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25725"/>
</workbook>
</file>

<file path=xl/calcChain.xml><?xml version="1.0" encoding="utf-8"?>
<calcChain xmlns="http://schemas.openxmlformats.org/spreadsheetml/2006/main">
  <c r="AB392" i="44"/>
  <c r="U392"/>
  <c r="AB383"/>
  <c r="U383"/>
  <c r="Y346" l="1"/>
  <c r="O346" l="1"/>
  <c r="AD329"/>
  <c r="Y329"/>
  <c r="T329"/>
  <c r="O329"/>
  <c r="AD324"/>
  <c r="Y324"/>
  <c r="T324"/>
  <c r="O324"/>
  <c r="AA311"/>
  <c r="T311"/>
  <c r="M311"/>
  <c r="AA307"/>
  <c r="T307"/>
  <c r="M307"/>
  <c r="AA73"/>
  <c r="S73"/>
  <c r="K73"/>
  <c r="O71" s="1"/>
  <c r="AA58"/>
  <c r="K58"/>
  <c r="O56" s="1"/>
  <c r="S56" s="1"/>
  <c r="O54" l="1"/>
  <c r="S54" s="1"/>
  <c r="O69"/>
  <c r="O52"/>
  <c r="S52" s="1"/>
  <c r="O67"/>
  <c r="AJ17" i="37"/>
  <c r="AI17"/>
  <c r="O73" i="44" l="1"/>
  <c r="S58"/>
  <c r="O58"/>
  <c r="E66" i="43"/>
  <c r="D66"/>
  <c r="E65"/>
  <c r="D65"/>
  <c r="E64"/>
  <c r="D64"/>
  <c r="E60"/>
  <c r="D60"/>
  <c r="E59"/>
  <c r="D59"/>
  <c r="E58"/>
  <c r="E57"/>
  <c r="D57"/>
  <c r="E54"/>
  <c r="D54"/>
  <c r="E52"/>
  <c r="D52"/>
  <c r="E51"/>
  <c r="D51"/>
  <c r="E50"/>
  <c r="D50"/>
  <c r="E48"/>
  <c r="D48"/>
  <c r="E47"/>
  <c r="D47"/>
  <c r="E46"/>
  <c r="D46"/>
  <c r="E45"/>
  <c r="D45"/>
  <c r="E44"/>
  <c r="D44"/>
  <c r="E42"/>
  <c r="D42"/>
  <c r="E41"/>
  <c r="D41"/>
  <c r="E40"/>
  <c r="D40"/>
  <c r="E39"/>
  <c r="D39"/>
  <c r="E38"/>
  <c r="D38"/>
  <c r="E37"/>
  <c r="D37"/>
  <c r="E36"/>
  <c r="D36"/>
  <c r="E35"/>
  <c r="D35"/>
  <c r="E34"/>
  <c r="D34"/>
  <c r="D30"/>
  <c r="E27"/>
  <c r="D27"/>
  <c r="E26"/>
  <c r="D26"/>
  <c r="E25"/>
  <c r="D25"/>
  <c r="E24"/>
  <c r="D24"/>
  <c r="E22"/>
  <c r="D22"/>
  <c r="E21"/>
  <c r="D21"/>
  <c r="E20"/>
  <c r="D20"/>
  <c r="E19"/>
  <c r="D19"/>
  <c r="E18"/>
  <c r="D18"/>
  <c r="E16"/>
  <c r="D16"/>
  <c r="E15"/>
  <c r="D15"/>
  <c r="E14"/>
  <c r="D14"/>
  <c r="E13"/>
  <c r="D13"/>
  <c r="E11"/>
  <c r="D11"/>
  <c r="E10"/>
  <c r="D10"/>
  <c r="E9"/>
  <c r="D9"/>
  <c r="E8"/>
  <c r="D8"/>
  <c r="E7"/>
  <c r="D7"/>
  <c r="E6"/>
  <c r="D6"/>
  <c r="E5"/>
  <c r="D5"/>
  <c r="E3"/>
  <c r="D3"/>
  <c r="E70" i="42"/>
  <c r="D70"/>
  <c r="E69"/>
  <c r="D69"/>
  <c r="E68"/>
  <c r="D68"/>
  <c r="E67"/>
  <c r="D67"/>
  <c r="E65"/>
  <c r="D65"/>
  <c r="E63"/>
  <c r="D63"/>
  <c r="E62"/>
  <c r="D62"/>
  <c r="E61"/>
  <c r="D61"/>
  <c r="E59"/>
  <c r="D59"/>
  <c r="E58"/>
  <c r="D58"/>
  <c r="E57"/>
  <c r="D57"/>
  <c r="E56"/>
  <c r="D56"/>
  <c r="E55"/>
  <c r="D55"/>
  <c r="E54"/>
  <c r="D54"/>
  <c r="E53"/>
  <c r="D53"/>
  <c r="E52"/>
  <c r="D52"/>
  <c r="E51"/>
  <c r="D51"/>
  <c r="E50"/>
  <c r="D50"/>
  <c r="E49"/>
  <c r="D49"/>
  <c r="E48"/>
  <c r="D48"/>
  <c r="E45"/>
  <c r="D45"/>
  <c r="E44"/>
  <c r="D44"/>
  <c r="E43"/>
  <c r="D43"/>
  <c r="E41"/>
  <c r="D41"/>
  <c r="E40"/>
  <c r="D40"/>
  <c r="E39"/>
  <c r="D39"/>
  <c r="E38"/>
  <c r="D38"/>
  <c r="E37"/>
  <c r="D37"/>
  <c r="E36"/>
  <c r="D36"/>
  <c r="E35"/>
  <c r="D35"/>
  <c r="E34"/>
  <c r="D34"/>
  <c r="E33"/>
  <c r="D33"/>
  <c r="E31"/>
  <c r="D31"/>
  <c r="E30"/>
  <c r="D30"/>
  <c r="E29"/>
  <c r="D29"/>
  <c r="E28"/>
  <c r="D28"/>
  <c r="E27"/>
  <c r="D27"/>
  <c r="E22"/>
  <c r="D22"/>
  <c r="E21"/>
  <c r="D21"/>
  <c r="E19"/>
  <c r="D19"/>
  <c r="E18"/>
  <c r="D18"/>
  <c r="E17"/>
  <c r="D17"/>
  <c r="E15"/>
  <c r="D15"/>
  <c r="E14"/>
  <c r="D14"/>
  <c r="E12"/>
  <c r="D12"/>
  <c r="E11"/>
  <c r="D11"/>
  <c r="E9"/>
  <c r="D9"/>
  <c r="E8"/>
  <c r="D8"/>
  <c r="E7"/>
  <c r="D7"/>
  <c r="E6"/>
  <c r="D6"/>
  <c r="E5"/>
  <c r="D5"/>
  <c r="G174" i="41"/>
  <c r="D174"/>
  <c r="D173"/>
  <c r="G172"/>
  <c r="D172"/>
  <c r="D171"/>
  <c r="G170"/>
  <c r="D170"/>
  <c r="D169"/>
  <c r="G168"/>
  <c r="D168"/>
  <c r="D167"/>
  <c r="G164"/>
  <c r="D164"/>
  <c r="D163"/>
  <c r="G162"/>
  <c r="D162"/>
  <c r="D161"/>
  <c r="G160"/>
  <c r="G155"/>
  <c r="D155"/>
  <c r="D154"/>
  <c r="G153"/>
  <c r="D153"/>
  <c r="D152"/>
  <c r="G151"/>
  <c r="D151"/>
  <c r="D150"/>
  <c r="G149"/>
  <c r="D149"/>
  <c r="D148"/>
  <c r="G145"/>
  <c r="D145"/>
  <c r="D144"/>
  <c r="G143"/>
  <c r="D143"/>
  <c r="D142"/>
  <c r="G141"/>
  <c r="D141"/>
  <c r="D140"/>
  <c r="G139"/>
  <c r="D139"/>
  <c r="D138"/>
  <c r="G137"/>
  <c r="D137"/>
  <c r="D136"/>
  <c r="G135"/>
  <c r="D135"/>
  <c r="D134"/>
  <c r="G133"/>
  <c r="D133"/>
  <c r="D132"/>
  <c r="G131"/>
  <c r="D131"/>
  <c r="D130"/>
  <c r="G129"/>
  <c r="D129"/>
  <c r="D128"/>
  <c r="G124"/>
  <c r="D124"/>
  <c r="D123"/>
  <c r="G122"/>
  <c r="D122"/>
  <c r="D121"/>
  <c r="G120"/>
  <c r="G116"/>
  <c r="D116"/>
  <c r="D115"/>
  <c r="G114"/>
  <c r="D114"/>
  <c r="D113"/>
  <c r="F113" s="1"/>
  <c r="G112"/>
  <c r="D112"/>
  <c r="D111"/>
  <c r="G110"/>
  <c r="D110"/>
  <c r="D109"/>
  <c r="G108"/>
  <c r="D108"/>
  <c r="D107"/>
  <c r="G106"/>
  <c r="D106"/>
  <c r="D105"/>
  <c r="F105" s="1"/>
  <c r="G104"/>
  <c r="D104"/>
  <c r="D103"/>
  <c r="G102"/>
  <c r="D102"/>
  <c r="D101"/>
  <c r="G100"/>
  <c r="D100"/>
  <c r="D99"/>
  <c r="G98"/>
  <c r="D98"/>
  <c r="D97"/>
  <c r="F97" s="1"/>
  <c r="G93"/>
  <c r="G89"/>
  <c r="D89"/>
  <c r="D88"/>
  <c r="G87"/>
  <c r="D87"/>
  <c r="D86"/>
  <c r="G85"/>
  <c r="D85"/>
  <c r="D84"/>
  <c r="G83"/>
  <c r="D83"/>
  <c r="D82"/>
  <c r="G81"/>
  <c r="D81"/>
  <c r="D80"/>
  <c r="G79"/>
  <c r="D79"/>
  <c r="D78"/>
  <c r="G73"/>
  <c r="D73"/>
  <c r="D72"/>
  <c r="G71"/>
  <c r="D71"/>
  <c r="D70"/>
  <c r="G69"/>
  <c r="D69"/>
  <c r="D68"/>
  <c r="F68" s="1"/>
  <c r="G67"/>
  <c r="D67"/>
  <c r="D66"/>
  <c r="G62"/>
  <c r="D62"/>
  <c r="D61"/>
  <c r="G60"/>
  <c r="D60"/>
  <c r="D59"/>
  <c r="G58"/>
  <c r="D58"/>
  <c r="D57"/>
  <c r="F57" s="1"/>
  <c r="G56"/>
  <c r="D56"/>
  <c r="D55"/>
  <c r="G54"/>
  <c r="D54"/>
  <c r="D53"/>
  <c r="G52"/>
  <c r="D52"/>
  <c r="D51"/>
  <c r="G50"/>
  <c r="D50"/>
  <c r="D49"/>
  <c r="F49" s="1"/>
  <c r="G46"/>
  <c r="D46"/>
  <c r="D45"/>
  <c r="G44"/>
  <c r="D44"/>
  <c r="D43"/>
  <c r="G42"/>
  <c r="D42"/>
  <c r="D41"/>
  <c r="G40"/>
  <c r="D40"/>
  <c r="D39"/>
  <c r="G38"/>
  <c r="D38"/>
  <c r="D37"/>
  <c r="G36"/>
  <c r="D36"/>
  <c r="D35"/>
  <c r="G31"/>
  <c r="D31"/>
  <c r="D30"/>
  <c r="G29"/>
  <c r="D29"/>
  <c r="D28"/>
  <c r="G27"/>
  <c r="D27"/>
  <c r="D26"/>
  <c r="G23"/>
  <c r="D23"/>
  <c r="D22"/>
  <c r="G21"/>
  <c r="D21"/>
  <c r="D20"/>
  <c r="G19"/>
  <c r="D19"/>
  <c r="D18"/>
  <c r="G17"/>
  <c r="D17"/>
  <c r="D16"/>
  <c r="G15"/>
  <c r="D15"/>
  <c r="D14"/>
  <c r="G13"/>
  <c r="D13"/>
  <c r="D12"/>
  <c r="G11"/>
  <c r="D11"/>
  <c r="D10"/>
  <c r="E66" i="40"/>
  <c r="E65"/>
  <c r="E64"/>
  <c r="E57"/>
  <c r="E58"/>
  <c r="E56"/>
  <c r="E55"/>
  <c r="E54"/>
  <c r="E51"/>
  <c r="E52"/>
  <c r="E50"/>
  <c r="E48"/>
  <c r="E47"/>
  <c r="E46"/>
  <c r="E45"/>
  <c r="E44"/>
  <c r="E42"/>
  <c r="E40"/>
  <c r="E41"/>
  <c r="E38"/>
  <c r="E37"/>
  <c r="E36"/>
  <c r="E34"/>
  <c r="E27"/>
  <c r="E26"/>
  <c r="E25"/>
  <c r="E24"/>
  <c r="E22"/>
  <c r="E21"/>
  <c r="E20"/>
  <c r="E19"/>
  <c r="E18"/>
  <c r="E16"/>
  <c r="E15"/>
  <c r="E14"/>
  <c r="E13"/>
  <c r="E11"/>
  <c r="E10"/>
  <c r="E9"/>
  <c r="E8"/>
  <c r="E7"/>
  <c r="E6"/>
  <c r="E5"/>
  <c r="E3"/>
  <c r="D66"/>
  <c r="D65"/>
  <c r="D64"/>
  <c r="D58"/>
  <c r="D57"/>
  <c r="D55"/>
  <c r="D54"/>
  <c r="D52"/>
  <c r="D51"/>
  <c r="D50"/>
  <c r="D48"/>
  <c r="D47"/>
  <c r="D46"/>
  <c r="D45"/>
  <c r="D44"/>
  <c r="D42"/>
  <c r="D41"/>
  <c r="D40"/>
  <c r="D38"/>
  <c r="D37"/>
  <c r="D36"/>
  <c r="D34"/>
  <c r="D20"/>
  <c r="D21"/>
  <c r="D22"/>
  <c r="D24"/>
  <c r="D25"/>
  <c r="D26"/>
  <c r="D27"/>
  <c r="D30"/>
  <c r="D19"/>
  <c r="D18"/>
  <c r="D15"/>
  <c r="D16"/>
  <c r="D14"/>
  <c r="D13"/>
  <c r="D11"/>
  <c r="D10"/>
  <c r="D9"/>
  <c r="D8"/>
  <c r="D7"/>
  <c r="D6"/>
  <c r="D5"/>
  <c r="D3"/>
  <c r="E70" i="39"/>
  <c r="E69"/>
  <c r="E68"/>
  <c r="E67"/>
  <c r="E65"/>
  <c r="E63"/>
  <c r="E62"/>
  <c r="E61"/>
  <c r="E51"/>
  <c r="E52"/>
  <c r="E53"/>
  <c r="E54"/>
  <c r="E55"/>
  <c r="E56"/>
  <c r="E57"/>
  <c r="E58"/>
  <c r="E59"/>
  <c r="E50"/>
  <c r="E49"/>
  <c r="E48"/>
  <c r="E45"/>
  <c r="E44"/>
  <c r="E43"/>
  <c r="E36"/>
  <c r="E37"/>
  <c r="E38"/>
  <c r="E39"/>
  <c r="E40"/>
  <c r="E41"/>
  <c r="E35"/>
  <c r="E34"/>
  <c r="E33"/>
  <c r="E31"/>
  <c r="E30"/>
  <c r="E29"/>
  <c r="E28"/>
  <c r="E27"/>
  <c r="E22"/>
  <c r="E21"/>
  <c r="E19"/>
  <c r="E18"/>
  <c r="E17"/>
  <c r="E15"/>
  <c r="E14"/>
  <c r="E12"/>
  <c r="E11"/>
  <c r="E6"/>
  <c r="E7"/>
  <c r="E4" s="1"/>
  <c r="E8"/>
  <c r="E9"/>
  <c r="E5"/>
  <c r="D70"/>
  <c r="D69"/>
  <c r="D68"/>
  <c r="D67"/>
  <c r="D65"/>
  <c r="D63"/>
  <c r="D62"/>
  <c r="D61"/>
  <c r="D58"/>
  <c r="D59"/>
  <c r="D50"/>
  <c r="D51"/>
  <c r="D52"/>
  <c r="D53"/>
  <c r="D54"/>
  <c r="D55"/>
  <c r="D56"/>
  <c r="D57"/>
  <c r="D49"/>
  <c r="D48"/>
  <c r="D45"/>
  <c r="D44"/>
  <c r="D43"/>
  <c r="D36"/>
  <c r="D37"/>
  <c r="D38"/>
  <c r="D39"/>
  <c r="D40"/>
  <c r="D41"/>
  <c r="D35"/>
  <c r="D34"/>
  <c r="D33"/>
  <c r="D31"/>
  <c r="D30"/>
  <c r="D29"/>
  <c r="D28"/>
  <c r="D27"/>
  <c r="D22"/>
  <c r="D21"/>
  <c r="D19"/>
  <c r="D18"/>
  <c r="D17"/>
  <c r="D15"/>
  <c r="D14"/>
  <c r="D12"/>
  <c r="D11"/>
  <c r="D9"/>
  <c r="D8"/>
  <c r="D7"/>
  <c r="D6"/>
  <c r="D5"/>
  <c r="D168" i="38"/>
  <c r="D169"/>
  <c r="D170"/>
  <c r="D171"/>
  <c r="D172"/>
  <c r="D173"/>
  <c r="D174"/>
  <c r="D167"/>
  <c r="D162"/>
  <c r="D163"/>
  <c r="D164"/>
  <c r="D161"/>
  <c r="D150"/>
  <c r="D151"/>
  <c r="D152"/>
  <c r="D153"/>
  <c r="D154"/>
  <c r="D155"/>
  <c r="D149"/>
  <c r="D148"/>
  <c r="D131"/>
  <c r="D132"/>
  <c r="D133"/>
  <c r="D134"/>
  <c r="D135"/>
  <c r="D136"/>
  <c r="D137"/>
  <c r="D138"/>
  <c r="D139"/>
  <c r="D140"/>
  <c r="D141"/>
  <c r="D142"/>
  <c r="D143"/>
  <c r="D144"/>
  <c r="D145"/>
  <c r="D130"/>
  <c r="D129"/>
  <c r="D128"/>
  <c r="D123"/>
  <c r="F123" s="1"/>
  <c r="D124"/>
  <c r="D122"/>
  <c r="D121"/>
  <c r="D101"/>
  <c r="D102"/>
  <c r="D103"/>
  <c r="D104"/>
  <c r="D105"/>
  <c r="D106"/>
  <c r="D107"/>
  <c r="D108"/>
  <c r="D109"/>
  <c r="D110"/>
  <c r="D111"/>
  <c r="D112"/>
  <c r="D113"/>
  <c r="D114"/>
  <c r="D115"/>
  <c r="D116"/>
  <c r="D100"/>
  <c r="D99"/>
  <c r="D98"/>
  <c r="D97"/>
  <c r="G174"/>
  <c r="G172"/>
  <c r="G170"/>
  <c r="G168"/>
  <c r="G164"/>
  <c r="G162"/>
  <c r="G160"/>
  <c r="G155"/>
  <c r="G153"/>
  <c r="G151"/>
  <c r="G149"/>
  <c r="G145"/>
  <c r="G143"/>
  <c r="G141"/>
  <c r="G139"/>
  <c r="G137"/>
  <c r="G135"/>
  <c r="G133"/>
  <c r="G131"/>
  <c r="G129"/>
  <c r="G124"/>
  <c r="G122"/>
  <c r="G120"/>
  <c r="G116"/>
  <c r="G114"/>
  <c r="G112"/>
  <c r="G110"/>
  <c r="G108"/>
  <c r="G106"/>
  <c r="G104"/>
  <c r="G102"/>
  <c r="G100"/>
  <c r="G98"/>
  <c r="G93"/>
  <c r="G89"/>
  <c r="G87"/>
  <c r="G85"/>
  <c r="G83"/>
  <c r="G81"/>
  <c r="G79"/>
  <c r="G73"/>
  <c r="G71"/>
  <c r="G69"/>
  <c r="G67"/>
  <c r="G62"/>
  <c r="G60"/>
  <c r="G58"/>
  <c r="G56"/>
  <c r="G54"/>
  <c r="G52"/>
  <c r="G50"/>
  <c r="G46"/>
  <c r="G44"/>
  <c r="G42"/>
  <c r="G40"/>
  <c r="G38"/>
  <c r="G36"/>
  <c r="G31"/>
  <c r="G29"/>
  <c r="G27"/>
  <c r="G23"/>
  <c r="G21"/>
  <c r="G19"/>
  <c r="G17"/>
  <c r="G15"/>
  <c r="G13"/>
  <c r="G11"/>
  <c r="D80"/>
  <c r="D81"/>
  <c r="D82"/>
  <c r="D83"/>
  <c r="D84"/>
  <c r="D85"/>
  <c r="D86"/>
  <c r="D87"/>
  <c r="D88"/>
  <c r="D89"/>
  <c r="D79"/>
  <c r="D78"/>
  <c r="D67"/>
  <c r="D68"/>
  <c r="F68" s="1"/>
  <c r="D69"/>
  <c r="D70"/>
  <c r="D71"/>
  <c r="D72"/>
  <c r="F72" s="1"/>
  <c r="D73"/>
  <c r="D66"/>
  <c r="D50"/>
  <c r="D51"/>
  <c r="F51" s="1"/>
  <c r="D52"/>
  <c r="D53"/>
  <c r="D54"/>
  <c r="D55"/>
  <c r="F55" s="1"/>
  <c r="D56"/>
  <c r="D57"/>
  <c r="D58"/>
  <c r="D59"/>
  <c r="F59" s="1"/>
  <c r="D60"/>
  <c r="D61"/>
  <c r="D62"/>
  <c r="D49"/>
  <c r="D36"/>
  <c r="D37"/>
  <c r="D38"/>
  <c r="D39"/>
  <c r="D40"/>
  <c r="D41"/>
  <c r="D42"/>
  <c r="D43"/>
  <c r="F43" s="1"/>
  <c r="D44"/>
  <c r="D45"/>
  <c r="D46"/>
  <c r="D35"/>
  <c r="F35" s="1"/>
  <c r="D27"/>
  <c r="D28"/>
  <c r="D29"/>
  <c r="D30"/>
  <c r="D31"/>
  <c r="D26"/>
  <c r="D12"/>
  <c r="D13"/>
  <c r="D14"/>
  <c r="D15"/>
  <c r="D16"/>
  <c r="D17"/>
  <c r="D18"/>
  <c r="D19"/>
  <c r="D20"/>
  <c r="D21"/>
  <c r="D22"/>
  <c r="D23"/>
  <c r="D11"/>
  <c r="D10"/>
  <c r="E30" i="40"/>
  <c r="D43" i="43" l="1"/>
  <c r="D53"/>
  <c r="E39" i="40"/>
  <c r="E43"/>
  <c r="E43" i="43"/>
  <c r="D63"/>
  <c r="F103" i="38"/>
  <c r="D20" i="42"/>
  <c r="E42" i="39"/>
  <c r="E42" i="42"/>
  <c r="E66"/>
  <c r="E63" i="40"/>
  <c r="E63" i="43"/>
  <c r="E53"/>
  <c r="D23" i="40"/>
  <c r="E53"/>
  <c r="E49" s="1"/>
  <c r="E23" i="43"/>
  <c r="E60" i="42"/>
  <c r="D47"/>
  <c r="D46" s="1"/>
  <c r="E49" i="43"/>
  <c r="D49"/>
  <c r="D23"/>
  <c r="D17" i="40"/>
  <c r="D12" s="1"/>
  <c r="E47" i="42"/>
  <c r="E46" s="1"/>
  <c r="F39" i="38"/>
  <c r="D48"/>
  <c r="F86"/>
  <c r="F169" i="41"/>
  <c r="E4" i="42"/>
  <c r="E20"/>
  <c r="E26"/>
  <c r="E25" s="1"/>
  <c r="D10"/>
  <c r="D16"/>
  <c r="E13"/>
  <c r="E16"/>
  <c r="D4"/>
  <c r="F161" i="38"/>
  <c r="D160" i="41"/>
  <c r="F22" i="38"/>
  <c r="F18"/>
  <c r="F14"/>
  <c r="F26"/>
  <c r="F97"/>
  <c r="F115"/>
  <c r="F111"/>
  <c r="F107"/>
  <c r="F121"/>
  <c r="F154"/>
  <c r="F150"/>
  <c r="G147" i="41"/>
  <c r="F20" i="38"/>
  <c r="F16"/>
  <c r="F88"/>
  <c r="F84"/>
  <c r="F136"/>
  <c r="F132"/>
  <c r="D147"/>
  <c r="F163"/>
  <c r="F169"/>
  <c r="F150" i="41"/>
  <c r="F86"/>
  <c r="G48" i="38"/>
  <c r="F53" i="41"/>
  <c r="F61"/>
  <c r="F72"/>
  <c r="F101"/>
  <c r="F109"/>
  <c r="F123"/>
  <c r="F134"/>
  <c r="F154"/>
  <c r="F161"/>
  <c r="G166"/>
  <c r="F140" i="38"/>
  <c r="F128"/>
  <c r="E33" i="43"/>
  <c r="D33"/>
  <c r="E23" i="40"/>
  <c r="E17" i="43"/>
  <c r="E17" i="40"/>
  <c r="E4" i="43"/>
  <c r="E4" i="40"/>
  <c r="E30" i="43"/>
  <c r="E32"/>
  <c r="E20" i="39"/>
  <c r="D43" i="40"/>
  <c r="D17" i="43"/>
  <c r="D32"/>
  <c r="D4"/>
  <c r="D66" i="42"/>
  <c r="D42"/>
  <c r="F173" i="38"/>
  <c r="F144"/>
  <c r="D93" i="41"/>
  <c r="D91" s="1"/>
  <c r="F80" i="38"/>
  <c r="F78" i="41"/>
  <c r="F30" i="38"/>
  <c r="D9" i="41"/>
  <c r="F12" i="38"/>
  <c r="F142" i="41"/>
  <c r="D120" i="38"/>
  <c r="E10" i="42"/>
  <c r="D60"/>
  <c r="D13"/>
  <c r="D26"/>
  <c r="D25" s="1"/>
  <c r="D20" i="39"/>
  <c r="D42"/>
  <c r="E10"/>
  <c r="E16"/>
  <c r="E26"/>
  <c r="E25" s="1"/>
  <c r="E60"/>
  <c r="F99" i="38"/>
  <c r="F109"/>
  <c r="F101"/>
  <c r="F152"/>
  <c r="F28"/>
  <c r="F45"/>
  <c r="F41"/>
  <c r="F37"/>
  <c r="F61"/>
  <c r="F57"/>
  <c r="F53"/>
  <c r="F66"/>
  <c r="F70"/>
  <c r="D76"/>
  <c r="D25" i="41"/>
  <c r="G48"/>
  <c r="F173"/>
  <c r="F113" i="38"/>
  <c r="F105"/>
  <c r="F148"/>
  <c r="D77" i="41"/>
  <c r="G77" i="38"/>
  <c r="F130"/>
  <c r="F167"/>
  <c r="F82" i="41"/>
  <c r="D166" i="38"/>
  <c r="D25"/>
  <c r="F142"/>
  <c r="F138"/>
  <c r="F134"/>
  <c r="F171"/>
  <c r="F10" i="41"/>
  <c r="F18"/>
  <c r="G25"/>
  <c r="F30"/>
  <c r="F41"/>
  <c r="F148"/>
  <c r="D147"/>
  <c r="F167"/>
  <c r="D166"/>
  <c r="D77" i="38"/>
  <c r="D93"/>
  <c r="D91" s="1"/>
  <c r="G9"/>
  <c r="G25"/>
  <c r="D48" i="41"/>
  <c r="G77"/>
  <c r="G91"/>
  <c r="G118"/>
  <c r="D120"/>
  <c r="D118" s="1"/>
  <c r="G9"/>
  <c r="F14"/>
  <c r="F22"/>
  <c r="F26"/>
  <c r="F37"/>
  <c r="F45"/>
  <c r="F115"/>
  <c r="F121"/>
  <c r="F132"/>
  <c r="F140"/>
  <c r="D160" i="38"/>
  <c r="D92"/>
  <c r="D90" s="1"/>
  <c r="D119"/>
  <c r="D117" s="1"/>
  <c r="D159"/>
  <c r="D165"/>
  <c r="F12" i="41"/>
  <c r="F20"/>
  <c r="F28"/>
  <c r="F39"/>
  <c r="D47"/>
  <c r="F47" s="1"/>
  <c r="F55"/>
  <c r="F66"/>
  <c r="F80"/>
  <c r="F88"/>
  <c r="F99"/>
  <c r="F107"/>
  <c r="D159"/>
  <c r="F159" s="1"/>
  <c r="F82" i="38"/>
  <c r="D47"/>
  <c r="F47" s="1"/>
  <c r="D119" i="41"/>
  <c r="F130"/>
  <c r="F138"/>
  <c r="D146"/>
  <c r="F146" s="1"/>
  <c r="D165"/>
  <c r="D146" i="38"/>
  <c r="F146" s="1"/>
  <c r="D9"/>
  <c r="D8" i="41"/>
  <c r="F16"/>
  <c r="D24"/>
  <c r="F35"/>
  <c r="F43"/>
  <c r="F51"/>
  <c r="F59"/>
  <c r="F70"/>
  <c r="D76"/>
  <c r="F84"/>
  <c r="D92"/>
  <c r="F103"/>
  <c r="F111"/>
  <c r="F128"/>
  <c r="F136"/>
  <c r="F144"/>
  <c r="F152"/>
  <c r="F163"/>
  <c r="F171"/>
  <c r="E35" i="40"/>
  <c r="E33" s="1"/>
  <c r="E32"/>
  <c r="D39"/>
  <c r="D53"/>
  <c r="D49" s="1"/>
  <c r="D63"/>
  <c r="D35"/>
  <c r="D32"/>
  <c r="D4"/>
  <c r="E66" i="39"/>
  <c r="E47"/>
  <c r="E46" s="1"/>
  <c r="E13"/>
  <c r="D66"/>
  <c r="D60"/>
  <c r="D47"/>
  <c r="D46" s="1"/>
  <c r="D26"/>
  <c r="D25" s="1"/>
  <c r="D16"/>
  <c r="D13"/>
  <c r="D10"/>
  <c r="D4"/>
  <c r="G166" i="38"/>
  <c r="G147"/>
  <c r="G118"/>
  <c r="G91"/>
  <c r="F78"/>
  <c r="F49"/>
  <c r="D8"/>
  <c r="D24"/>
  <c r="F10"/>
  <c r="E61" i="43" l="1"/>
  <c r="E12" i="40"/>
  <c r="D61" i="43"/>
  <c r="D12"/>
  <c r="D31" s="1"/>
  <c r="E12"/>
  <c r="E31" s="1"/>
  <c r="F165" i="38"/>
  <c r="F159"/>
  <c r="F119"/>
  <c r="F24"/>
  <c r="F8"/>
  <c r="E24" i="42"/>
  <c r="E31" i="40"/>
  <c r="G7" i="38"/>
  <c r="G7" i="41"/>
  <c r="D24" i="42"/>
  <c r="F92" i="38"/>
  <c r="F90"/>
  <c r="D75" i="41"/>
  <c r="F76" i="38"/>
  <c r="D7"/>
  <c r="D7" i="41"/>
  <c r="F8"/>
  <c r="D118" i="38"/>
  <c r="F117" s="1"/>
  <c r="F165" i="41"/>
  <c r="F24"/>
  <c r="G75"/>
  <c r="F92"/>
  <c r="D90"/>
  <c r="F90" s="1"/>
  <c r="D74" i="38"/>
  <c r="F76" i="41"/>
  <c r="D6"/>
  <c r="F119"/>
  <c r="D117"/>
  <c r="F117" s="1"/>
  <c r="E59" i="40"/>
  <c r="D33"/>
  <c r="D59" s="1"/>
  <c r="D31"/>
  <c r="E24" i="39"/>
  <c r="D24"/>
  <c r="G75" i="38"/>
  <c r="D6"/>
  <c r="W8" i="8"/>
  <c r="E62" i="43" l="1"/>
  <c r="E67" s="1"/>
  <c r="D62"/>
  <c r="D67" s="1"/>
  <c r="F6" i="38"/>
  <c r="D5" i="41"/>
  <c r="G5" i="38"/>
  <c r="E62" i="40"/>
  <c r="E67" s="1"/>
  <c r="G5" i="41"/>
  <c r="D23" i="42"/>
  <c r="D23" i="39"/>
  <c r="D4" i="38"/>
  <c r="F6" i="41"/>
  <c r="D75" i="38"/>
  <c r="F74" s="1"/>
  <c r="D74" i="41"/>
  <c r="F74" s="1"/>
  <c r="D62" i="40"/>
  <c r="D67" s="1"/>
  <c r="B19" i="37"/>
  <c r="A19"/>
  <c r="B17"/>
  <c r="C17"/>
  <c r="D17"/>
  <c r="E17"/>
  <c r="F17"/>
  <c r="G17"/>
  <c r="H17"/>
  <c r="A17"/>
  <c r="B15"/>
  <c r="C15"/>
  <c r="D15"/>
  <c r="E15"/>
  <c r="F15"/>
  <c r="G15"/>
  <c r="H15"/>
  <c r="I15"/>
  <c r="J15"/>
  <c r="A15"/>
  <c r="F4" i="38" l="1"/>
  <c r="E23" i="39"/>
  <c r="E3" s="1"/>
  <c r="E2" s="1"/>
  <c r="E23" i="42"/>
  <c r="E74" s="1"/>
  <c r="D74" i="39"/>
  <c r="D3"/>
  <c r="D2" s="1"/>
  <c r="D74" i="42"/>
  <c r="D3"/>
  <c r="D2" s="1"/>
  <c r="F4" i="41"/>
  <c r="D5" i="38"/>
  <c r="D4" i="41"/>
  <c r="J37" i="37"/>
  <c r="I37"/>
  <c r="H37"/>
  <c r="G37"/>
  <c r="E37"/>
  <c r="D37"/>
  <c r="B37"/>
  <c r="A37"/>
  <c r="J34"/>
  <c r="I34"/>
  <c r="H34"/>
  <c r="G34"/>
  <c r="E34"/>
  <c r="D34"/>
  <c r="B34"/>
  <c r="A34"/>
  <c r="AD31"/>
  <c r="AC31"/>
  <c r="AB31"/>
  <c r="AA31"/>
  <c r="Z31"/>
  <c r="Y31"/>
  <c r="X31"/>
  <c r="W31"/>
  <c r="V31"/>
  <c r="U31"/>
  <c r="T31"/>
  <c r="S31"/>
  <c r="R31"/>
  <c r="Q31"/>
  <c r="P31"/>
  <c r="O31"/>
  <c r="N31"/>
  <c r="M31"/>
  <c r="L31"/>
  <c r="K31"/>
  <c r="J31"/>
  <c r="I31"/>
  <c r="H31"/>
  <c r="G31"/>
  <c r="F31"/>
  <c r="E31"/>
  <c r="D31"/>
  <c r="C31"/>
  <c r="B31"/>
  <c r="A31"/>
  <c r="A30"/>
  <c r="AF29"/>
  <c r="AE29"/>
  <c r="AD29"/>
  <c r="AC29"/>
  <c r="AB29"/>
  <c r="AA29"/>
  <c r="Z29"/>
  <c r="Y29"/>
  <c r="X29"/>
  <c r="W29"/>
  <c r="V29"/>
  <c r="U29"/>
  <c r="T29"/>
  <c r="M29"/>
  <c r="L29"/>
  <c r="K29"/>
  <c r="J29"/>
  <c r="I29"/>
  <c r="H29"/>
  <c r="G29"/>
  <c r="F29"/>
  <c r="E29"/>
  <c r="D29"/>
  <c r="C29"/>
  <c r="B29"/>
  <c r="A29"/>
  <c r="AJ27"/>
  <c r="AI27"/>
  <c r="AH27"/>
  <c r="AG27"/>
  <c r="AF27"/>
  <c r="AE27"/>
  <c r="AD27"/>
  <c r="AC27"/>
  <c r="AB27"/>
  <c r="AA27"/>
  <c r="Z27"/>
  <c r="Y27"/>
  <c r="X27"/>
  <c r="W27"/>
  <c r="V27"/>
  <c r="U27"/>
  <c r="T27"/>
  <c r="S27"/>
  <c r="R27"/>
  <c r="Q27"/>
  <c r="P27"/>
  <c r="O27"/>
  <c r="N27"/>
  <c r="M27"/>
  <c r="L27"/>
  <c r="K27"/>
  <c r="J27"/>
  <c r="I27"/>
  <c r="H27"/>
  <c r="E27"/>
  <c r="D27"/>
  <c r="C27"/>
  <c r="B27"/>
  <c r="A27"/>
  <c r="AJ25"/>
  <c r="AI25"/>
  <c r="AH25"/>
  <c r="AG25"/>
  <c r="AF25"/>
  <c r="AE25"/>
  <c r="AD25"/>
  <c r="AA25"/>
  <c r="Z25"/>
  <c r="Y25"/>
  <c r="X25"/>
  <c r="W25"/>
  <c r="V25"/>
  <c r="U25"/>
  <c r="T25"/>
  <c r="S25"/>
  <c r="R25"/>
  <c r="Q25"/>
  <c r="P25"/>
  <c r="O25"/>
  <c r="N25"/>
  <c r="M25"/>
  <c r="L25"/>
  <c r="K25"/>
  <c r="J25"/>
  <c r="I25"/>
  <c r="H25"/>
  <c r="G25"/>
  <c r="F25"/>
  <c r="E25"/>
  <c r="D25"/>
  <c r="C25"/>
  <c r="B25"/>
  <c r="A25"/>
  <c r="AJ22"/>
  <c r="AI22"/>
  <c r="AH22"/>
  <c r="AG22"/>
  <c r="AF22"/>
  <c r="AE22"/>
  <c r="AD22"/>
  <c r="AC22"/>
  <c r="AB22"/>
  <c r="AA22"/>
  <c r="Z22"/>
  <c r="Y22"/>
  <c r="X22"/>
  <c r="W22"/>
  <c r="V22"/>
  <c r="U22"/>
  <c r="T22"/>
  <c r="S22"/>
  <c r="R22"/>
  <c r="Q22"/>
  <c r="P22"/>
  <c r="O22"/>
  <c r="N22"/>
  <c r="M22"/>
  <c r="L22"/>
  <c r="K22"/>
  <c r="J22"/>
  <c r="I22"/>
  <c r="H22"/>
  <c r="G22"/>
  <c r="F22"/>
  <c r="E22"/>
  <c r="D22"/>
  <c r="C22"/>
  <c r="B22"/>
  <c r="A22"/>
  <c r="AJ21"/>
  <c r="AI21"/>
  <c r="AH21"/>
  <c r="AG21"/>
  <c r="AF21"/>
  <c r="AE21"/>
  <c r="AD21"/>
  <c r="AC21"/>
  <c r="AB21"/>
  <c r="AA21"/>
  <c r="Z21"/>
  <c r="Y21"/>
  <c r="X21"/>
  <c r="W21"/>
  <c r="V21"/>
  <c r="U21"/>
  <c r="T21"/>
  <c r="S21"/>
  <c r="R21"/>
  <c r="Q21"/>
  <c r="P21"/>
  <c r="O21"/>
  <c r="N21"/>
  <c r="M21"/>
  <c r="L21"/>
  <c r="K21"/>
  <c r="J21"/>
  <c r="I21"/>
  <c r="H21"/>
  <c r="G21"/>
  <c r="F21"/>
  <c r="E21"/>
  <c r="D21"/>
  <c r="C21"/>
  <c r="B21"/>
  <c r="A21"/>
  <c r="G19"/>
  <c r="E19"/>
  <c r="D19"/>
  <c r="AJ18"/>
  <c r="AI18"/>
  <c r="AE18"/>
  <c r="AD18"/>
  <c r="AE17"/>
  <c r="AD17"/>
  <c r="AJ16"/>
  <c r="AI16"/>
  <c r="AE16"/>
  <c r="AD16"/>
  <c r="AJ15"/>
  <c r="AI15"/>
  <c r="AE15"/>
  <c r="AD15"/>
  <c r="S15"/>
  <c r="L15"/>
  <c r="U8"/>
  <c r="Q8"/>
  <c r="P8"/>
  <c r="N8"/>
  <c r="M8"/>
  <c r="E74" i="39" l="1"/>
  <c r="E3" i="42"/>
  <c r="E2" s="1"/>
  <c r="E31" i="11"/>
  <c r="E54" i="34" l="1"/>
  <c r="D54"/>
  <c r="E54" i="11"/>
  <c r="D54"/>
  <c r="AD31" i="35"/>
  <c r="AC31"/>
  <c r="AB31"/>
  <c r="AA31"/>
  <c r="Z31"/>
  <c r="Y31"/>
  <c r="X31"/>
  <c r="W31"/>
  <c r="V31"/>
  <c r="U31"/>
  <c r="T31"/>
  <c r="S31"/>
  <c r="R31"/>
  <c r="Q31"/>
  <c r="P31"/>
  <c r="O31"/>
  <c r="N31"/>
  <c r="M31"/>
  <c r="L31"/>
  <c r="K31"/>
  <c r="J31"/>
  <c r="I31"/>
  <c r="H31"/>
  <c r="G31"/>
  <c r="F31"/>
  <c r="E31"/>
  <c r="D31"/>
  <c r="C31"/>
  <c r="B31"/>
  <c r="A31"/>
  <c r="AJ27"/>
  <c r="AI27"/>
  <c r="AH27"/>
  <c r="AG27"/>
  <c r="AF27"/>
  <c r="AE27"/>
  <c r="AD27"/>
  <c r="AC27"/>
  <c r="AB27"/>
  <c r="AA27"/>
  <c r="Z27"/>
  <c r="Y27"/>
  <c r="X27"/>
  <c r="W27"/>
  <c r="V27"/>
  <c r="U27"/>
  <c r="T27"/>
  <c r="S27"/>
  <c r="R27"/>
  <c r="Q27"/>
  <c r="P27"/>
  <c r="O27"/>
  <c r="N27"/>
  <c r="M27"/>
  <c r="L27"/>
  <c r="K27"/>
  <c r="J27"/>
  <c r="I27"/>
  <c r="H27"/>
  <c r="AA25"/>
  <c r="Z25"/>
  <c r="Y25"/>
  <c r="X25"/>
  <c r="W25"/>
  <c r="V25"/>
  <c r="U25"/>
  <c r="T25"/>
  <c r="S25"/>
  <c r="R25"/>
  <c r="Q25"/>
  <c r="P25"/>
  <c r="O25"/>
  <c r="N25"/>
  <c r="M25"/>
  <c r="L25"/>
  <c r="K25"/>
  <c r="J25"/>
  <c r="I25"/>
  <c r="H25"/>
  <c r="G25"/>
  <c r="F25"/>
  <c r="E25"/>
  <c r="D25"/>
  <c r="C25"/>
  <c r="B25"/>
  <c r="A25"/>
  <c r="AJ22"/>
  <c r="AJ21"/>
  <c r="AI22"/>
  <c r="AI21"/>
  <c r="AH22"/>
  <c r="AH21"/>
  <c r="AG22"/>
  <c r="AG21"/>
  <c r="AF22"/>
  <c r="AF21"/>
  <c r="AE22"/>
  <c r="AE21"/>
  <c r="AD22"/>
  <c r="AD21"/>
  <c r="AC22"/>
  <c r="AC21"/>
  <c r="AB22"/>
  <c r="AB21"/>
  <c r="AA22"/>
  <c r="AA21"/>
  <c r="Z22"/>
  <c r="Z21"/>
  <c r="Y22"/>
  <c r="Y21"/>
  <c r="X22"/>
  <c r="X21"/>
  <c r="W22"/>
  <c r="W21"/>
  <c r="V22"/>
  <c r="V21"/>
  <c r="U22"/>
  <c r="U21"/>
  <c r="T22"/>
  <c r="T21"/>
  <c r="S22"/>
  <c r="S21"/>
  <c r="R22"/>
  <c r="R21"/>
  <c r="Q22"/>
  <c r="Q21"/>
  <c r="P22"/>
  <c r="P21"/>
  <c r="O22"/>
  <c r="O21"/>
  <c r="N22"/>
  <c r="N21"/>
  <c r="M22"/>
  <c r="M21"/>
  <c r="L22"/>
  <c r="L21"/>
  <c r="K22"/>
  <c r="K21"/>
  <c r="J22"/>
  <c r="J21"/>
  <c r="I22"/>
  <c r="I21"/>
  <c r="H22"/>
  <c r="H21"/>
  <c r="G22"/>
  <c r="G21"/>
  <c r="F22"/>
  <c r="F21"/>
  <c r="E22"/>
  <c r="E21"/>
  <c r="D22"/>
  <c r="D21"/>
  <c r="C22"/>
  <c r="C21"/>
  <c r="B22"/>
  <c r="B21"/>
  <c r="A22"/>
  <c r="A21"/>
  <c r="G19"/>
  <c r="E19"/>
  <c r="D19"/>
  <c r="B19"/>
  <c r="A19"/>
  <c r="H17"/>
  <c r="G17"/>
  <c r="F17"/>
  <c r="E17"/>
  <c r="D17"/>
  <c r="C17"/>
  <c r="B17"/>
  <c r="A17"/>
  <c r="J15"/>
  <c r="I15"/>
  <c r="H15"/>
  <c r="G15"/>
  <c r="F15"/>
  <c r="E15"/>
  <c r="D15"/>
  <c r="C15"/>
  <c r="B15"/>
  <c r="A15"/>
  <c r="AJ25"/>
  <c r="AI25"/>
  <c r="AH25"/>
  <c r="AG25"/>
  <c r="AF25"/>
  <c r="AE25"/>
  <c r="AD25"/>
  <c r="E27"/>
  <c r="D27"/>
  <c r="B27"/>
  <c r="A27"/>
  <c r="C27"/>
  <c r="AF29"/>
  <c r="AE29"/>
  <c r="AD29"/>
  <c r="AC29"/>
  <c r="AB29"/>
  <c r="AA29"/>
  <c r="Z29"/>
  <c r="Y29"/>
  <c r="W29"/>
  <c r="V29"/>
  <c r="U29"/>
  <c r="T29"/>
  <c r="M29"/>
  <c r="L29"/>
  <c r="K29"/>
  <c r="J29"/>
  <c r="I29"/>
  <c r="H29"/>
  <c r="G29"/>
  <c r="F29"/>
  <c r="D29"/>
  <c r="C29"/>
  <c r="B29"/>
  <c r="A29"/>
  <c r="E34"/>
  <c r="D34"/>
  <c r="B34"/>
  <c r="A34"/>
  <c r="J34"/>
  <c r="I34"/>
  <c r="J37"/>
  <c r="I37"/>
  <c r="H37"/>
  <c r="G37"/>
  <c r="E37"/>
  <c r="D37"/>
  <c r="B37"/>
  <c r="A37"/>
  <c r="A23"/>
  <c r="AD31" i="29"/>
  <c r="AC31"/>
  <c r="AB31"/>
  <c r="AA31"/>
  <c r="Z31"/>
  <c r="Y31"/>
  <c r="X31"/>
  <c r="W31"/>
  <c r="V31"/>
  <c r="U31"/>
  <c r="T31"/>
  <c r="S31"/>
  <c r="R31"/>
  <c r="Q31"/>
  <c r="P31"/>
  <c r="O31"/>
  <c r="N31"/>
  <c r="M31"/>
  <c r="L31"/>
  <c r="K31"/>
  <c r="J31"/>
  <c r="I31"/>
  <c r="H31"/>
  <c r="G31"/>
  <c r="F31"/>
  <c r="E31"/>
  <c r="D31"/>
  <c r="C31"/>
  <c r="B31"/>
  <c r="A31"/>
  <c r="AJ27"/>
  <c r="AI27"/>
  <c r="AH27"/>
  <c r="AG27"/>
  <c r="AF27"/>
  <c r="AE27"/>
  <c r="AD27"/>
  <c r="AC27"/>
  <c r="AB27"/>
  <c r="AA27"/>
  <c r="Z27"/>
  <c r="Y27"/>
  <c r="X27"/>
  <c r="W27"/>
  <c r="V27"/>
  <c r="U27"/>
  <c r="T27"/>
  <c r="S27"/>
  <c r="R27"/>
  <c r="Q27"/>
  <c r="P27"/>
  <c r="O27"/>
  <c r="N27"/>
  <c r="M27"/>
  <c r="L27"/>
  <c r="K27"/>
  <c r="J27"/>
  <c r="I27"/>
  <c r="H27"/>
  <c r="AA25"/>
  <c r="Z25"/>
  <c r="Y25"/>
  <c r="X25"/>
  <c r="W25"/>
  <c r="V25"/>
  <c r="U25"/>
  <c r="T25"/>
  <c r="S25"/>
  <c r="R25"/>
  <c r="Q25"/>
  <c r="P25"/>
  <c r="O25"/>
  <c r="N25"/>
  <c r="M25"/>
  <c r="L25"/>
  <c r="K25"/>
  <c r="J25"/>
  <c r="I25"/>
  <c r="H25"/>
  <c r="G25"/>
  <c r="F25"/>
  <c r="J37"/>
  <c r="I37"/>
  <c r="H37"/>
  <c r="G37"/>
  <c r="E37"/>
  <c r="D37"/>
  <c r="B37"/>
  <c r="A37"/>
  <c r="J34"/>
  <c r="I34"/>
  <c r="E34"/>
  <c r="D34"/>
  <c r="B34"/>
  <c r="A34"/>
  <c r="AJ25"/>
  <c r="AI25"/>
  <c r="AH25"/>
  <c r="AG25"/>
  <c r="AF25"/>
  <c r="AE25"/>
  <c r="AD25"/>
  <c r="AF29"/>
  <c r="AE29"/>
  <c r="AD29"/>
  <c r="AC29"/>
  <c r="AB29"/>
  <c r="AA29"/>
  <c r="Z29"/>
  <c r="Y29"/>
  <c r="W29"/>
  <c r="V29"/>
  <c r="U29"/>
  <c r="T29"/>
  <c r="M29"/>
  <c r="L29"/>
  <c r="K29"/>
  <c r="J29"/>
  <c r="I29"/>
  <c r="H29"/>
  <c r="G29"/>
  <c r="F29"/>
  <c r="D29"/>
  <c r="C29"/>
  <c r="B29"/>
  <c r="A29"/>
  <c r="E27"/>
  <c r="D27"/>
  <c r="C27"/>
  <c r="B27"/>
  <c r="A27"/>
  <c r="E25"/>
  <c r="D25"/>
  <c r="C25"/>
  <c r="B25"/>
  <c r="A25"/>
  <c r="AJ22"/>
  <c r="AJ21"/>
  <c r="AI22"/>
  <c r="AI21"/>
  <c r="AH22"/>
  <c r="AH21"/>
  <c r="AG22"/>
  <c r="AF22"/>
  <c r="AF21"/>
  <c r="AE22"/>
  <c r="AE21"/>
  <c r="AD22"/>
  <c r="AD21"/>
  <c r="AC22"/>
  <c r="AC21"/>
  <c r="AB22"/>
  <c r="AB21"/>
  <c r="AA22"/>
  <c r="AA21"/>
  <c r="Z22"/>
  <c r="Z21"/>
  <c r="Y22"/>
  <c r="Y21"/>
  <c r="X22"/>
  <c r="X21"/>
  <c r="W22"/>
  <c r="W21"/>
  <c r="V22"/>
  <c r="V21"/>
  <c r="U22"/>
  <c r="U21"/>
  <c r="T22"/>
  <c r="T21"/>
  <c r="S22"/>
  <c r="S21"/>
  <c r="R22"/>
  <c r="R21"/>
  <c r="Q22"/>
  <c r="Q21"/>
  <c r="P22"/>
  <c r="P21"/>
  <c r="O22"/>
  <c r="O21"/>
  <c r="N22"/>
  <c r="N21"/>
  <c r="M22"/>
  <c r="M21"/>
  <c r="L22"/>
  <c r="L21"/>
  <c r="K22"/>
  <c r="K21"/>
  <c r="J22"/>
  <c r="J21"/>
  <c r="I22"/>
  <c r="I21"/>
  <c r="H22"/>
  <c r="H21"/>
  <c r="G22"/>
  <c r="G21"/>
  <c r="F22"/>
  <c r="F21"/>
  <c r="E22"/>
  <c r="E21"/>
  <c r="D22"/>
  <c r="D21"/>
  <c r="C22"/>
  <c r="C21"/>
  <c r="B22"/>
  <c r="B21"/>
  <c r="A22"/>
  <c r="A21"/>
  <c r="G19"/>
  <c r="E19"/>
  <c r="D19"/>
  <c r="B19"/>
  <c r="A19"/>
  <c r="H17"/>
  <c r="G17"/>
  <c r="F17"/>
  <c r="E17"/>
  <c r="D17"/>
  <c r="C17"/>
  <c r="B17"/>
  <c r="A17"/>
  <c r="J15"/>
  <c r="I15"/>
  <c r="H15"/>
  <c r="G15"/>
  <c r="F15"/>
  <c r="E15"/>
  <c r="D15"/>
  <c r="C15"/>
  <c r="B15"/>
  <c r="A15"/>
  <c r="A1" i="36"/>
  <c r="A30" s="1"/>
  <c r="A59" s="1"/>
  <c r="A1" i="34"/>
  <c r="A31" s="1"/>
  <c r="A125" i="33"/>
  <c r="A94"/>
  <c r="A63"/>
  <c r="A32"/>
  <c r="AD31" i="8"/>
  <c r="AC31"/>
  <c r="AB31"/>
  <c r="AA31"/>
  <c r="Z31"/>
  <c r="Y31"/>
  <c r="X31"/>
  <c r="W31"/>
  <c r="V31"/>
  <c r="U31"/>
  <c r="T31"/>
  <c r="S31"/>
  <c r="R31"/>
  <c r="Q31"/>
  <c r="P31"/>
  <c r="O31"/>
  <c r="N31"/>
  <c r="M31"/>
  <c r="L31"/>
  <c r="K31"/>
  <c r="J31"/>
  <c r="I31"/>
  <c r="H31"/>
  <c r="G31"/>
  <c r="F31"/>
  <c r="E31"/>
  <c r="D31"/>
  <c r="C31"/>
  <c r="B31"/>
  <c r="A31"/>
  <c r="AJ22"/>
  <c r="AJ21"/>
  <c r="AI22"/>
  <c r="AI21"/>
  <c r="AH22"/>
  <c r="AH21"/>
  <c r="AG22"/>
  <c r="AG21"/>
  <c r="AF22"/>
  <c r="AF21"/>
  <c r="AE22"/>
  <c r="AE21"/>
  <c r="AD22"/>
  <c r="AD21"/>
  <c r="AC22"/>
  <c r="AC21"/>
  <c r="AB22"/>
  <c r="AB21"/>
  <c r="AA22"/>
  <c r="AA21"/>
  <c r="Z22"/>
  <c r="Z21"/>
  <c r="Y22"/>
  <c r="Y21"/>
  <c r="X22"/>
  <c r="X21"/>
  <c r="W22"/>
  <c r="W21"/>
  <c r="V22"/>
  <c r="V21"/>
  <c r="U22"/>
  <c r="U21"/>
  <c r="T21"/>
  <c r="T22"/>
  <c r="S22"/>
  <c r="S21"/>
  <c r="R22"/>
  <c r="R21"/>
  <c r="Q22"/>
  <c r="Q21"/>
  <c r="P22"/>
  <c r="P21"/>
  <c r="O22"/>
  <c r="O21"/>
  <c r="N22"/>
  <c r="N21"/>
  <c r="M22"/>
  <c r="M21"/>
  <c r="L22"/>
  <c r="L21"/>
  <c r="K22"/>
  <c r="K21"/>
  <c r="J22"/>
  <c r="J21"/>
  <c r="I22"/>
  <c r="I21"/>
  <c r="H22"/>
  <c r="H21"/>
  <c r="G22"/>
  <c r="G21"/>
  <c r="F22"/>
  <c r="F21"/>
  <c r="E22"/>
  <c r="E21"/>
  <c r="D22"/>
  <c r="C22"/>
  <c r="B22"/>
  <c r="A22"/>
  <c r="D21"/>
  <c r="C21"/>
  <c r="B21"/>
  <c r="A21"/>
  <c r="AJ27"/>
  <c r="AI27"/>
  <c r="AH27"/>
  <c r="AG27"/>
  <c r="AF27"/>
  <c r="AE27"/>
  <c r="AD27"/>
  <c r="AC27"/>
  <c r="AB27"/>
  <c r="AA27"/>
  <c r="Z27"/>
  <c r="Y27"/>
  <c r="X27"/>
  <c r="W27"/>
  <c r="V27"/>
  <c r="U27"/>
  <c r="T27"/>
  <c r="S27"/>
  <c r="R27"/>
  <c r="Q27"/>
  <c r="P27"/>
  <c r="O27"/>
  <c r="N27"/>
  <c r="M27"/>
  <c r="L27"/>
  <c r="K27"/>
  <c r="J27"/>
  <c r="I27"/>
  <c r="H27"/>
  <c r="AA25"/>
  <c r="Z25"/>
  <c r="Y25"/>
  <c r="X25"/>
  <c r="W25"/>
  <c r="V25"/>
  <c r="U25"/>
  <c r="T25"/>
  <c r="S25"/>
  <c r="R25"/>
  <c r="Q25"/>
  <c r="P25"/>
  <c r="O25"/>
  <c r="N25"/>
  <c r="M25"/>
  <c r="L25"/>
  <c r="K25"/>
  <c r="J25"/>
  <c r="I25"/>
  <c r="H25"/>
  <c r="G25"/>
  <c r="F25"/>
  <c r="E25"/>
  <c r="D25"/>
  <c r="C25"/>
  <c r="B25"/>
  <c r="A25"/>
  <c r="AJ25"/>
  <c r="AI25"/>
  <c r="AH25"/>
  <c r="AG25"/>
  <c r="AF25"/>
  <c r="AE25"/>
  <c r="AD25"/>
  <c r="E27"/>
  <c r="D27"/>
  <c r="C27"/>
  <c r="B27"/>
  <c r="A27"/>
  <c r="AF29"/>
  <c r="AE29"/>
  <c r="AD29"/>
  <c r="AC29"/>
  <c r="AB29"/>
  <c r="AA29"/>
  <c r="Z29"/>
  <c r="Y29"/>
  <c r="X29"/>
  <c r="W29"/>
  <c r="V29"/>
  <c r="U29"/>
  <c r="T29"/>
  <c r="M29"/>
  <c r="L29"/>
  <c r="K29"/>
  <c r="J29"/>
  <c r="I29"/>
  <c r="H29"/>
  <c r="G29"/>
  <c r="F29"/>
  <c r="E29"/>
  <c r="D29"/>
  <c r="C29"/>
  <c r="B29"/>
  <c r="A29"/>
  <c r="J34"/>
  <c r="I34"/>
  <c r="E34"/>
  <c r="D34"/>
  <c r="B34"/>
  <c r="A34"/>
  <c r="J37"/>
  <c r="I37"/>
  <c r="H37"/>
  <c r="G37"/>
  <c r="E37"/>
  <c r="D37"/>
  <c r="B37"/>
  <c r="A37"/>
  <c r="G19"/>
  <c r="E19"/>
  <c r="D19"/>
  <c r="B19"/>
  <c r="A19"/>
  <c r="H17"/>
  <c r="G17"/>
  <c r="F17"/>
  <c r="E17"/>
  <c r="D17"/>
  <c r="C17"/>
  <c r="B17"/>
  <c r="A17"/>
  <c r="J15"/>
  <c r="I15"/>
  <c r="H15"/>
  <c r="G15"/>
  <c r="F15"/>
  <c r="E15"/>
  <c r="D15"/>
  <c r="C15"/>
  <c r="B15"/>
  <c r="A15"/>
  <c r="S15" i="35"/>
  <c r="L15"/>
  <c r="AI18"/>
  <c r="AI17"/>
  <c r="AI16"/>
  <c r="AI15"/>
  <c r="U8"/>
  <c r="L15" i="29"/>
  <c r="S15"/>
  <c r="AI18"/>
  <c r="AI17"/>
  <c r="AI16"/>
  <c r="AI15"/>
  <c r="G145" i="4"/>
  <c r="G143"/>
  <c r="G141"/>
  <c r="G139"/>
  <c r="G135"/>
  <c r="G133"/>
  <c r="G131"/>
  <c r="G129"/>
  <c r="G124"/>
  <c r="G120"/>
  <c r="G118"/>
  <c r="G116"/>
  <c r="G114"/>
  <c r="G112"/>
  <c r="G110"/>
  <c r="G108"/>
  <c r="G106"/>
  <c r="G102"/>
  <c r="G100"/>
  <c r="G98"/>
  <c r="G93"/>
  <c r="G91"/>
  <c r="G89"/>
  <c r="G87"/>
  <c r="G83"/>
  <c r="G81"/>
  <c r="G79"/>
  <c r="G77"/>
  <c r="G75"/>
  <c r="G73"/>
  <c r="G67"/>
  <c r="G62"/>
  <c r="G60"/>
  <c r="G58"/>
  <c r="G56"/>
  <c r="G54"/>
  <c r="G52"/>
  <c r="G50"/>
  <c r="G46"/>
  <c r="G44"/>
  <c r="G42"/>
  <c r="G40"/>
  <c r="G38"/>
  <c r="G36"/>
  <c r="G31"/>
  <c r="G29"/>
  <c r="G23"/>
  <c r="G21"/>
  <c r="G19"/>
  <c r="G17"/>
  <c r="G15"/>
  <c r="G13"/>
  <c r="D10"/>
  <c r="D11"/>
  <c r="D12"/>
  <c r="D13"/>
  <c r="D14"/>
  <c r="D15"/>
  <c r="D16"/>
  <c r="D17"/>
  <c r="D18"/>
  <c r="D19"/>
  <c r="D20"/>
  <c r="D21"/>
  <c r="D22"/>
  <c r="D23"/>
  <c r="D31"/>
  <c r="D30"/>
  <c r="D29"/>
  <c r="D28"/>
  <c r="D35"/>
  <c r="D36"/>
  <c r="D37"/>
  <c r="D38"/>
  <c r="D39"/>
  <c r="D40"/>
  <c r="D41"/>
  <c r="D42"/>
  <c r="D43"/>
  <c r="D44"/>
  <c r="D46"/>
  <c r="D45"/>
  <c r="D49"/>
  <c r="D50"/>
  <c r="D51"/>
  <c r="D52"/>
  <c r="D53"/>
  <c r="D54"/>
  <c r="D55"/>
  <c r="D56"/>
  <c r="D57"/>
  <c r="D58"/>
  <c r="D59"/>
  <c r="D60"/>
  <c r="D62"/>
  <c r="D61"/>
  <c r="D67"/>
  <c r="D66"/>
  <c r="D72"/>
  <c r="D73"/>
  <c r="D74"/>
  <c r="D75"/>
  <c r="D76"/>
  <c r="D77"/>
  <c r="D78"/>
  <c r="D79"/>
  <c r="D80"/>
  <c r="D81"/>
  <c r="D83"/>
  <c r="D82"/>
  <c r="D86"/>
  <c r="D87"/>
  <c r="D88"/>
  <c r="D89"/>
  <c r="D90"/>
  <c r="D91"/>
  <c r="D93"/>
  <c r="D92"/>
  <c r="D97"/>
  <c r="D98"/>
  <c r="D99"/>
  <c r="D100"/>
  <c r="D102"/>
  <c r="D101"/>
  <c r="D105"/>
  <c r="D106"/>
  <c r="D107"/>
  <c r="D108"/>
  <c r="D109"/>
  <c r="D110"/>
  <c r="D111"/>
  <c r="D112"/>
  <c r="D113"/>
  <c r="D114"/>
  <c r="D115"/>
  <c r="D116"/>
  <c r="D117"/>
  <c r="D118"/>
  <c r="D120"/>
  <c r="D119"/>
  <c r="D33" i="34"/>
  <c r="E33"/>
  <c r="D34"/>
  <c r="E34"/>
  <c r="D35"/>
  <c r="E35"/>
  <c r="D36"/>
  <c r="E36"/>
  <c r="D37"/>
  <c r="E37"/>
  <c r="D38"/>
  <c r="E38"/>
  <c r="D39"/>
  <c r="E39"/>
  <c r="D40"/>
  <c r="E40"/>
  <c r="D41"/>
  <c r="E41"/>
  <c r="D42"/>
  <c r="E42"/>
  <c r="D44"/>
  <c r="E44"/>
  <c r="D45"/>
  <c r="E45"/>
  <c r="D46"/>
  <c r="E46"/>
  <c r="D47"/>
  <c r="E47"/>
  <c r="D48"/>
  <c r="E48"/>
  <c r="D49"/>
  <c r="E49"/>
  <c r="D50"/>
  <c r="E50"/>
  <c r="D51"/>
  <c r="E51"/>
  <c r="D52"/>
  <c r="E52"/>
  <c r="D53"/>
  <c r="E53"/>
  <c r="D56"/>
  <c r="E56"/>
  <c r="D57"/>
  <c r="E57"/>
  <c r="D59"/>
  <c r="E59"/>
  <c r="D60"/>
  <c r="E60"/>
  <c r="D61"/>
  <c r="E61"/>
  <c r="D62"/>
  <c r="E62"/>
  <c r="E32"/>
  <c r="D32"/>
  <c r="D5"/>
  <c r="E5"/>
  <c r="D6"/>
  <c r="E6"/>
  <c r="D7"/>
  <c r="E7"/>
  <c r="D8"/>
  <c r="E8"/>
  <c r="D10"/>
  <c r="E10"/>
  <c r="D11"/>
  <c r="E11"/>
  <c r="D12"/>
  <c r="E12"/>
  <c r="D13"/>
  <c r="E13"/>
  <c r="D14"/>
  <c r="E14"/>
  <c r="D15"/>
  <c r="E15"/>
  <c r="D17"/>
  <c r="E17"/>
  <c r="D18"/>
  <c r="E18"/>
  <c r="D19"/>
  <c r="E19"/>
  <c r="D21"/>
  <c r="E21"/>
  <c r="D22"/>
  <c r="E22"/>
  <c r="D26"/>
  <c r="E26"/>
  <c r="D27"/>
  <c r="E27"/>
  <c r="D28"/>
  <c r="E28"/>
  <c r="D29"/>
  <c r="E29"/>
  <c r="G145" i="33"/>
  <c r="G143"/>
  <c r="G141"/>
  <c r="G139"/>
  <c r="G135"/>
  <c r="G133"/>
  <c r="G131"/>
  <c r="G129"/>
  <c r="G124"/>
  <c r="G120"/>
  <c r="G118"/>
  <c r="G116"/>
  <c r="G114"/>
  <c r="G112"/>
  <c r="G110"/>
  <c r="G108"/>
  <c r="G106"/>
  <c r="G102"/>
  <c r="G100"/>
  <c r="G98"/>
  <c r="G93"/>
  <c r="G91"/>
  <c r="G89"/>
  <c r="G87"/>
  <c r="G83"/>
  <c r="G81"/>
  <c r="G79"/>
  <c r="G77"/>
  <c r="G75"/>
  <c r="G73"/>
  <c r="G67"/>
  <c r="G62"/>
  <c r="G60"/>
  <c r="G58"/>
  <c r="G56"/>
  <c r="G54"/>
  <c r="G52"/>
  <c r="G50"/>
  <c r="G46"/>
  <c r="G44"/>
  <c r="G42"/>
  <c r="G40"/>
  <c r="G38"/>
  <c r="G36"/>
  <c r="G31"/>
  <c r="G29"/>
  <c r="G27"/>
  <c r="G23"/>
  <c r="G21"/>
  <c r="G19"/>
  <c r="G17"/>
  <c r="G15"/>
  <c r="G13"/>
  <c r="G11"/>
  <c r="D130"/>
  <c r="D131"/>
  <c r="D132"/>
  <c r="D133"/>
  <c r="D134"/>
  <c r="D135"/>
  <c r="D138"/>
  <c r="D139"/>
  <c r="D140"/>
  <c r="D141"/>
  <c r="D142"/>
  <c r="D143"/>
  <c r="D144"/>
  <c r="D145"/>
  <c r="D129"/>
  <c r="D128"/>
  <c r="D99"/>
  <c r="D100"/>
  <c r="D101"/>
  <c r="D102"/>
  <c r="D105"/>
  <c r="D106"/>
  <c r="D107"/>
  <c r="D108"/>
  <c r="D109"/>
  <c r="D110"/>
  <c r="D111"/>
  <c r="D112"/>
  <c r="D113"/>
  <c r="D114"/>
  <c r="D115"/>
  <c r="D116"/>
  <c r="D117"/>
  <c r="D118"/>
  <c r="D119"/>
  <c r="D120"/>
  <c r="D123"/>
  <c r="D124"/>
  <c r="D98"/>
  <c r="D97"/>
  <c r="D72"/>
  <c r="D73"/>
  <c r="D74"/>
  <c r="D75"/>
  <c r="D76"/>
  <c r="D77"/>
  <c r="D78"/>
  <c r="D79"/>
  <c r="D80"/>
  <c r="D81"/>
  <c r="D82"/>
  <c r="D83"/>
  <c r="D86"/>
  <c r="D87"/>
  <c r="D88"/>
  <c r="D89"/>
  <c r="D90"/>
  <c r="D91"/>
  <c r="D92"/>
  <c r="D93"/>
  <c r="D67"/>
  <c r="D66"/>
  <c r="D37"/>
  <c r="D38"/>
  <c r="D39"/>
  <c r="D40"/>
  <c r="D41"/>
  <c r="D42"/>
  <c r="D43"/>
  <c r="D44"/>
  <c r="D45"/>
  <c r="D46"/>
  <c r="D49"/>
  <c r="D50"/>
  <c r="D51"/>
  <c r="D52"/>
  <c r="D53"/>
  <c r="D54"/>
  <c r="D55"/>
  <c r="D56"/>
  <c r="D57"/>
  <c r="D58"/>
  <c r="D59"/>
  <c r="D60"/>
  <c r="D61"/>
  <c r="D62"/>
  <c r="D36"/>
  <c r="D35"/>
  <c r="D10"/>
  <c r="D11"/>
  <c r="D12"/>
  <c r="D13"/>
  <c r="D14"/>
  <c r="D15"/>
  <c r="D16"/>
  <c r="D17"/>
  <c r="D18"/>
  <c r="D19"/>
  <c r="D20"/>
  <c r="D21"/>
  <c r="D22"/>
  <c r="D23"/>
  <c r="D26"/>
  <c r="D27"/>
  <c r="D28"/>
  <c r="D29"/>
  <c r="D30"/>
  <c r="D31"/>
  <c r="E5" i="11"/>
  <c r="E6"/>
  <c r="E7"/>
  <c r="E8"/>
  <c r="E10"/>
  <c r="E11"/>
  <c r="E12"/>
  <c r="E13"/>
  <c r="E14"/>
  <c r="E15"/>
  <c r="E17"/>
  <c r="E18"/>
  <c r="E19"/>
  <c r="E21"/>
  <c r="E22"/>
  <c r="E26"/>
  <c r="E27"/>
  <c r="E28"/>
  <c r="E29"/>
  <c r="E32"/>
  <c r="E33"/>
  <c r="E34"/>
  <c r="E35"/>
  <c r="E36"/>
  <c r="E37"/>
  <c r="E38"/>
  <c r="E39"/>
  <c r="E40"/>
  <c r="E41"/>
  <c r="E42"/>
  <c r="E44"/>
  <c r="E45"/>
  <c r="E46"/>
  <c r="E47"/>
  <c r="E48"/>
  <c r="E49"/>
  <c r="E50"/>
  <c r="E51"/>
  <c r="E52"/>
  <c r="E53"/>
  <c r="E56"/>
  <c r="E57"/>
  <c r="E59"/>
  <c r="E60"/>
  <c r="E61"/>
  <c r="E62"/>
  <c r="D45"/>
  <c r="D46"/>
  <c r="D47"/>
  <c r="D48"/>
  <c r="D49"/>
  <c r="D50"/>
  <c r="D51"/>
  <c r="D52"/>
  <c r="D53"/>
  <c r="D56"/>
  <c r="D57"/>
  <c r="D59"/>
  <c r="D60"/>
  <c r="D61"/>
  <c r="D62"/>
  <c r="D33"/>
  <c r="D34"/>
  <c r="D35"/>
  <c r="D36"/>
  <c r="D37"/>
  <c r="D38"/>
  <c r="D39"/>
  <c r="D40"/>
  <c r="D41"/>
  <c r="D42"/>
  <c r="D44"/>
  <c r="D130" i="4"/>
  <c r="D131"/>
  <c r="D132"/>
  <c r="D133"/>
  <c r="D134"/>
  <c r="D135"/>
  <c r="D138"/>
  <c r="D139"/>
  <c r="D140"/>
  <c r="D141"/>
  <c r="D142"/>
  <c r="D143"/>
  <c r="D144"/>
  <c r="D145"/>
  <c r="D129"/>
  <c r="D128"/>
  <c r="A4"/>
  <c r="G27"/>
  <c r="G11"/>
  <c r="D26"/>
  <c r="D27"/>
  <c r="D8" i="11"/>
  <c r="D29"/>
  <c r="E66" i="36"/>
  <c r="D66"/>
  <c r="E63"/>
  <c r="D63"/>
  <c r="E62"/>
  <c r="D62"/>
  <c r="E57"/>
  <c r="D57"/>
  <c r="E56"/>
  <c r="D56"/>
  <c r="E54"/>
  <c r="D54"/>
  <c r="E53"/>
  <c r="D53"/>
  <c r="E49"/>
  <c r="D49"/>
  <c r="E48"/>
  <c r="D48"/>
  <c r="E47"/>
  <c r="D47"/>
  <c r="E46"/>
  <c r="D46"/>
  <c r="E45"/>
  <c r="D45"/>
  <c r="E44"/>
  <c r="D44"/>
  <c r="E43"/>
  <c r="D43"/>
  <c r="E42"/>
  <c r="D42"/>
  <c r="E41"/>
  <c r="D41"/>
  <c r="E40"/>
  <c r="D40"/>
  <c r="E39"/>
  <c r="D39"/>
  <c r="E38"/>
  <c r="D38"/>
  <c r="E37"/>
  <c r="D37"/>
  <c r="E36"/>
  <c r="D36"/>
  <c r="E35"/>
  <c r="D35"/>
  <c r="E34"/>
  <c r="E33" s="1"/>
  <c r="D34"/>
  <c r="E32"/>
  <c r="D32"/>
  <c r="E29"/>
  <c r="D29"/>
  <c r="E27"/>
  <c r="D27"/>
  <c r="E26"/>
  <c r="D26"/>
  <c r="E25"/>
  <c r="D25"/>
  <c r="E24"/>
  <c r="D24"/>
  <c r="E23"/>
  <c r="D23"/>
  <c r="E22"/>
  <c r="D22"/>
  <c r="E21"/>
  <c r="D21"/>
  <c r="E20"/>
  <c r="D20"/>
  <c r="E19"/>
  <c r="D19"/>
  <c r="E18"/>
  <c r="D18"/>
  <c r="E17"/>
  <c r="D17"/>
  <c r="E16"/>
  <c r="D16"/>
  <c r="E15"/>
  <c r="D15"/>
  <c r="E12"/>
  <c r="D12"/>
  <c r="E11"/>
  <c r="D11"/>
  <c r="E9"/>
  <c r="D9"/>
  <c r="E8"/>
  <c r="D8"/>
  <c r="E7"/>
  <c r="D7"/>
  <c r="E4"/>
  <c r="D4"/>
  <c r="E3"/>
  <c r="D3"/>
  <c r="I26" i="33"/>
  <c r="A20" i="35"/>
  <c r="AB18"/>
  <c r="AB17"/>
  <c r="X18"/>
  <c r="X17"/>
  <c r="AB16"/>
  <c r="AB15"/>
  <c r="R17"/>
  <c r="T16"/>
  <c r="T15"/>
  <c r="M17"/>
  <c r="M15"/>
  <c r="W8"/>
  <c r="M8"/>
  <c r="N8"/>
  <c r="P8"/>
  <c r="Q8"/>
  <c r="V8"/>
  <c r="AD15"/>
  <c r="AE15"/>
  <c r="AJ15"/>
  <c r="AD16"/>
  <c r="AE16"/>
  <c r="AJ16"/>
  <c r="AD17"/>
  <c r="AE17"/>
  <c r="AJ17"/>
  <c r="AD18"/>
  <c r="AE18"/>
  <c r="AJ18"/>
  <c r="C19"/>
  <c r="F19"/>
  <c r="U8" i="29"/>
  <c r="AJ16"/>
  <c r="AJ17"/>
  <c r="AJ18"/>
  <c r="AJ15"/>
  <c r="AE15"/>
  <c r="AE16"/>
  <c r="AE17"/>
  <c r="AE18"/>
  <c r="AD16"/>
  <c r="AD17"/>
  <c r="AD18"/>
  <c r="AD15"/>
  <c r="N8"/>
  <c r="O8"/>
  <c r="P8"/>
  <c r="Q8"/>
  <c r="R8"/>
  <c r="V8"/>
  <c r="M8"/>
  <c r="D62" i="12"/>
  <c r="E62"/>
  <c r="D63"/>
  <c r="E63"/>
  <c r="D66"/>
  <c r="E66"/>
  <c r="D34"/>
  <c r="E34"/>
  <c r="D35"/>
  <c r="E35"/>
  <c r="D36"/>
  <c r="E36"/>
  <c r="D37"/>
  <c r="E37"/>
  <c r="D38"/>
  <c r="E38"/>
  <c r="D39"/>
  <c r="E39"/>
  <c r="D40"/>
  <c r="E40"/>
  <c r="D41"/>
  <c r="E41"/>
  <c r="D42"/>
  <c r="E42"/>
  <c r="D43"/>
  <c r="E43"/>
  <c r="D44"/>
  <c r="E44"/>
  <c r="D45"/>
  <c r="E45"/>
  <c r="D46"/>
  <c r="E46"/>
  <c r="D47"/>
  <c r="E47"/>
  <c r="D48"/>
  <c r="E48"/>
  <c r="D49"/>
  <c r="E49"/>
  <c r="D53"/>
  <c r="E53"/>
  <c r="D54"/>
  <c r="E54"/>
  <c r="D56"/>
  <c r="E56"/>
  <c r="D57"/>
  <c r="E57"/>
  <c r="E32"/>
  <c r="D32"/>
  <c r="D4"/>
  <c r="E4"/>
  <c r="D7"/>
  <c r="E7"/>
  <c r="D8"/>
  <c r="E8"/>
  <c r="D9"/>
  <c r="E9"/>
  <c r="D11"/>
  <c r="E11"/>
  <c r="D12"/>
  <c r="E12"/>
  <c r="D15"/>
  <c r="E15"/>
  <c r="D16"/>
  <c r="E16"/>
  <c r="D17"/>
  <c r="E17"/>
  <c r="D18"/>
  <c r="E18"/>
  <c r="D19"/>
  <c r="E19"/>
  <c r="D20"/>
  <c r="E20"/>
  <c r="D21"/>
  <c r="E21"/>
  <c r="D22"/>
  <c r="E22"/>
  <c r="D23"/>
  <c r="E23"/>
  <c r="D24"/>
  <c r="E24"/>
  <c r="D25"/>
  <c r="E25"/>
  <c r="D26"/>
  <c r="E26"/>
  <c r="D27"/>
  <c r="E27"/>
  <c r="D29"/>
  <c r="E29"/>
  <c r="E3"/>
  <c r="D3"/>
  <c r="D123" i="4"/>
  <c r="D124"/>
  <c r="I26"/>
  <c r="C19" i="8"/>
  <c r="F19"/>
  <c r="S15"/>
  <c r="L15"/>
  <c r="D32" i="11"/>
  <c r="D5"/>
  <c r="D6"/>
  <c r="D7"/>
  <c r="D10"/>
  <c r="D11"/>
  <c r="D12"/>
  <c r="D13"/>
  <c r="D14"/>
  <c r="D15"/>
  <c r="D17"/>
  <c r="D18"/>
  <c r="D19"/>
  <c r="D21"/>
  <c r="D22"/>
  <c r="D26"/>
  <c r="D27"/>
  <c r="D28"/>
  <c r="H34" i="8"/>
  <c r="G34"/>
  <c r="AJ18"/>
  <c r="AI18"/>
  <c r="AJ17"/>
  <c r="AI17"/>
  <c r="AJ16"/>
  <c r="AI16"/>
  <c r="AJ15"/>
  <c r="AI15"/>
  <c r="AE18"/>
  <c r="AD18"/>
  <c r="AE17"/>
  <c r="AD17"/>
  <c r="AE16"/>
  <c r="AD16"/>
  <c r="AE15"/>
  <c r="AD15"/>
  <c r="V8"/>
  <c r="U8"/>
  <c r="Q8"/>
  <c r="P8"/>
  <c r="N8"/>
  <c r="M8"/>
  <c r="E58" i="36" l="1"/>
  <c r="F57" i="33"/>
  <c r="E16" i="11"/>
  <c r="E9" i="34"/>
  <c r="E52" i="12"/>
  <c r="E61" i="36"/>
  <c r="E14"/>
  <c r="D20" i="11"/>
  <c r="F37" i="4"/>
  <c r="F10"/>
  <c r="D70" i="33"/>
  <c r="E58" i="12"/>
  <c r="E6"/>
  <c r="E6" i="36"/>
  <c r="D5" i="12"/>
  <c r="D43" i="34"/>
  <c r="F107" i="4"/>
  <c r="E55" i="34"/>
  <c r="F128" i="33"/>
  <c r="G25" i="4"/>
  <c r="F18"/>
  <c r="G9"/>
  <c r="F28" i="33"/>
  <c r="F61"/>
  <c r="F53"/>
  <c r="F86"/>
  <c r="F78"/>
  <c r="F97"/>
  <c r="D122"/>
  <c r="F119"/>
  <c r="F115"/>
  <c r="F111"/>
  <c r="F88" i="4"/>
  <c r="F82"/>
  <c r="F66"/>
  <c r="F39"/>
  <c r="F35"/>
  <c r="F14"/>
  <c r="G85"/>
  <c r="G104"/>
  <c r="F107" i="33"/>
  <c r="F101"/>
  <c r="F132"/>
  <c r="E25" i="34"/>
  <c r="D9"/>
  <c r="D30"/>
  <c r="D70" i="4"/>
  <c r="D122"/>
  <c r="E33" i="12"/>
  <c r="E50" s="1"/>
  <c r="E61"/>
  <c r="F26" i="4"/>
  <c r="D136"/>
  <c r="F43" i="33"/>
  <c r="F90"/>
  <c r="F80"/>
  <c r="F76"/>
  <c r="F99"/>
  <c r="G25"/>
  <c r="D55" i="34"/>
  <c r="F113" i="4"/>
  <c r="F76"/>
  <c r="F45"/>
  <c r="F41"/>
  <c r="F142" i="33"/>
  <c r="F134" i="4"/>
  <c r="F130"/>
  <c r="E55" i="11"/>
  <c r="E4"/>
  <c r="F22" i="33"/>
  <c r="D9"/>
  <c r="F10"/>
  <c r="F109" i="4"/>
  <c r="D55" i="11"/>
  <c r="G137" i="33"/>
  <c r="F119" i="4"/>
  <c r="F74"/>
  <c r="D85"/>
  <c r="D5" i="36"/>
  <c r="F16" i="33"/>
  <c r="F35"/>
  <c r="D47"/>
  <c r="D104" i="4"/>
  <c r="F92"/>
  <c r="F22"/>
  <c r="F123"/>
  <c r="F12" i="33"/>
  <c r="F138"/>
  <c r="F105" i="4"/>
  <c r="D84"/>
  <c r="F84" s="1"/>
  <c r="F30" i="33"/>
  <c r="D25"/>
  <c r="F30" i="4"/>
  <c r="F12"/>
  <c r="D8"/>
  <c r="D58" i="12"/>
  <c r="E10" i="36"/>
  <c r="G48" i="4"/>
  <c r="G71"/>
  <c r="D8" i="33"/>
  <c r="D30" i="11"/>
  <c r="D52" i="12"/>
  <c r="D6" i="36"/>
  <c r="E10" i="12"/>
  <c r="E5" i="36"/>
  <c r="D52"/>
  <c r="D61"/>
  <c r="F142" i="4"/>
  <c r="F39" i="33"/>
  <c r="F66"/>
  <c r="G122"/>
  <c r="F101" i="4"/>
  <c r="F97"/>
  <c r="F61"/>
  <c r="F57"/>
  <c r="F53"/>
  <c r="F16"/>
  <c r="E14" i="12"/>
  <c r="D10"/>
  <c r="E5"/>
  <c r="D33"/>
  <c r="D50" s="1"/>
  <c r="D10" i="36"/>
  <c r="D14"/>
  <c r="E50"/>
  <c r="D33"/>
  <c r="D50" s="1"/>
  <c r="E52"/>
  <c r="D58"/>
  <c r="F144" i="4"/>
  <c r="D58" i="11"/>
  <c r="E43"/>
  <c r="E25"/>
  <c r="E20"/>
  <c r="F20" i="33"/>
  <c r="F92"/>
  <c r="D71"/>
  <c r="F109"/>
  <c r="D136"/>
  <c r="G9"/>
  <c r="G71"/>
  <c r="G85"/>
  <c r="D25" i="34"/>
  <c r="E20"/>
  <c r="D20"/>
  <c r="E4"/>
  <c r="D58"/>
  <c r="E43"/>
  <c r="E30"/>
  <c r="F117" i="4"/>
  <c r="F99"/>
  <c r="D71"/>
  <c r="F80"/>
  <c r="F78"/>
  <c r="F59"/>
  <c r="D47"/>
  <c r="D48"/>
  <c r="D24"/>
  <c r="F20"/>
  <c r="G122"/>
  <c r="G137"/>
  <c r="D23" i="34"/>
  <c r="F140" i="4"/>
  <c r="D137"/>
  <c r="D103" i="33"/>
  <c r="F105"/>
  <c r="E64" i="36"/>
  <c r="F55" i="4"/>
  <c r="F128"/>
  <c r="D121"/>
  <c r="F14" i="33"/>
  <c r="F49"/>
  <c r="F74"/>
  <c r="G104"/>
  <c r="D103" i="4"/>
  <c r="F28"/>
  <c r="D121" i="33"/>
  <c r="F123"/>
  <c r="F51" i="4"/>
  <c r="D25" i="11"/>
  <c r="D14" i="12"/>
  <c r="E58" i="11"/>
  <c r="D24" i="33"/>
  <c r="F26"/>
  <c r="D9" i="4"/>
  <c r="D43" i="11"/>
  <c r="E30"/>
  <c r="D9"/>
  <c r="G48" i="33"/>
  <c r="D16" i="11"/>
  <c r="D4"/>
  <c r="D137" i="33"/>
  <c r="D25" i="4"/>
  <c r="D6" i="12"/>
  <c r="D61"/>
  <c r="F138" i="4"/>
  <c r="F132"/>
  <c r="E9" i="11"/>
  <c r="F18" i="33"/>
  <c r="F59"/>
  <c r="F55"/>
  <c r="F45"/>
  <c r="F72"/>
  <c r="E16" i="34"/>
  <c r="F115" i="4"/>
  <c r="F90"/>
  <c r="F49"/>
  <c r="F41" i="33"/>
  <c r="F37"/>
  <c r="F88"/>
  <c r="F82"/>
  <c r="F117"/>
  <c r="F113"/>
  <c r="F144"/>
  <c r="F140"/>
  <c r="F134"/>
  <c r="F130"/>
  <c r="D16" i="34"/>
  <c r="D4"/>
  <c r="E58"/>
  <c r="F111" i="4"/>
  <c r="F86"/>
  <c r="F72"/>
  <c r="F43"/>
  <c r="D48" i="33"/>
  <c r="D85"/>
  <c r="D84"/>
  <c r="D104"/>
  <c r="F51"/>
  <c r="F70" l="1"/>
  <c r="E13" i="36"/>
  <c r="E28" s="1"/>
  <c r="E51" s="1"/>
  <c r="E64" i="12"/>
  <c r="G69" i="4"/>
  <c r="F70"/>
  <c r="E73" i="42"/>
  <c r="E73" i="39"/>
  <c r="D6" i="4"/>
  <c r="F121"/>
  <c r="F136"/>
  <c r="F121" i="33"/>
  <c r="G7" i="4"/>
  <c r="D64" i="36"/>
  <c r="E24" i="11"/>
  <c r="D24" i="34"/>
  <c r="E24"/>
  <c r="F47" i="33"/>
  <c r="G7"/>
  <c r="F8" i="4"/>
  <c r="F103" i="33"/>
  <c r="G69"/>
  <c r="D69" i="4"/>
  <c r="F24"/>
  <c r="F8" i="33"/>
  <c r="D64" i="12"/>
  <c r="D6" i="33"/>
  <c r="F103" i="4"/>
  <c r="D13" i="36"/>
  <c r="D28" s="1"/>
  <c r="D51" s="1"/>
  <c r="F136" i="33"/>
  <c r="D23" i="11"/>
  <c r="D3" s="1"/>
  <c r="D3" i="34"/>
  <c r="F84" i="33"/>
  <c r="D68"/>
  <c r="E13" i="12"/>
  <c r="E28" s="1"/>
  <c r="E51" s="1"/>
  <c r="F24" i="33"/>
  <c r="D13" i="12"/>
  <c r="D28" s="1"/>
  <c r="D51" s="1"/>
  <c r="D7" i="4"/>
  <c r="D68"/>
  <c r="F47"/>
  <c r="D7" i="33"/>
  <c r="D24" i="11"/>
  <c r="E23"/>
  <c r="E3" s="1"/>
  <c r="E23" i="34"/>
  <c r="E3" s="1"/>
  <c r="D69" i="33"/>
  <c r="E55" i="36" l="1"/>
  <c r="E67" s="1"/>
  <c r="E65"/>
  <c r="D2" i="34"/>
  <c r="D5" i="33"/>
  <c r="G5" i="4"/>
  <c r="D73" i="42"/>
  <c r="D73" i="39"/>
  <c r="D5" i="4"/>
  <c r="E2" i="11"/>
  <c r="E2" i="34"/>
  <c r="F6" i="4"/>
  <c r="G5" i="33"/>
  <c r="F68" i="4"/>
  <c r="D4" i="33"/>
  <c r="F6"/>
  <c r="D2" i="11"/>
  <c r="D4" i="4"/>
  <c r="F68" i="33"/>
  <c r="E65" i="12"/>
  <c r="E55"/>
  <c r="E67" s="1"/>
  <c r="D65"/>
  <c r="D55"/>
  <c r="D67" s="1"/>
  <c r="D55" i="36"/>
  <c r="D67" s="1"/>
  <c r="D65"/>
  <c r="F4" i="4" l="1"/>
  <c r="F4" i="33"/>
</calcChain>
</file>

<file path=xl/sharedStrings.xml><?xml version="1.0" encoding="utf-8"?>
<sst xmlns="http://schemas.openxmlformats.org/spreadsheetml/2006/main" count="3352" uniqueCount="1543">
  <si>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</si>
  <si>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</si>
  <si>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</si>
  <si>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</si>
  <si>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</si>
  <si>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</si>
  <si>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</si>
  <si>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</si>
  <si>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</si>
  <si>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</si>
  <si>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</si>
  <si>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</si>
  <si>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</si>
  <si>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</si>
  <si>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</si>
  <si>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</si>
  <si>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</si>
  <si>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</si>
  <si>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</si>
  <si>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</si>
  <si>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</si>
  <si>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</si>
  <si>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</si>
  <si>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</si>
  <si>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</si>
  <si>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</si>
  <si>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</si>
  <si>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</si>
  <si>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</si>
  <si>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</si>
  <si>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</si>
  <si>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</si>
  <si>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</si>
  <si>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</si>
  <si>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</si>
  <si>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</si>
  <si>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</si>
  <si>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</si>
  <si>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</si>
  <si>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</si>
  <si>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</si>
  <si>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</si>
  <si>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</si>
  <si>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</si>
  <si>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</si>
  <si>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</si>
  <si>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</si>
  <si>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</si>
  <si>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</si>
  <si>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</si>
  <si>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</si>
  <si>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</si>
  <si>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</si>
  <si>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</si>
  <si>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</si>
  <si>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</si>
  <si>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</si>
  <si>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</si>
  <si>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</si>
  <si>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</si>
  <si>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</si>
  <si>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</si>
  <si>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</si>
  <si>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</si>
  <si>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</si>
  <si>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</si>
  <si>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</si>
  <si>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</si>
  <si>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</si>
  <si>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</si>
  <si>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</si>
  <si>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</si>
  <si>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</si>
  <si>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</si>
  <si>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</si>
  <si>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</si>
  <si>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</si>
  <si>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</si>
  <si>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</si>
  <si>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</si>
  <si>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</si>
  <si>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</si>
  <si>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</si>
  <si>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</si>
  <si>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</si>
  <si>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</si>
  <si>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</si>
  <si>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</si>
  <si>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</si>
  <si>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</si>
  <si>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</si>
  <si>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</si>
  <si>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</si>
  <si>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</si>
  <si>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</si>
  <si>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</si>
  <si>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</si>
  <si>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</si>
  <si>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</si>
  <si>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</si>
  <si>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</si>
  <si>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</si>
  <si>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</si>
  <si>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</si>
  <si>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</si>
  <si>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</si>
  <si>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</si>
  <si>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</si>
  <si>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</si>
  <si>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</si>
  <si>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</si>
  <si>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</si>
  <si>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</si>
  <si>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</si>
  <si>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</si>
  <si>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</si>
  <si>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</si>
  <si>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</si>
  <si>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</si>
  <si>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</si>
  <si>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</si>
  <si>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</si>
  <si>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</si>
  <si>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</si>
  <si>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</si>
  <si>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</si>
  <si>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</si>
  <si>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</si>
  <si>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</si>
  <si>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</si>
  <si>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</si>
  <si>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</si>
  <si>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</si>
  <si>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</si>
  <si>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</si>
  <si>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</si>
  <si>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</si>
  <si>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</si>
  <si>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</si>
  <si>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</si>
  <si>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</si>
  <si>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</si>
  <si>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</si>
  <si>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</si>
  <si>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</si>
  <si>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</si>
  <si>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</si>
  <si>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</si>
  <si>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</si>
  <si>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</si>
  <si>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</si>
  <si>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</si>
  <si>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</si>
  <si>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</si>
  <si>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</si>
  <si>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</si>
  <si>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</si>
  <si>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</si>
  <si>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</si>
  <si>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</si>
  <si>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</si>
  <si>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</si>
  <si>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</si>
  <si>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</si>
  <si>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</si>
  <si>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</si>
  <si>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</si>
  <si>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</si>
  <si>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</si>
  <si>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</si>
  <si>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</si>
  <si>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</si>
  <si>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</si>
  <si>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</si>
  <si>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</si>
  <si>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</si>
  <si>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</si>
  <si>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</si>
  <si>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</si>
  <si>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</si>
  <si>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</si>
  <si>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</si>
  <si>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</si>
  <si>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</si>
  <si>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</si>
  <si>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</si>
  <si>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</si>
  <si>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</si>
  <si>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</si>
  <si>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</si>
  <si>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</si>
  <si>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</si>
  <si>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</si>
  <si>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</si>
  <si>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</si>
  <si>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</si>
  <si>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</si>
  <si>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</si>
  <si>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</si>
  <si>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</si>
  <si>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</si>
  <si>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</si>
  <si>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</si>
  <si>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</si>
  <si>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</si>
  <si>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</si>
  <si>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</si>
  <si>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</si>
  <si>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</si>
  <si>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</si>
  <si>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</si>
  <si>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</si>
  <si>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</si>
  <si>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</si>
  <si>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</si>
  <si>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</si>
  <si>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</si>
  <si>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</si>
  <si>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</si>
  <si>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</si>
  <si>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</si>
  <si>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</si>
  <si>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</si>
  <si>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</si>
  <si>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</si>
  <si>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</si>
  <si>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</si>
  <si>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</si>
  <si>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</si>
  <si>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</si>
  <si>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</si>
  <si>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</si>
  <si>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</si>
  <si>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</si>
  <si>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</si>
  <si>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</si>
  <si>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</si>
  <si>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</si>
  <si>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</si>
  <si>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</si>
  <si>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</si>
  <si>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</si>
  <si>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</si>
  <si>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</si>
  <si>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</si>
  <si>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</si>
  <si>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</si>
  <si>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</si>
  <si>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</si>
  <si>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</si>
  <si>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</si>
  <si>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</si>
  <si>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</si>
  <si>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</si>
  <si>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</si>
  <si>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</si>
  <si>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</si>
  <si>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</si>
  <si>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</si>
  <si>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</si>
  <si>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</si>
  <si>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</si>
  <si>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</si>
  <si>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</si>
  <si>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</si>
  <si>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</si>
  <si>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</si>
  <si>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</si>
  <si>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</si>
  <si>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</si>
  <si>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</si>
  <si>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</si>
  <si>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</si>
  <si>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</si>
  <si>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</si>
  <si>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</si>
  <si>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</si>
  <si>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</si>
  <si>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</si>
  <si>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</si>
  <si>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</si>
  <si>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</si>
  <si>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</si>
  <si>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</si>
  <si>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</si>
  <si>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</si>
  <si>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</si>
  <si>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</si>
  <si>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</si>
  <si>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</si>
  <si>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</si>
  <si>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</si>
  <si>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</si>
  <si>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</si>
  <si>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</si>
  <si>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</si>
  <si>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</si>
  <si>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</si>
  <si>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</si>
  <si>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</si>
  <si>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</si>
  <si>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</si>
  <si>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</si>
  <si>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</si>
  <si>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</si>
  <si>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</si>
  <si>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</si>
  <si>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</si>
  <si>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</si>
  <si>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</si>
  <si>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</si>
  <si>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</si>
  <si>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</si>
  <si>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</si>
  <si>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</si>
  <si>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</si>
  <si>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</si>
  <si>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</si>
  <si>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</si>
  <si>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</si>
  <si>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</si>
  <si>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</si>
  <si>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</si>
  <si>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</si>
  <si>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</si>
  <si>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</si>
  <si>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</si>
  <si>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</si>
  <si>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</si>
  <si>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</si>
  <si>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</si>
  <si>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</si>
  <si>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</si>
  <si>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</si>
  <si>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</si>
  <si>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</si>
  <si>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</si>
  <si>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</si>
  <si>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</si>
  <si>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</si>
  <si>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</si>
  <si>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</si>
  <si>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</si>
  <si>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</si>
  <si>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</si>
  <si>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</si>
  <si>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</si>
  <si>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</si>
  <si>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</si>
  <si>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</si>
  <si>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</si>
  <si>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</si>
  <si>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</si>
  <si>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</si>
  <si>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</si>
  <si>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</si>
  <si>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</si>
  <si>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</si>
  <si>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</si>
  <si>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</si>
  <si>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</si>
  <si>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</si>
  <si>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</si>
  <si>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</si>
  <si>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</si>
  <si>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</si>
  <si>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</si>
  <si>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</si>
  <si>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</si>
  <si>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</si>
  <si>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</si>
  <si>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</si>
  <si>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</si>
  <si>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</si>
  <si>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</si>
  <si>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</si>
  <si>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</si>
  <si>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</si>
  <si>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</si>
  <si>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</si>
  <si>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</si>
  <si>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</si>
  <si>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</si>
  <si>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</si>
  <si>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</si>
  <si>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</si>
  <si>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</si>
  <si>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</si>
  <si>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</si>
  <si>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</si>
  <si>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</si>
  <si>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</si>
  <si>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</si>
  <si>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</si>
  <si>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</si>
  <si>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</si>
  <si>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</si>
  <si>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</si>
  <si>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</si>
  <si>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</si>
  <si>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</si>
  <si>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</si>
  <si>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</si>
  <si>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</si>
  <si>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</si>
  <si>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</si>
  <si>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</si>
  <si>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</si>
  <si>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</si>
  <si>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</si>
  <si>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</si>
  <si>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</si>
  <si>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</si>
  <si>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</si>
  <si>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</si>
  <si>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</si>
  <si>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</si>
  <si>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</si>
  <si>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</si>
  <si>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</si>
  <si>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</si>
  <si>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</si>
  <si>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</si>
  <si>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</si>
  <si>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</si>
  <si>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</si>
  <si>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</si>
  <si>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</si>
  <si>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</si>
  <si>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</si>
  <si>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</si>
  <si>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</si>
  <si>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</si>
  <si>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</si>
  <si>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</si>
  <si>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</si>
  <si>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</si>
  <si>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</si>
  <si>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</si>
  <si>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</si>
  <si>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</si>
  <si>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</si>
  <si>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</si>
  <si>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</si>
  <si>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</si>
  <si>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</si>
  <si>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</si>
  <si>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</si>
  <si>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</si>
  <si>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</si>
  <si>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</si>
  <si>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</si>
  <si>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</si>
  <si>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</si>
  <si>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</si>
  <si>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</si>
  <si>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</si>
  <si>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</si>
  <si>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</si>
  <si>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</si>
  <si>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</si>
  <si>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</si>
  <si>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</si>
  <si>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</si>
  <si>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</si>
  <si>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</si>
  <si>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</si>
  <si>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</si>
  <si>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</si>
  <si>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</si>
  <si>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</si>
  <si>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</si>
  <si>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</si>
  <si>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</si>
  <si>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</si>
  <si>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</si>
  <si>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</si>
  <si>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</si>
  <si>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</si>
  <si>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</si>
  <si>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</si>
  <si>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</si>
  <si>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</si>
  <si>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</si>
  <si>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</si>
  <si>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</si>
  <si>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</si>
  <si>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</si>
  <si>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</si>
  <si>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</si>
  <si>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</si>
  <si>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</si>
  <si>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</si>
  <si>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</si>
  <si>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</si>
  <si>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</si>
  <si>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</si>
  <si>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</si>
  <si>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</si>
  <si>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</si>
  <si>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</si>
  <si>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</si>
  <si>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</si>
  <si>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</si>
  <si>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</si>
  <si>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</si>
  <si>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</si>
  <si>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</si>
  <si>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</si>
  <si>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</si>
  <si>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</si>
  <si>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</si>
  <si>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</si>
  <si>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</si>
  <si>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</si>
  <si>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</si>
  <si>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</si>
  <si>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</si>
  <si>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</si>
  <si>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</si>
  <si>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</si>
  <si>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</si>
  <si>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</si>
  <si>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</si>
  <si>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</si>
  <si>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</si>
  <si>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</si>
  <si>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</si>
  <si>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</si>
  <si>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</si>
  <si>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</si>
  <si>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</si>
  <si>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</si>
  <si>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</si>
  <si>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</si>
  <si>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</si>
  <si>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</si>
  <si>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</si>
  <si>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</si>
  <si>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</si>
  <si>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</si>
  <si>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</si>
  <si>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</si>
  <si>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</si>
  <si>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</si>
  <si>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</si>
  <si>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</si>
  <si>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</si>
  <si>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</si>
  <si>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</si>
  <si>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</si>
  <si>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</si>
  <si>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</si>
  <si>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</si>
  <si>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</si>
  <si>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</si>
  <si>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</si>
  <si>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</si>
  <si>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</si>
  <si>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</si>
  <si>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</si>
  <si>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</si>
  <si>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</si>
  <si>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</si>
  <si>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</si>
  <si>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</si>
  <si>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</si>
  <si>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</si>
  <si>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</si>
  <si>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</si>
  <si>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</si>
  <si>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</si>
  <si>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</si>
  <si>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</si>
  <si>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</si>
  <si>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</si>
  <si>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</si>
  <si>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</si>
  <si>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</si>
  <si>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</si>
  <si>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</si>
  <si>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</si>
  <si>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</si>
  <si>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</si>
  <si>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</si>
  <si>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</si>
  <si>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</si>
  <si>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</si>
  <si>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</si>
  <si>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</si>
  <si>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</si>
  <si>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</si>
  <si>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</si>
  <si>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</si>
  <si>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</si>
  <si>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</si>
  <si>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</si>
  <si>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</si>
  <si>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</si>
  <si>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</si>
  <si>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</si>
  <si>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</si>
  <si>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</si>
  <si>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</si>
  <si>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</si>
  <si>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</si>
  <si>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</si>
  <si>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</si>
  <si>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</si>
  <si>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</si>
  <si>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</si>
  <si>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</si>
  <si>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</si>
  <si>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</si>
  <si>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</si>
  <si>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</si>
  <si>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</si>
  <si>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</si>
  <si>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</si>
  <si>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</si>
  <si>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</si>
  <si>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</si>
  <si>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</si>
  <si>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</si>
  <si>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</si>
  <si>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</si>
  <si>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</si>
  <si>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</si>
  <si>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</si>
  <si>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</si>
  <si>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</si>
  <si>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</si>
  <si>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</si>
  <si>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</si>
  <si>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</si>
  <si>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</si>
  <si>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</si>
  <si>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</si>
  <si>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</si>
  <si>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</si>
  <si>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</si>
  <si>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</si>
  <si>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</si>
  <si>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</si>
  <si>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</si>
  <si>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</si>
  <si>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</si>
  <si>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</si>
  <si>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</si>
  <si>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</si>
  <si>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</si>
  <si>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</si>
  <si>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</si>
  <si>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</si>
  <si>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</si>
  <si>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</si>
  <si>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</si>
  <si>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</si>
  <si>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</si>
  <si>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</si>
  <si>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</si>
  <si>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</si>
  <si>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</si>
  <si>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</si>
  <si>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</si>
  <si>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</si>
  <si>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</si>
  <si>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</si>
  <si>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</si>
  <si>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</si>
  <si>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</si>
  <si>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</si>
  <si>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</si>
  <si>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</si>
  <si>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</si>
  <si>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</si>
  <si>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</si>
  <si>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</si>
  <si>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</si>
  <si>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</si>
  <si>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</si>
  <si>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</si>
  <si>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</si>
  <si>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</si>
  <si>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</si>
  <si>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</si>
  <si>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</si>
  <si>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</si>
  <si>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</si>
  <si>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</si>
  <si>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</si>
  <si>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</si>
  <si>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</si>
  <si>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</si>
  <si>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</si>
  <si>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</si>
  <si>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</si>
  <si>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</si>
  <si>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</si>
  <si>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</si>
  <si>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</si>
  <si>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</si>
  <si>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</si>
  <si>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</si>
  <si>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</si>
  <si>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</si>
  <si>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</si>
  <si>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</si>
  <si>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</si>
  <si>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</si>
  <si>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</si>
  <si>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</si>
  <si>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</si>
  <si>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</si>
  <si>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</si>
  <si>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</si>
  <si>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</si>
  <si>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</si>
  <si>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</si>
  <si>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</si>
  <si>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</si>
  <si>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</si>
  <si>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</si>
  <si>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</si>
  <si>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</si>
  <si>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</si>
  <si>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</si>
  <si>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</si>
  <si>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</si>
  <si>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</si>
  <si>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</si>
  <si>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</si>
  <si>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</si>
  <si>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</si>
  <si>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</si>
  <si>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</si>
  <si>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</si>
  <si>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</si>
  <si>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</si>
  <si>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</si>
  <si>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</si>
  <si>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</si>
  <si>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</si>
  <si>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</si>
  <si>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</si>
  <si>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</si>
  <si>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</si>
  <si>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</si>
  <si>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</si>
  <si>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</si>
  <si>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</si>
  <si>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</si>
  <si>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</si>
  <si>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</si>
  <si>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</si>
  <si>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</si>
  <si>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</si>
  <si>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</si>
  <si>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</si>
  <si>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</si>
  <si>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</si>
  <si>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</si>
  <si>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</si>
  <si>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</si>
  <si>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</si>
  <si>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</si>
  <si>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</si>
  <si>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</si>
  <si>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</si>
  <si>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</si>
  <si>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</si>
  <si>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</si>
  <si>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</si>
  <si>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</si>
  <si>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</si>
  <si>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</si>
  <si>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</si>
  <si>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</si>
  <si>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</si>
  <si>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</si>
  <si>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</si>
  <si>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</si>
  <si>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</si>
  <si>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</si>
  <si>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</si>
  <si>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</si>
  <si>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</si>
  <si>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</si>
  <si>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</si>
  <si>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</si>
  <si>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</si>
  <si>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</si>
  <si>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</si>
  <si>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</si>
  <si>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</si>
  <si>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</si>
  <si>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</si>
  <si>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</si>
  <si>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</si>
  <si>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</si>
  <si>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</si>
  <si>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</si>
  <si>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</si>
  <si>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</si>
  <si>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</si>
  <si>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</si>
  <si>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</si>
  <si>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</si>
  <si>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</si>
  <si>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</si>
  <si>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</si>
  <si>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</si>
  <si>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</si>
  <si>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</si>
  <si>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</si>
  <si>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</si>
  <si>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</si>
  <si>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</si>
  <si>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</si>
  <si>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</si>
  <si>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</si>
  <si>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</si>
  <si>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</si>
  <si>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</si>
  <si>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</si>
  <si>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</si>
  <si>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</si>
  <si>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</si>
  <si>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</si>
  <si>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</si>
  <si>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</si>
  <si>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</si>
  <si>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</si>
  <si>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</si>
  <si>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</si>
  <si>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</si>
  <si>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</si>
  <si>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</si>
  <si>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</si>
  <si>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</si>
  <si>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</si>
  <si>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</si>
  <si>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</si>
  <si>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</si>
  <si>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</si>
  <si>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</si>
  <si>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</si>
  <si>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</si>
  <si>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</si>
  <si>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</si>
  <si>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</si>
  <si>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</si>
  <si>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</si>
  <si>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</si>
  <si>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</si>
  <si>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</si>
  <si>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</si>
  <si>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</si>
  <si>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</si>
  <si>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</si>
  <si>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</si>
  <si>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</si>
  <si>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</si>
  <si>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</si>
  <si>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</si>
  <si>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</si>
  <si>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</si>
  <si>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</si>
  <si>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</si>
  <si>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</si>
  <si>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</si>
  <si>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</si>
  <si>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</si>
  <si>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</si>
  <si>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</si>
  <si>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</si>
  <si>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</si>
  <si>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</si>
  <si>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</si>
  <si>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</si>
  <si>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</si>
  <si>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</si>
  <si>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</si>
  <si>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</si>
  <si>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</si>
  <si>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</si>
  <si>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</si>
  <si>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</si>
  <si>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</si>
  <si>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</si>
  <si>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</si>
  <si>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</si>
  <si>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</si>
  <si>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</si>
  <si>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</si>
  <si>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</si>
  <si>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</si>
  <si>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</si>
  <si>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</si>
  <si>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</si>
  <si>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</si>
  <si>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</si>
  <si>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</si>
  <si>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</si>
  <si>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</si>
  <si>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</si>
  <si>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</si>
  <si>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</si>
  <si>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</si>
  <si>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</si>
  <si>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</si>
  <si>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</si>
  <si>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</si>
  <si>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</si>
  <si>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</si>
  <si>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</si>
  <si>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</si>
  <si>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</si>
  <si>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</si>
  <si>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</si>
  <si>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</si>
  <si>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</si>
  <si>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</si>
  <si>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</si>
  <si>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</si>
  <si>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</si>
  <si>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</si>
  <si>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</si>
  <si>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</si>
  <si>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</si>
  <si>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</si>
  <si>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</si>
  <si>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</si>
  <si>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</si>
  <si>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</si>
  <si>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</si>
  <si>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</si>
  <si>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</si>
  <si>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</si>
  <si>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</si>
  <si>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</si>
  <si>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</si>
  <si>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</si>
  <si>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</si>
  <si>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</si>
  <si>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</si>
  <si>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</si>
  <si>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</si>
  <si>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</si>
  <si>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</si>
  <si>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</si>
  <si>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</si>
  <si>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</si>
  <si>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</si>
  <si>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</si>
  <si>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</si>
  <si>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</si>
  <si>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</si>
  <si>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</si>
  <si>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</si>
  <si>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</si>
  <si>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</si>
  <si>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</si>
  <si>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</si>
  <si>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</si>
  <si>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</si>
  <si>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</si>
  <si>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</si>
  <si>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</si>
  <si>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</si>
  <si>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</si>
  <si>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</si>
  <si>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</si>
  <si>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</si>
  <si>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</si>
  <si>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</si>
  <si>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</si>
  <si>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</si>
  <si>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</si>
  <si>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</si>
  <si>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</si>
  <si>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</si>
  <si>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</si>
  <si>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</si>
  <si>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</si>
  <si>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</si>
  <si>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</si>
  <si>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</si>
  <si>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</si>
  <si>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</si>
  <si>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</si>
  <si>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</si>
  <si>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</si>
  <si>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</si>
  <si>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</si>
  <si>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</si>
  <si>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</si>
  <si>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</si>
  <si>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</si>
  <si>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</si>
  <si>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</si>
  <si>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</si>
  <si>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</si>
  <si>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</si>
  <si>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</si>
  <si>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</si>
  <si>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</si>
  <si>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</si>
  <si>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</si>
  <si>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</si>
  <si>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</si>
  <si>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</si>
  <si>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</si>
  <si>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</si>
  <si>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</si>
  <si>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</si>
  <si>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</si>
  <si>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</si>
  <si>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</si>
  <si>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</si>
  <si>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</si>
  <si>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</si>
  <si>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</si>
  <si>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</si>
  <si>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</si>
  <si>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</si>
  <si>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</si>
  <si>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</si>
  <si>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</si>
  <si>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</si>
  <si>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</si>
  <si>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</si>
  <si>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</si>
  <si>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</si>
  <si>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</si>
  <si>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</si>
  <si>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</si>
  <si>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</si>
  <si>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</si>
  <si>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</si>
  <si>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</si>
  <si>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</si>
  <si>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</si>
  <si>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</si>
  <si>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</si>
  <si>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</si>
  <si>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</si>
  <si>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</si>
  <si>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</si>
  <si>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</si>
  <si>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</si>
  <si>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</si>
  <si>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</si>
  <si>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</si>
  <si>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</si>
  <si>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</si>
  <si>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</si>
  <si>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</si>
  <si>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</si>
  <si>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</si>
  <si>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</si>
  <si>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</si>
  <si>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</si>
  <si>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</si>
  <si>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</si>
  <si>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</si>
  <si>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</si>
  <si>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</si>
  <si>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</si>
  <si>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</si>
  <si>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</si>
  <si>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</si>
  <si>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</si>
  <si>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</si>
  <si>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</si>
  <si>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</si>
  <si>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</si>
  <si>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</si>
  <si>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</si>
  <si>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</si>
  <si>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</si>
  <si>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</si>
  <si>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</si>
  <si>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</si>
  <si>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</si>
  <si>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</si>
  <si>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</si>
  <si>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</si>
  <si>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</si>
  <si>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</si>
  <si>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</si>
  <si>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</si>
  <si>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</si>
  <si>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</si>
  <si>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</si>
  <si>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</si>
  <si>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</si>
  <si>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</si>
  <si>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</si>
  <si>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</si>
  <si>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</si>
  <si>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</si>
  <si>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</si>
  <si>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</si>
  <si>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</si>
  <si>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</si>
  <si>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</si>
  <si>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</si>
  <si>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</si>
  <si>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</si>
  <si>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</si>
  <si>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</si>
  <si>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</si>
  <si>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</si>
  <si>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</si>
  <si>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</si>
  <si>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</si>
  <si>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</si>
  <si>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</si>
  <si>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</si>
  <si>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</si>
  <si>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</si>
  <si>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</si>
  <si>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</si>
  <si>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</si>
  <si>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</si>
  <si>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</si>
  <si>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</si>
  <si>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</si>
  <si>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</si>
  <si>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</si>
  <si>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</si>
  <si>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</si>
  <si>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</si>
  <si>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</si>
  <si>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</si>
  <si>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</si>
  <si>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</si>
  <si>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</si>
  <si>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</si>
  <si>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</si>
  <si>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</si>
  <si>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</si>
  <si>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</si>
  <si>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</si>
  <si>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</si>
  <si>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</si>
  <si>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</si>
  <si>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</si>
  <si>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</si>
  <si>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</si>
  <si>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</si>
  <si>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</si>
  <si>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</si>
  <si>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</si>
  <si>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</si>
  <si>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</si>
  <si>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</si>
  <si>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</si>
  <si>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</si>
  <si>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</si>
  <si>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</si>
  <si>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</si>
  <si>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</si>
  <si>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</si>
  <si>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</si>
  <si>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</si>
  <si>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</si>
  <si>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</si>
  <si>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</si>
  <si>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</si>
  <si>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</si>
  <si>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</si>
  <si>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</si>
  <si>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</si>
  <si>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</si>
  <si>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</si>
  <si>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</si>
  <si>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</si>
  <si>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</si>
  <si>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</si>
  <si>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</si>
  <si>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</si>
  <si>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</si>
  <si>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</si>
  <si>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</si>
  <si>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</si>
  <si>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</si>
  <si>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</si>
  <si>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</si>
  <si>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</si>
  <si>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</si>
  <si>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</si>
  <si>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</si>
  <si>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</si>
  <si>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</si>
  <si>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</si>
  <si>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</si>
  <si>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</si>
  <si>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</si>
  <si>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</si>
  <si>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</si>
  <si>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</si>
  <si>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</si>
  <si>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</si>
  <si>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</si>
  <si>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</si>
  <si>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</si>
  <si>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</si>
  <si>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</si>
  <si>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</si>
  <si>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</si>
  <si>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</si>
  <si>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</si>
  <si>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</si>
  <si>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</si>
  <si>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</si>
  <si>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</si>
  <si>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</si>
  <si>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</si>
  <si>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</si>
  <si>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</si>
  <si>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</si>
  <si>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</si>
  <si>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</si>
  <si>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</si>
  <si>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</si>
  <si>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</si>
  <si>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</si>
  <si>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</si>
  <si>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</si>
  <si>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</si>
  <si>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</si>
  <si>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</si>
  <si>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</si>
  <si>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</si>
  <si>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</si>
  <si>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</si>
  <si>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</si>
  <si>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</si>
  <si>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</si>
  <si>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</si>
  <si>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</si>
  <si>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</si>
  <si>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</si>
  <si>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</si>
  <si>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</si>
  <si>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</si>
  <si>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</si>
  <si>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</si>
  <si>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</si>
  <si>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</si>
  <si>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</si>
  <si>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</si>
  <si>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</si>
  <si>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</si>
  <si>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</si>
  <si>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</si>
  <si>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</si>
  <si>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</si>
  <si>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</si>
  <si>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</si>
  <si>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</si>
  <si>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</si>
  <si>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</si>
  <si>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</si>
  <si>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</si>
  <si>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</si>
  <si>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</si>
  <si>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</si>
  <si>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</si>
  <si>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</si>
  <si>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</si>
  <si>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</si>
  <si>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</si>
  <si>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</si>
  <si>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</si>
  <si>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</si>
  <si>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</si>
  <si>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</si>
  <si>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</si>
  <si>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</si>
  <si>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</si>
  <si>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</si>
  <si>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</si>
  <si>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</si>
  <si>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</si>
  <si>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</si>
  <si>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</si>
  <si>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</si>
  <si>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</si>
  <si>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</si>
  <si>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</si>
  <si>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</si>
  <si>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</si>
  <si>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</si>
  <si>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</si>
  <si>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</si>
  <si>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</si>
  <si>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</si>
  <si>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</si>
  <si>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</si>
  <si>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</si>
  <si>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</si>
  <si>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</si>
  <si>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</si>
  <si>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</si>
  <si>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</si>
  <si>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</si>
  <si>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</si>
  <si>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</si>
  <si>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</si>
  <si>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</si>
  <si>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</si>
  <si>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</si>
  <si>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</si>
  <si>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</si>
  <si>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</si>
  <si>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</si>
  <si>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</si>
  <si>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</si>
  <si>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</si>
  <si>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</si>
  <si>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</si>
  <si>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</si>
  <si>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</si>
  <si>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</si>
  <si>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</si>
  <si>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</si>
  <si>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</si>
  <si>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</si>
  <si>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</si>
  <si>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</si>
  <si>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</si>
  <si>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</si>
  <si>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</si>
  <si>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</si>
  <si>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</si>
  <si>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</si>
  <si>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</si>
  <si>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</si>
  <si>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</si>
  <si>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</si>
  <si>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</si>
  <si>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</si>
  <si>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</si>
  <si>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</si>
  <si>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</si>
  <si>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</si>
  <si>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</si>
  <si>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</si>
  <si>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</si>
  <si>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</si>
  <si>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</si>
  <si>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</si>
  <si>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</si>
  <si>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</si>
  <si>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</si>
  <si>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</si>
  <si>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</si>
  <si>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</si>
  <si>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</si>
  <si>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</si>
  <si>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</si>
  <si>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</si>
  <si>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</si>
  <si>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</si>
  <si>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</si>
  <si>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</si>
  <si>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</si>
  <si>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</si>
  <si>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</si>
  <si>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</si>
  <si>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</si>
  <si>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</si>
  <si>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</si>
  <si>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</si>
  <si>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</si>
  <si>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</si>
  <si>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</si>
  <si>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</si>
  <si>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</si>
  <si>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</si>
  <si>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</si>
  <si>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</si>
  <si>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</si>
  <si>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</si>
  <si>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</si>
  <si>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</si>
  <si>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</si>
  <si>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</si>
  <si>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</si>
  <si>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</si>
  <si>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</si>
  <si>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</si>
  <si>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</si>
  <si>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</si>
  <si>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</si>
  <si>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</si>
  <si>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</si>
  <si>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</si>
  <si>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</si>
  <si>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</si>
  <si>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</si>
  <si>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</si>
  <si>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</si>
  <si>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</si>
  <si>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</si>
  <si>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</si>
  <si>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</si>
  <si>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</si>
  <si>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</si>
  <si>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</si>
  <si>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</si>
  <si>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</si>
  <si>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</si>
  <si>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</si>
  <si>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</si>
  <si>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</si>
  <si>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</si>
  <si>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</si>
  <si>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</si>
  <si>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</si>
  <si>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</si>
  <si>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</si>
  <si>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</si>
  <si>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</si>
  <si>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</si>
  <si>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</si>
  <si>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</si>
  <si>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</si>
  <si>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</si>
  <si>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</si>
  <si>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</si>
  <si>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</si>
  <si>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</si>
  <si>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</si>
  <si>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</si>
  <si>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</si>
  <si>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</si>
  <si>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</si>
  <si>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</si>
  <si>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</si>
  <si>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</si>
  <si>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</si>
  <si>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</si>
  <si>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</si>
  <si>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</si>
  <si>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</si>
  <si>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</si>
  <si>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</si>
  <si>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</si>
  <si>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</si>
  <si>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</si>
  <si>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</si>
  <si>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</si>
  <si>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</si>
  <si>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</si>
  <si>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</si>
  <si>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</si>
  <si>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</si>
  <si>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</si>
  <si>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</si>
  <si>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</si>
  <si>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</si>
  <si>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</si>
  <si>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</si>
  <si>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</si>
  <si>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</si>
  <si>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</si>
  <si>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</si>
  <si>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</si>
  <si>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</si>
  <si>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</si>
  <si>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</si>
  <si>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</si>
  <si>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</si>
  <si>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</si>
  <si>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</si>
  <si>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</si>
  <si>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</si>
  <si>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</si>
  <si>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</si>
  <si>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</si>
  <si>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</si>
  <si>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</si>
  <si>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</si>
  <si>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</si>
  <si>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</si>
  <si>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</si>
  <si>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</si>
  <si>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</si>
  <si>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</si>
  <si>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</si>
  <si>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</si>
  <si>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</si>
  <si>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</si>
  <si>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</si>
  <si>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</si>
  <si>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</si>
  <si>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</si>
  <si>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</si>
  <si>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</si>
  <si>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</si>
  <si>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</si>
  <si>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</si>
  <si>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</si>
  <si>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</si>
  <si>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</si>
  <si>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</si>
  <si>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</si>
  <si>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</si>
  <si>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</si>
  <si>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</si>
  <si>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</si>
  <si>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</si>
  <si>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</si>
  <si>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</si>
  <si>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</si>
  <si>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</si>
  <si>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</si>
  <si>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</si>
  <si>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</si>
  <si>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</si>
  <si>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</si>
  <si>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</si>
  <si>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</si>
  <si>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</si>
  <si>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</si>
  <si>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</si>
  <si>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</si>
  <si>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</si>
  <si>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</si>
  <si>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Členom štatutárneho orgánu, ani členom dozorných orgánov  neboli v roku 2019 poskytnuté žiadne pôžičky, záruky alebo iné formy zabezpečenia, ani finančné prostriedky alebo iné plnenia na súkromné účely členov, ktoré sa vyúčtovávajú  (v roku 2018: žiadne).</t>
  </si>
  <si>
    <r>
      <t xml:space="preserve">Po 31.12.2019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</si>
  <si>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r>
      <t xml:space="preserve">Colar s.r.o. (ďalej len „spoločnosť”) je spoločnosť s ručením obmedzeným, ktorá bola založená dňa 21.4.1999 a </t>
    </r>
    <r>
      <rPr>
        <sz val="10"/>
        <color indexed="10"/>
        <rFont val="Arial"/>
        <family val="2"/>
        <charset val="238"/>
      </rPr>
      <t xml:space="preserve"> </t>
    </r>
    <r>
      <rPr>
        <sz val="10"/>
        <rFont val="Arial"/>
        <family val="2"/>
        <charset val="238"/>
      </rPr>
      <t>bola zapísaná do Obchodného registra vedenom na Okresnom súde Košice I, oddiel sro, vložka 10910/V. Spoločnosť sídli  v Košiciach, Južná trieda č.72, Slovenská republika.</t>
    </r>
  </si>
  <si>
    <t>1. výroba oceľových konštrukcií</t>
  </si>
  <si>
    <t>Ing. Peter Kollár</t>
  </si>
  <si>
    <t>rovnomerná</t>
  </si>
  <si>
    <t>O odloženom daňovom záväzku spoločnosť neúčtuje.</t>
  </si>
  <si>
    <t>Účtovná závierka spoločnosti za predchádzajúce účtovné obdobie k 31.12.2019 bola schválená valným zhromaždením spoločnosti dňa 27.03.2020</t>
  </si>
  <si>
    <t>Účtovná závierka spoločnosti k 31. decembru 2020 je zostavená ako riadna účtovná závierka podľa zákona NR SR č. 431/2002 Z. z. o účtovníctve za účtovné obdobie od 1. januára 2020 do 31. decembra 2020.</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</si>
  <si>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Spoločnosť Colar tvorí rezervu len na nevyčerpané dovolenky a poistné k nim.
</t>
  </si>
</sst>
</file>

<file path=xl/styles.xml><?xml version="1.0" encoding="utf-8"?>
<styleSheet xmlns="http://schemas.openxmlformats.org/spreadsheetml/2006/main">
  <numFmts count="1">
    <numFmt numFmtId="164" formatCode="_-* #,##0.00\ &quot;Sk&quot;_-;\-* #,##0.00\ &quot;Sk&quot;_-;_-* &quot;-&quot;??\ &quot;Sk&quot;_-;_-@_-"/>
  </numFmts>
  <fonts count="54">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1"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0"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7" fillId="0" borderId="0" xfId="3" applyFont="1" applyFill="1"/>
    <xf numFmtId="0" fontId="45" fillId="0" borderId="0" xfId="3" applyFont="1" applyFill="1"/>
    <xf numFmtId="0" fontId="46" fillId="0" borderId="0" xfId="3" applyFont="1" applyFill="1"/>
    <xf numFmtId="0" fontId="53" fillId="0" borderId="0" xfId="3" applyFont="1" applyFill="1"/>
    <xf numFmtId="0" fontId="9" fillId="0" borderId="0" xfId="2" applyFill="1" applyAlignment="1">
      <alignment horizontal="left" wrapText="1"/>
    </xf>
    <xf numFmtId="0" fontId="48" fillId="0" borderId="0" xfId="3" applyFont="1" applyFill="1"/>
    <xf numFmtId="0" fontId="46" fillId="0" borderId="0" xfId="3" applyFont="1" applyFill="1" applyAlignment="1">
      <alignment horizontal="left"/>
    </xf>
    <xf numFmtId="0" fontId="46" fillId="0" borderId="0" xfId="3" applyFont="1" applyFill="1" applyAlignment="1">
      <alignment horizontal="left" vertical="center" wrapText="1"/>
    </xf>
    <xf numFmtId="0" fontId="52"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7" fillId="0" borderId="0" xfId="3" applyFont="1" applyFill="1" applyAlignment="1">
      <alignment vertical="center"/>
    </xf>
    <xf numFmtId="0" fontId="47" fillId="0" borderId="0" xfId="3" applyFont="1" applyFill="1" applyAlignment="1">
      <alignment vertical="center" wrapText="1"/>
    </xf>
    <xf numFmtId="0" fontId="42" fillId="0" borderId="0" xfId="3" applyFont="1" applyFill="1" applyAlignment="1">
      <alignment horizontal="left" vertical="center" wrapText="1"/>
    </xf>
    <xf numFmtId="0" fontId="47"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7"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6"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6"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6"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6" fillId="0" borderId="0" xfId="3" applyFont="1" applyFill="1" applyAlignment="1">
      <alignment horizontal="left" vertical="top" wrapText="1"/>
    </xf>
  </cellXfs>
  <cellStyles count="8">
    <cellStyle name="meny" xfId="1" builtinId="4"/>
    <cellStyle name="meny 2" xfId="5"/>
    <cellStyle name="Normal_vzorvykazov98" xfId="7"/>
    <cellStyle name="Normálna 2" xfId="3"/>
    <cellStyle name="normálne" xfId="0" builtinId="0"/>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6"/>
  </sheetPr>
  <dimension ref="A1:AJ37"/>
  <sheetViews>
    <sheetView showGridLines="0" workbookViewId="0">
      <selection activeCell="A14" sqref="A14"/>
    </sheetView>
  </sheetViews>
  <sheetFormatPr defaultRowHeight="12.75"/>
  <cols>
    <col min="1" max="36" width="2.5703125" customWidth="1"/>
  </cols>
  <sheetData>
    <row r="1" spans="1:36" ht="12.95" customHeight="1">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c r="A1" s="306" t="s">
        <v>1111</v>
      </c>
      <c r="B1" s="309" t="s">
        <v>1110</v>
      </c>
      <c r="C1" s="178" t="s">
        <v>636</v>
      </c>
      <c r="D1" s="311" t="s">
        <v>637</v>
      </c>
      <c r="E1" s="312"/>
      <c r="F1" s="312"/>
      <c r="G1" s="313"/>
      <c r="H1" s="314" t="s">
        <v>521</v>
      </c>
      <c r="I1" s="314"/>
    </row>
    <row r="2" spans="1:9" s="13" customFormat="1">
      <c r="A2" s="307" t="s">
        <v>495</v>
      </c>
      <c r="B2" s="310"/>
      <c r="C2" s="100" t="s">
        <v>1112</v>
      </c>
      <c r="D2" s="108">
        <v>1</v>
      </c>
      <c r="E2" s="180" t="s">
        <v>1114</v>
      </c>
      <c r="F2" s="315" t="s">
        <v>1115</v>
      </c>
      <c r="G2" s="315"/>
      <c r="H2" s="314"/>
      <c r="I2" s="314"/>
    </row>
    <row r="3" spans="1:9" s="13" customFormat="1" ht="12.95" customHeight="1">
      <c r="A3" s="308" t="s">
        <v>453</v>
      </c>
      <c r="B3" s="111" t="s">
        <v>454</v>
      </c>
      <c r="C3" s="101" t="s">
        <v>455</v>
      </c>
      <c r="D3" s="109"/>
      <c r="E3" s="180" t="s">
        <v>1113</v>
      </c>
      <c r="F3" s="315" t="s">
        <v>593</v>
      </c>
      <c r="G3" s="315"/>
      <c r="H3" s="315" t="s">
        <v>1116</v>
      </c>
      <c r="I3" s="315"/>
    </row>
    <row r="4" spans="1:9" s="13" customFormat="1" ht="27.95" customHeight="1">
      <c r="A4" s="350"/>
      <c r="B4" s="295" t="s">
        <v>1099</v>
      </c>
      <c r="C4" s="351" t="s">
        <v>174</v>
      </c>
      <c r="D4" s="297" t="e">
        <f>D6+D74+D165</f>
        <v>#REF!</v>
      </c>
      <c r="E4" s="297"/>
      <c r="F4" s="297" t="e">
        <f>F6+F74+F165</f>
        <v>#REF!</v>
      </c>
      <c r="G4" s="297"/>
      <c r="H4" s="297"/>
      <c r="I4" s="179" t="s">
        <v>593</v>
      </c>
    </row>
    <row r="5" spans="1:9" ht="27.95" customHeight="1">
      <c r="A5" s="350"/>
      <c r="B5" s="295"/>
      <c r="C5" s="352"/>
      <c r="D5" s="297" t="e">
        <f>D7+D75+D166</f>
        <v>#REF!</v>
      </c>
      <c r="E5" s="297"/>
      <c r="F5" s="179"/>
      <c r="G5" s="297" t="e">
        <f>G7+G75+G166</f>
        <v>#REF!</v>
      </c>
      <c r="H5" s="297"/>
      <c r="I5" s="297"/>
    </row>
    <row r="6" spans="1:9" ht="27.95" customHeight="1">
      <c r="A6" s="349" t="s">
        <v>107</v>
      </c>
      <c r="B6" s="339" t="s">
        <v>1100</v>
      </c>
      <c r="C6" s="343" t="s">
        <v>175</v>
      </c>
      <c r="D6" s="320" t="e">
        <f>D8+D24+D47</f>
        <v>#REF!</v>
      </c>
      <c r="E6" s="321"/>
      <c r="F6" s="297" t="e">
        <f>F8+F24+F47</f>
        <v>#REF!</v>
      </c>
      <c r="G6" s="297"/>
      <c r="H6" s="297"/>
      <c r="I6" s="179" t="s">
        <v>593</v>
      </c>
    </row>
    <row r="7" spans="1:9" ht="27.95" customHeight="1">
      <c r="A7" s="349"/>
      <c r="B7" s="339"/>
      <c r="C7" s="344"/>
      <c r="D7" s="320" t="e">
        <f>D9+D25+D48</f>
        <v>#REF!</v>
      </c>
      <c r="E7" s="321"/>
      <c r="F7" s="179" t="s">
        <v>593</v>
      </c>
      <c r="G7" s="297" t="e">
        <f>G9+G25+G48</f>
        <v>#REF!</v>
      </c>
      <c r="H7" s="297"/>
      <c r="I7" s="297"/>
    </row>
    <row r="8" spans="1:9" ht="27.95" customHeight="1">
      <c r="A8" s="329" t="s">
        <v>682</v>
      </c>
      <c r="B8" s="295" t="s">
        <v>1101</v>
      </c>
      <c r="C8" s="343" t="s">
        <v>176</v>
      </c>
      <c r="D8" s="320" t="e">
        <f>D10+D12+D14+D16+D18+D20+D22</f>
        <v>#REF!</v>
      </c>
      <c r="E8" s="321"/>
      <c r="F8" s="297" t="e">
        <f>F10+F12+F14+F16+F18+F20+F22</f>
        <v>#REF!</v>
      </c>
      <c r="G8" s="297"/>
      <c r="H8" s="297"/>
      <c r="I8" s="179" t="s">
        <v>593</v>
      </c>
    </row>
    <row r="9" spans="1:9" ht="27.95" customHeight="1">
      <c r="A9" s="329"/>
      <c r="B9" s="295"/>
      <c r="C9" s="344"/>
      <c r="D9" s="320" t="e">
        <f>D11+D13+D15+D17+D19+D21+D23</f>
        <v>#REF!</v>
      </c>
      <c r="E9" s="321"/>
      <c r="F9" s="179" t="s">
        <v>593</v>
      </c>
      <c r="G9" s="297" t="e">
        <f>G11+G13+G15+G17+G19+G21+G23</f>
        <v>#REF!</v>
      </c>
      <c r="H9" s="297"/>
      <c r="I9" s="297"/>
    </row>
    <row r="10" spans="1:9" ht="27.95" customHeight="1">
      <c r="A10" s="347" t="s">
        <v>683</v>
      </c>
      <c r="B10" s="290" t="s">
        <v>638</v>
      </c>
      <c r="C10" s="341" t="s">
        <v>177</v>
      </c>
      <c r="D10" s="345" t="e">
        <f>#REF!</f>
        <v>#REF!</v>
      </c>
      <c r="E10" s="346"/>
      <c r="F10" s="326" t="e">
        <f>D10-D11</f>
        <v>#REF!</v>
      </c>
      <c r="G10" s="327"/>
      <c r="H10" s="328"/>
      <c r="I10" s="206"/>
    </row>
    <row r="11" spans="1:9" ht="27.95" customHeight="1">
      <c r="A11" s="348"/>
      <c r="B11" s="290"/>
      <c r="C11" s="342"/>
      <c r="D11" s="345" t="e">
        <f>#REF!</f>
        <v>#REF!</v>
      </c>
      <c r="E11" s="346"/>
      <c r="F11" s="206"/>
      <c r="G11" s="292" t="e">
        <f>#REF!</f>
        <v>#REF!</v>
      </c>
      <c r="H11" s="292"/>
      <c r="I11" s="292"/>
    </row>
    <row r="12" spans="1:9" ht="28.5" customHeight="1">
      <c r="A12" s="293" t="s">
        <v>110</v>
      </c>
      <c r="B12" s="290" t="s">
        <v>939</v>
      </c>
      <c r="C12" s="341" t="s">
        <v>178</v>
      </c>
      <c r="D12" s="345" t="e">
        <f>#REF!</f>
        <v>#REF!</v>
      </c>
      <c r="E12" s="346"/>
      <c r="F12" s="326" t="e">
        <f>D12-D13</f>
        <v>#REF!</v>
      </c>
      <c r="G12" s="327"/>
      <c r="H12" s="328"/>
      <c r="I12" s="206"/>
    </row>
    <row r="13" spans="1:9" ht="27.95" customHeight="1">
      <c r="A13" s="293"/>
      <c r="B13" s="290"/>
      <c r="C13" s="342"/>
      <c r="D13" s="345" t="e">
        <f>#REF!</f>
        <v>#REF!</v>
      </c>
      <c r="E13" s="346"/>
      <c r="F13" s="206"/>
      <c r="G13" s="292" t="e">
        <f>#REF!</f>
        <v>#REF!</v>
      </c>
      <c r="H13" s="292"/>
      <c r="I13" s="292"/>
    </row>
    <row r="14" spans="1:9" ht="27.95" customHeight="1">
      <c r="A14" s="293" t="s">
        <v>111</v>
      </c>
      <c r="B14" s="290" t="s">
        <v>1102</v>
      </c>
      <c r="C14" s="341" t="s">
        <v>179</v>
      </c>
      <c r="D14" s="345" t="e">
        <f>#REF!</f>
        <v>#REF!</v>
      </c>
      <c r="E14" s="346"/>
      <c r="F14" s="326" t="e">
        <f>D14-D15</f>
        <v>#REF!</v>
      </c>
      <c r="G14" s="327"/>
      <c r="H14" s="328"/>
      <c r="I14" s="206"/>
    </row>
    <row r="15" spans="1:9" ht="27.95" customHeight="1">
      <c r="A15" s="293"/>
      <c r="B15" s="290"/>
      <c r="C15" s="342"/>
      <c r="D15" s="345" t="e">
        <f>#REF!</f>
        <v>#REF!</v>
      </c>
      <c r="E15" s="346"/>
      <c r="F15" s="206"/>
      <c r="G15" s="292" t="e">
        <f>#REF!</f>
        <v>#REF!</v>
      </c>
      <c r="H15" s="292"/>
      <c r="I15" s="292"/>
    </row>
    <row r="16" spans="1:9" ht="27.95" customHeight="1">
      <c r="A16" s="293" t="s">
        <v>112</v>
      </c>
      <c r="B16" s="325" t="s">
        <v>334</v>
      </c>
      <c r="C16" s="341" t="s">
        <v>180</v>
      </c>
      <c r="D16" s="345" t="e">
        <f>#REF!</f>
        <v>#REF!</v>
      </c>
      <c r="E16" s="346"/>
      <c r="F16" s="326" t="e">
        <f>D16-D17</f>
        <v>#REF!</v>
      </c>
      <c r="G16" s="327"/>
      <c r="H16" s="328"/>
      <c r="I16" s="206"/>
    </row>
    <row r="17" spans="1:9" ht="27.95" customHeight="1">
      <c r="A17" s="293"/>
      <c r="B17" s="325"/>
      <c r="C17" s="342"/>
      <c r="D17" s="345" t="e">
        <f>#REF!</f>
        <v>#REF!</v>
      </c>
      <c r="E17" s="346"/>
      <c r="F17" s="206"/>
      <c r="G17" s="292" t="e">
        <f>#REF!</f>
        <v>#REF!</v>
      </c>
      <c r="H17" s="292"/>
      <c r="I17" s="292"/>
    </row>
    <row r="18" spans="1:9" ht="27.95" customHeight="1">
      <c r="A18" s="293" t="s">
        <v>113</v>
      </c>
      <c r="B18" s="325" t="s">
        <v>1103</v>
      </c>
      <c r="C18" s="341" t="s">
        <v>181</v>
      </c>
      <c r="D18" s="345" t="e">
        <f>#REF!</f>
        <v>#REF!</v>
      </c>
      <c r="E18" s="346"/>
      <c r="F18" s="326" t="e">
        <f>D18-D19</f>
        <v>#REF!</v>
      </c>
      <c r="G18" s="327"/>
      <c r="H18" s="328"/>
      <c r="I18" s="206"/>
    </row>
    <row r="19" spans="1:9" ht="27.95" customHeight="1">
      <c r="A19" s="293"/>
      <c r="B19" s="325"/>
      <c r="C19" s="342"/>
      <c r="D19" s="345" t="e">
        <f>#REF!</f>
        <v>#REF!</v>
      </c>
      <c r="E19" s="346"/>
      <c r="F19" s="206"/>
      <c r="G19" s="292" t="e">
        <f>#REF!</f>
        <v>#REF!</v>
      </c>
      <c r="H19" s="292"/>
      <c r="I19" s="292"/>
    </row>
    <row r="20" spans="1:9" ht="27.95" customHeight="1">
      <c r="A20" s="293" t="s">
        <v>114</v>
      </c>
      <c r="B20" s="290" t="s">
        <v>1104</v>
      </c>
      <c r="C20" s="341" t="s">
        <v>182</v>
      </c>
      <c r="D20" s="345" t="e">
        <f>#REF!</f>
        <v>#REF!</v>
      </c>
      <c r="E20" s="346"/>
      <c r="F20" s="326" t="e">
        <f>D20-D21</f>
        <v>#REF!</v>
      </c>
      <c r="G20" s="327"/>
      <c r="H20" s="328"/>
      <c r="I20" s="206"/>
    </row>
    <row r="21" spans="1:9" ht="27.95" customHeight="1">
      <c r="A21" s="293"/>
      <c r="B21" s="290"/>
      <c r="C21" s="342"/>
      <c r="D21" s="345" t="e">
        <f>#REF!</f>
        <v>#REF!</v>
      </c>
      <c r="E21" s="346"/>
      <c r="F21" s="206"/>
      <c r="G21" s="292" t="e">
        <f>#REF!</f>
        <v>#REF!</v>
      </c>
      <c r="H21" s="292"/>
      <c r="I21" s="292"/>
    </row>
    <row r="22" spans="1:9" ht="27.95" customHeight="1">
      <c r="A22" s="293" t="s">
        <v>115</v>
      </c>
      <c r="B22" s="290" t="s">
        <v>1105</v>
      </c>
      <c r="C22" s="341" t="s">
        <v>833</v>
      </c>
      <c r="D22" s="345" t="e">
        <f>#REF!</f>
        <v>#REF!</v>
      </c>
      <c r="E22" s="346"/>
      <c r="F22" s="326" t="e">
        <f>D22-D23</f>
        <v>#REF!</v>
      </c>
      <c r="G22" s="327"/>
      <c r="H22" s="328"/>
      <c r="I22" s="206"/>
    </row>
    <row r="23" spans="1:9" ht="27.95" customHeight="1">
      <c r="A23" s="293"/>
      <c r="B23" s="290"/>
      <c r="C23" s="342"/>
      <c r="D23" s="345" t="e">
        <f>#REF!</f>
        <v>#REF!</v>
      </c>
      <c r="E23" s="346"/>
      <c r="F23" s="206"/>
      <c r="G23" s="292" t="e">
        <f>#REF!</f>
        <v>#REF!</v>
      </c>
      <c r="H23" s="292"/>
      <c r="I23" s="292"/>
    </row>
    <row r="24" spans="1:9" ht="27.95" customHeight="1">
      <c r="A24" s="294" t="s">
        <v>597</v>
      </c>
      <c r="B24" s="295" t="s">
        <v>1106</v>
      </c>
      <c r="C24" s="343" t="s">
        <v>834</v>
      </c>
      <c r="D24" s="320" t="e">
        <f>D26+D28+D30+D35+D37+D39+D41+D43+D45</f>
        <v>#REF!</v>
      </c>
      <c r="E24" s="321"/>
      <c r="F24" s="320" t="e">
        <f>F26+F28+F30+F35+F37+F39+F41+F43+F45</f>
        <v>#REF!</v>
      </c>
      <c r="G24" s="322"/>
      <c r="H24" s="321"/>
      <c r="I24" s="179" t="s">
        <v>593</v>
      </c>
    </row>
    <row r="25" spans="1:9" ht="27.95" customHeight="1">
      <c r="A25" s="294"/>
      <c r="B25" s="295"/>
      <c r="C25" s="344"/>
      <c r="D25" s="320" t="e">
        <f>D27+D29+D31+D36+D38+D40+D42+D44+D46</f>
        <v>#REF!</v>
      </c>
      <c r="E25" s="321"/>
      <c r="F25" s="179" t="s">
        <v>593</v>
      </c>
      <c r="G25" s="297" t="e">
        <f>G27+G29+G31+G36+G38+G40+G42+G44+G46</f>
        <v>#REF!</v>
      </c>
      <c r="H25" s="297"/>
      <c r="I25" s="297"/>
    </row>
    <row r="26" spans="1:9" ht="27.95" customHeight="1">
      <c r="A26" s="293" t="s">
        <v>598</v>
      </c>
      <c r="B26" s="290" t="s">
        <v>1107</v>
      </c>
      <c r="C26" s="341" t="s">
        <v>835</v>
      </c>
      <c r="D26" s="326" t="e">
        <f>#REF!</f>
        <v>#REF!</v>
      </c>
      <c r="E26" s="328"/>
      <c r="F26" s="326" t="e">
        <f>D26-D27</f>
        <v>#REF!</v>
      </c>
      <c r="G26" s="327"/>
      <c r="H26" s="328"/>
      <c r="I26" s="206"/>
    </row>
    <row r="27" spans="1:9" ht="27.75" customHeight="1">
      <c r="A27" s="293"/>
      <c r="B27" s="290"/>
      <c r="C27" s="342"/>
      <c r="D27" s="326" t="e">
        <f>#REF!</f>
        <v>#REF!</v>
      </c>
      <c r="E27" s="328"/>
      <c r="F27" s="206"/>
      <c r="G27" s="292" t="e">
        <f>#REF!</f>
        <v>#REF!</v>
      </c>
      <c r="H27" s="292"/>
      <c r="I27" s="292"/>
    </row>
    <row r="28" spans="1:9" ht="27.75" customHeight="1">
      <c r="A28" s="334" t="s">
        <v>116</v>
      </c>
      <c r="B28" s="290" t="s">
        <v>1108</v>
      </c>
      <c r="C28" s="341" t="s">
        <v>836</v>
      </c>
      <c r="D28" s="326" t="e">
        <f>#REF!</f>
        <v>#REF!</v>
      </c>
      <c r="E28" s="328"/>
      <c r="F28" s="326" t="e">
        <f>D28-D29</f>
        <v>#REF!</v>
      </c>
      <c r="G28" s="327"/>
      <c r="H28" s="328"/>
      <c r="I28" s="206"/>
    </row>
    <row r="29" spans="1:9" ht="27.75" customHeight="1">
      <c r="A29" s="340"/>
      <c r="B29" s="290"/>
      <c r="C29" s="342"/>
      <c r="D29" s="326" t="e">
        <f>#REF!</f>
        <v>#REF!</v>
      </c>
      <c r="E29" s="328"/>
      <c r="F29" s="206"/>
      <c r="G29" s="292" t="e">
        <f>#REF!</f>
        <v>#REF!</v>
      </c>
      <c r="H29" s="292"/>
      <c r="I29" s="292"/>
    </row>
    <row r="30" spans="1:9" ht="27.95" customHeight="1">
      <c r="A30" s="334" t="s">
        <v>117</v>
      </c>
      <c r="B30" s="290" t="s">
        <v>1109</v>
      </c>
      <c r="C30" s="341" t="s">
        <v>837</v>
      </c>
      <c r="D30" s="326" t="e">
        <f>#REF!</f>
        <v>#REF!</v>
      </c>
      <c r="E30" s="328"/>
      <c r="F30" s="326" t="e">
        <f>D30-D31</f>
        <v>#REF!</v>
      </c>
      <c r="G30" s="327"/>
      <c r="H30" s="328"/>
      <c r="I30" s="206"/>
    </row>
    <row r="31" spans="1:9" ht="27.95" customHeight="1">
      <c r="A31" s="340"/>
      <c r="B31" s="290"/>
      <c r="C31" s="342"/>
      <c r="D31" s="326" t="e">
        <f>#REF!</f>
        <v>#REF!</v>
      </c>
      <c r="E31" s="328"/>
      <c r="F31" s="206"/>
      <c r="G31" s="292" t="e">
        <f>#REF!</f>
        <v>#REF!</v>
      </c>
      <c r="H31" s="292"/>
      <c r="I31" s="292"/>
    </row>
    <row r="32" spans="1:9" s="13" customFormat="1" ht="12.95" customHeight="1">
      <c r="A32" s="306" t="s">
        <v>1111</v>
      </c>
      <c r="B32" s="309" t="s">
        <v>1110</v>
      </c>
      <c r="C32" s="178" t="s">
        <v>636</v>
      </c>
      <c r="D32" s="311" t="s">
        <v>637</v>
      </c>
      <c r="E32" s="312"/>
      <c r="F32" s="312"/>
      <c r="G32" s="313"/>
      <c r="H32" s="314" t="s">
        <v>521</v>
      </c>
      <c r="I32" s="314"/>
    </row>
    <row r="33" spans="1:22" s="13" customFormat="1" ht="12.95" customHeight="1">
      <c r="A33" s="307" t="s">
        <v>495</v>
      </c>
      <c r="B33" s="310"/>
      <c r="C33" s="100" t="s">
        <v>1112</v>
      </c>
      <c r="D33" s="108">
        <v>1</v>
      </c>
      <c r="E33" s="180" t="s">
        <v>1114</v>
      </c>
      <c r="F33" s="315" t="s">
        <v>1115</v>
      </c>
      <c r="G33" s="315"/>
      <c r="H33" s="314"/>
      <c r="I33" s="314"/>
    </row>
    <row r="34" spans="1:22" s="13" customFormat="1" ht="16.5" customHeight="1">
      <c r="A34" s="308" t="s">
        <v>453</v>
      </c>
      <c r="B34" s="111" t="s">
        <v>454</v>
      </c>
      <c r="C34" s="101" t="s">
        <v>455</v>
      </c>
      <c r="D34" s="109"/>
      <c r="E34" s="180" t="s">
        <v>1113</v>
      </c>
      <c r="F34" s="315" t="s">
        <v>593</v>
      </c>
      <c r="G34" s="315"/>
      <c r="H34" s="315" t="s">
        <v>1116</v>
      </c>
      <c r="I34" s="315"/>
    </row>
    <row r="35" spans="1:22" ht="27.95" customHeight="1">
      <c r="A35" s="289" t="s">
        <v>118</v>
      </c>
      <c r="B35" s="325" t="s">
        <v>1117</v>
      </c>
      <c r="C35" s="291" t="s">
        <v>684</v>
      </c>
      <c r="D35" s="292" t="e">
        <f>#REF!</f>
        <v>#REF!</v>
      </c>
      <c r="E35" s="292"/>
      <c r="F35" s="326" t="e">
        <f>D35-D36</f>
        <v>#REF!</v>
      </c>
      <c r="G35" s="327"/>
      <c r="H35" s="328"/>
      <c r="I35" s="206"/>
    </row>
    <row r="36" spans="1:22" ht="27.95" customHeight="1">
      <c r="A36" s="289"/>
      <c r="B36" s="325"/>
      <c r="C36" s="291"/>
      <c r="D36" s="292" t="e">
        <f>#REF!</f>
        <v>#REF!</v>
      </c>
      <c r="E36" s="292"/>
      <c r="F36" s="206"/>
      <c r="G36" s="292" t="e">
        <f>#REF!</f>
        <v>#REF!</v>
      </c>
      <c r="H36" s="292"/>
      <c r="I36" s="292"/>
      <c r="U36" s="14"/>
      <c r="V36" s="14"/>
    </row>
    <row r="37" spans="1:22" ht="27.95" customHeight="1">
      <c r="A37" s="289" t="s">
        <v>119</v>
      </c>
      <c r="B37" s="290" t="s">
        <v>1118</v>
      </c>
      <c r="C37" s="291" t="s">
        <v>685</v>
      </c>
      <c r="D37" s="292" t="e">
        <f>#REF!</f>
        <v>#REF!</v>
      </c>
      <c r="E37" s="292"/>
      <c r="F37" s="326" t="e">
        <f>D37-D38</f>
        <v>#REF!</v>
      </c>
      <c r="G37" s="327"/>
      <c r="H37" s="328"/>
      <c r="I37" s="206"/>
    </row>
    <row r="38" spans="1:22" ht="27.95" customHeight="1">
      <c r="A38" s="289"/>
      <c r="B38" s="290"/>
      <c r="C38" s="291"/>
      <c r="D38" s="292" t="e">
        <f>#REF!</f>
        <v>#REF!</v>
      </c>
      <c r="E38" s="292"/>
      <c r="F38" s="206"/>
      <c r="G38" s="292" t="e">
        <f>#REF!</f>
        <v>#REF!</v>
      </c>
      <c r="H38" s="292"/>
      <c r="I38" s="292"/>
    </row>
    <row r="39" spans="1:22" ht="27.95" customHeight="1">
      <c r="A39" s="289" t="s">
        <v>120</v>
      </c>
      <c r="B39" s="290" t="s">
        <v>1119</v>
      </c>
      <c r="C39" s="291" t="s">
        <v>686</v>
      </c>
      <c r="D39" s="292" t="e">
        <f>#REF!</f>
        <v>#REF!</v>
      </c>
      <c r="E39" s="292"/>
      <c r="F39" s="326" t="e">
        <f>D39-D40</f>
        <v>#REF!</v>
      </c>
      <c r="G39" s="327"/>
      <c r="H39" s="328"/>
      <c r="I39" s="206"/>
    </row>
    <row r="40" spans="1:22" ht="27.95" customHeight="1">
      <c r="A40" s="289"/>
      <c r="B40" s="290"/>
      <c r="C40" s="291"/>
      <c r="D40" s="292" t="e">
        <f>#REF!</f>
        <v>#REF!</v>
      </c>
      <c r="E40" s="292"/>
      <c r="F40" s="206"/>
      <c r="G40" s="292" t="e">
        <f>#REF!</f>
        <v>#REF!</v>
      </c>
      <c r="H40" s="292"/>
      <c r="I40" s="292"/>
    </row>
    <row r="41" spans="1:22" ht="27.95" customHeight="1">
      <c r="A41" s="289" t="s">
        <v>121</v>
      </c>
      <c r="B41" s="290" t="s">
        <v>1120</v>
      </c>
      <c r="C41" s="291" t="s">
        <v>687</v>
      </c>
      <c r="D41" s="292" t="e">
        <f>#REF!</f>
        <v>#REF!</v>
      </c>
      <c r="E41" s="292"/>
      <c r="F41" s="326" t="e">
        <f>D41-D42</f>
        <v>#REF!</v>
      </c>
      <c r="G41" s="327"/>
      <c r="H41" s="328"/>
      <c r="I41" s="206"/>
    </row>
    <row r="42" spans="1:22" ht="27.95" customHeight="1">
      <c r="A42" s="289"/>
      <c r="B42" s="290"/>
      <c r="C42" s="291"/>
      <c r="D42" s="292" t="e">
        <f>#REF!</f>
        <v>#REF!</v>
      </c>
      <c r="E42" s="292"/>
      <c r="F42" s="206"/>
      <c r="G42" s="292" t="e">
        <f>#REF!</f>
        <v>#REF!</v>
      </c>
      <c r="H42" s="292"/>
      <c r="I42" s="292"/>
    </row>
    <row r="43" spans="1:22" ht="27.95" customHeight="1">
      <c r="A43" s="289" t="s">
        <v>122</v>
      </c>
      <c r="B43" s="290" t="s">
        <v>1121</v>
      </c>
      <c r="C43" s="291" t="s">
        <v>688</v>
      </c>
      <c r="D43" s="292" t="e">
        <f>#REF!</f>
        <v>#REF!</v>
      </c>
      <c r="E43" s="292"/>
      <c r="F43" s="326" t="e">
        <f>D43-D44</f>
        <v>#REF!</v>
      </c>
      <c r="G43" s="327"/>
      <c r="H43" s="328"/>
      <c r="I43" s="206"/>
    </row>
    <row r="44" spans="1:22" ht="27.95" customHeight="1">
      <c r="A44" s="289"/>
      <c r="B44" s="290"/>
      <c r="C44" s="291"/>
      <c r="D44" s="292" t="e">
        <f>#REF!</f>
        <v>#REF!</v>
      </c>
      <c r="E44" s="292"/>
      <c r="F44" s="206"/>
      <c r="G44" s="292" t="e">
        <f>#REF!</f>
        <v>#REF!</v>
      </c>
      <c r="H44" s="292"/>
      <c r="I44" s="292"/>
    </row>
    <row r="45" spans="1:22" ht="27.95" customHeight="1">
      <c r="A45" s="289" t="s">
        <v>456</v>
      </c>
      <c r="B45" s="290" t="s">
        <v>1122</v>
      </c>
      <c r="C45" s="291" t="s">
        <v>689</v>
      </c>
      <c r="D45" s="292" t="e">
        <f>#REF!</f>
        <v>#REF!</v>
      </c>
      <c r="E45" s="292"/>
      <c r="F45" s="326" t="e">
        <f>D45-D46</f>
        <v>#REF!</v>
      </c>
      <c r="G45" s="327"/>
      <c r="H45" s="328"/>
      <c r="I45" s="206"/>
    </row>
    <row r="46" spans="1:22" ht="27.95" customHeight="1">
      <c r="A46" s="289"/>
      <c r="B46" s="290"/>
      <c r="C46" s="291"/>
      <c r="D46" s="292" t="e">
        <f>#REF!</f>
        <v>#REF!</v>
      </c>
      <c r="E46" s="292"/>
      <c r="F46" s="206"/>
      <c r="G46" s="292" t="e">
        <f>#REF!</f>
        <v>#REF!</v>
      </c>
      <c r="H46" s="292"/>
      <c r="I46" s="292"/>
    </row>
    <row r="47" spans="1:22" ht="27.95" customHeight="1">
      <c r="A47" s="338" t="s">
        <v>134</v>
      </c>
      <c r="B47" s="339" t="s">
        <v>1123</v>
      </c>
      <c r="C47" s="319" t="s">
        <v>42</v>
      </c>
      <c r="D47" s="297" t="e">
        <f>D49+D51+D53+D55+D57+D59+D61+D66+D68+D70+D72</f>
        <v>#REF!</v>
      </c>
      <c r="E47" s="297"/>
      <c r="F47" s="297" t="e">
        <f>D47-D48</f>
        <v>#REF!</v>
      </c>
      <c r="G47" s="297"/>
      <c r="H47" s="297"/>
      <c r="I47" s="175"/>
    </row>
    <row r="48" spans="1:22" ht="27.95" customHeight="1">
      <c r="A48" s="338"/>
      <c r="B48" s="339"/>
      <c r="C48" s="319"/>
      <c r="D48" s="297" t="e">
        <f>D50+D52+D54+D56+D58+D60+D62+D67+D69+D71+D73</f>
        <v>#REF!</v>
      </c>
      <c r="E48" s="297"/>
      <c r="F48" s="175"/>
      <c r="G48" s="297" t="e">
        <f>G50+G52+G54+G56+G58+G60+G62+G67+G69+G71+G73</f>
        <v>#REF!</v>
      </c>
      <c r="H48" s="297"/>
      <c r="I48" s="297"/>
    </row>
    <row r="49" spans="1:9" ht="27.95" customHeight="1">
      <c r="A49" s="336" t="s">
        <v>599</v>
      </c>
      <c r="B49" s="325" t="s">
        <v>1124</v>
      </c>
      <c r="C49" s="291" t="s">
        <v>43</v>
      </c>
      <c r="D49" s="292" t="e">
        <f>#REF!</f>
        <v>#REF!</v>
      </c>
      <c r="E49" s="292"/>
      <c r="F49" s="326" t="e">
        <f>D49-D50</f>
        <v>#REF!</v>
      </c>
      <c r="G49" s="327"/>
      <c r="H49" s="328"/>
      <c r="I49" s="206"/>
    </row>
    <row r="50" spans="1:9" ht="27.95" customHeight="1">
      <c r="A50" s="337"/>
      <c r="B50" s="325"/>
      <c r="C50" s="291"/>
      <c r="D50" s="292" t="e">
        <f>#REF!</f>
        <v>#REF!</v>
      </c>
      <c r="E50" s="292"/>
      <c r="F50" s="206"/>
      <c r="G50" s="292" t="e">
        <f>#REF!</f>
        <v>#REF!</v>
      </c>
      <c r="H50" s="292"/>
      <c r="I50" s="292"/>
    </row>
    <row r="51" spans="1:9" ht="27.95" customHeight="1">
      <c r="A51" s="289" t="s">
        <v>116</v>
      </c>
      <c r="B51" s="316" t="s">
        <v>1125</v>
      </c>
      <c r="C51" s="291" t="s">
        <v>44</v>
      </c>
      <c r="D51" s="292" t="e">
        <f>#REF!</f>
        <v>#REF!</v>
      </c>
      <c r="E51" s="292"/>
      <c r="F51" s="326" t="e">
        <f>D51-D52</f>
        <v>#REF!</v>
      </c>
      <c r="G51" s="327"/>
      <c r="H51" s="328"/>
      <c r="I51" s="206"/>
    </row>
    <row r="52" spans="1:9" ht="27.95" customHeight="1">
      <c r="A52" s="289"/>
      <c r="B52" s="317"/>
      <c r="C52" s="291"/>
      <c r="D52" s="292" t="e">
        <f>#REF!</f>
        <v>#REF!</v>
      </c>
      <c r="E52" s="292"/>
      <c r="F52" s="206"/>
      <c r="G52" s="292" t="e">
        <f>#REF!</f>
        <v>#REF!</v>
      </c>
      <c r="H52" s="292"/>
      <c r="I52" s="292"/>
    </row>
    <row r="53" spans="1:9" ht="27.95" customHeight="1">
      <c r="A53" s="289" t="s">
        <v>117</v>
      </c>
      <c r="B53" s="290" t="s">
        <v>1126</v>
      </c>
      <c r="C53" s="291" t="s">
        <v>45</v>
      </c>
      <c r="D53" s="292" t="e">
        <f>#REF!</f>
        <v>#REF!</v>
      </c>
      <c r="E53" s="292"/>
      <c r="F53" s="326" t="e">
        <f>D53-D54</f>
        <v>#REF!</v>
      </c>
      <c r="G53" s="327"/>
      <c r="H53" s="328"/>
      <c r="I53" s="206"/>
    </row>
    <row r="54" spans="1:9" ht="27.95" customHeight="1">
      <c r="A54" s="289"/>
      <c r="B54" s="290"/>
      <c r="C54" s="291"/>
      <c r="D54" s="292" t="e">
        <f>#REF!</f>
        <v>#REF!</v>
      </c>
      <c r="E54" s="292"/>
      <c r="F54" s="206"/>
      <c r="G54" s="292" t="e">
        <f>#REF!</f>
        <v>#REF!</v>
      </c>
      <c r="H54" s="292"/>
      <c r="I54" s="292"/>
    </row>
    <row r="55" spans="1:9" ht="27.95" customHeight="1">
      <c r="A55" s="289" t="s">
        <v>118</v>
      </c>
      <c r="B55" s="290" t="s">
        <v>1127</v>
      </c>
      <c r="C55" s="291" t="s">
        <v>46</v>
      </c>
      <c r="D55" s="292" t="e">
        <f>#REF!</f>
        <v>#REF!</v>
      </c>
      <c r="E55" s="292"/>
      <c r="F55" s="326" t="e">
        <f>D55-D56</f>
        <v>#REF!</v>
      </c>
      <c r="G55" s="327"/>
      <c r="H55" s="328"/>
      <c r="I55" s="206"/>
    </row>
    <row r="56" spans="1:9" ht="27.95" customHeight="1">
      <c r="A56" s="289"/>
      <c r="B56" s="290"/>
      <c r="C56" s="291"/>
      <c r="D56" s="292" t="e">
        <f>#REF!</f>
        <v>#REF!</v>
      </c>
      <c r="E56" s="292"/>
      <c r="F56" s="206"/>
      <c r="G56" s="292" t="e">
        <f>#REF!</f>
        <v>#REF!</v>
      </c>
      <c r="H56" s="292"/>
      <c r="I56" s="292"/>
    </row>
    <row r="57" spans="1:9" ht="27.95" customHeight="1">
      <c r="A57" s="289" t="s">
        <v>119</v>
      </c>
      <c r="B57" s="290" t="s">
        <v>1128</v>
      </c>
      <c r="C57" s="291" t="s">
        <v>47</v>
      </c>
      <c r="D57" s="292" t="e">
        <f>#REF!</f>
        <v>#REF!</v>
      </c>
      <c r="E57" s="292"/>
      <c r="F57" s="326" t="e">
        <f>D57-D58</f>
        <v>#REF!</v>
      </c>
      <c r="G57" s="327"/>
      <c r="H57" s="328"/>
      <c r="I57" s="206"/>
    </row>
    <row r="58" spans="1:9" ht="27.75" customHeight="1">
      <c r="A58" s="289"/>
      <c r="B58" s="290"/>
      <c r="C58" s="291"/>
      <c r="D58" s="292" t="e">
        <f>#REF!</f>
        <v>#REF!</v>
      </c>
      <c r="E58" s="292"/>
      <c r="F58" s="206"/>
      <c r="G58" s="292" t="e">
        <f>#REF!</f>
        <v>#REF!</v>
      </c>
      <c r="H58" s="292"/>
      <c r="I58" s="292"/>
    </row>
    <row r="59" spans="1:9" ht="27.75" customHeight="1">
      <c r="A59" s="289" t="s">
        <v>323</v>
      </c>
      <c r="B59" s="290" t="s">
        <v>1129</v>
      </c>
      <c r="C59" s="291" t="s">
        <v>48</v>
      </c>
      <c r="D59" s="292" t="e">
        <f>#REF!</f>
        <v>#REF!</v>
      </c>
      <c r="E59" s="292"/>
      <c r="F59" s="326" t="e">
        <f>D59-D60</f>
        <v>#REF!</v>
      </c>
      <c r="G59" s="327"/>
      <c r="H59" s="328"/>
      <c r="I59" s="206"/>
    </row>
    <row r="60" spans="1:9" ht="27.75" customHeight="1">
      <c r="A60" s="289"/>
      <c r="B60" s="290"/>
      <c r="C60" s="291"/>
      <c r="D60" s="292" t="e">
        <f>#REF!</f>
        <v>#REF!</v>
      </c>
      <c r="E60" s="292"/>
      <c r="F60" s="206"/>
      <c r="G60" s="292" t="e">
        <f>#REF!</f>
        <v>#REF!</v>
      </c>
      <c r="H60" s="292"/>
      <c r="I60" s="292"/>
    </row>
    <row r="61" spans="1:9" ht="27.95" customHeight="1">
      <c r="A61" s="289" t="s">
        <v>325</v>
      </c>
      <c r="B61" s="290" t="s">
        <v>1130</v>
      </c>
      <c r="C61" s="291" t="s">
        <v>49</v>
      </c>
      <c r="D61" s="292" t="e">
        <f>#REF!</f>
        <v>#REF!</v>
      </c>
      <c r="E61" s="292"/>
      <c r="F61" s="326" t="e">
        <f>D61-D62</f>
        <v>#REF!</v>
      </c>
      <c r="G61" s="327"/>
      <c r="H61" s="328"/>
      <c r="I61" s="206"/>
    </row>
    <row r="62" spans="1:9" ht="27.95" customHeight="1">
      <c r="A62" s="289"/>
      <c r="B62" s="290"/>
      <c r="C62" s="291"/>
      <c r="D62" s="292" t="e">
        <f>#REF!</f>
        <v>#REF!</v>
      </c>
      <c r="E62" s="292"/>
      <c r="F62" s="206"/>
      <c r="G62" s="292" t="e">
        <f>#REF!</f>
        <v>#REF!</v>
      </c>
      <c r="H62" s="292"/>
      <c r="I62" s="292"/>
    </row>
    <row r="63" spans="1:9" s="13" customFormat="1" ht="12.95" customHeight="1">
      <c r="A63" s="306" t="s">
        <v>1111</v>
      </c>
      <c r="B63" s="309" t="s">
        <v>1110</v>
      </c>
      <c r="C63" s="178" t="s">
        <v>636</v>
      </c>
      <c r="D63" s="311" t="s">
        <v>637</v>
      </c>
      <c r="E63" s="312"/>
      <c r="F63" s="312"/>
      <c r="G63" s="313"/>
      <c r="H63" s="314" t="s">
        <v>521</v>
      </c>
      <c r="I63" s="314"/>
    </row>
    <row r="64" spans="1:9" s="13" customFormat="1" ht="12.95" customHeight="1">
      <c r="A64" s="307" t="s">
        <v>495</v>
      </c>
      <c r="B64" s="310"/>
      <c r="C64" s="100" t="s">
        <v>1112</v>
      </c>
      <c r="D64" s="108">
        <v>1</v>
      </c>
      <c r="E64" s="180" t="s">
        <v>1114</v>
      </c>
      <c r="F64" s="315" t="s">
        <v>1115</v>
      </c>
      <c r="G64" s="315"/>
      <c r="H64" s="314"/>
      <c r="I64" s="314"/>
    </row>
    <row r="65" spans="1:9" s="13" customFormat="1" ht="12.95" customHeight="1">
      <c r="A65" s="308" t="s">
        <v>453</v>
      </c>
      <c r="B65" s="111" t="s">
        <v>454</v>
      </c>
      <c r="C65" s="101" t="s">
        <v>455</v>
      </c>
      <c r="D65" s="109"/>
      <c r="E65" s="180" t="s">
        <v>1113</v>
      </c>
      <c r="F65" s="315" t="s">
        <v>593</v>
      </c>
      <c r="G65" s="315"/>
      <c r="H65" s="315" t="s">
        <v>1116</v>
      </c>
      <c r="I65" s="315"/>
    </row>
    <row r="66" spans="1:9" ht="27.95" customHeight="1">
      <c r="A66" s="289" t="s">
        <v>326</v>
      </c>
      <c r="B66" s="323" t="s">
        <v>1131</v>
      </c>
      <c r="C66" s="291" t="s">
        <v>50</v>
      </c>
      <c r="D66" s="292" t="e">
        <f>#REF!</f>
        <v>#REF!</v>
      </c>
      <c r="E66" s="292"/>
      <c r="F66" s="326" t="e">
        <f>D66-D67</f>
        <v>#REF!</v>
      </c>
      <c r="G66" s="327"/>
      <c r="H66" s="328"/>
      <c r="I66" s="206"/>
    </row>
    <row r="67" spans="1:9" ht="27.95" customHeight="1">
      <c r="A67" s="289"/>
      <c r="B67" s="324"/>
      <c r="C67" s="291"/>
      <c r="D67" s="292" t="e">
        <f>#REF!</f>
        <v>#REF!</v>
      </c>
      <c r="E67" s="292"/>
      <c r="F67" s="206"/>
      <c r="G67" s="292" t="e">
        <f>#REF!</f>
        <v>#REF!</v>
      </c>
      <c r="H67" s="292"/>
      <c r="I67" s="292"/>
    </row>
    <row r="68" spans="1:9" ht="27.95" customHeight="1">
      <c r="A68" s="334" t="s">
        <v>811</v>
      </c>
      <c r="B68" s="323" t="s">
        <v>1132</v>
      </c>
      <c r="C68" s="332" t="s">
        <v>51</v>
      </c>
      <c r="D68" s="292" t="e">
        <f>#REF!</f>
        <v>#REF!</v>
      </c>
      <c r="E68" s="292"/>
      <c r="F68" s="326" t="e">
        <f>D68-D69</f>
        <v>#REF!</v>
      </c>
      <c r="G68" s="327"/>
      <c r="H68" s="328"/>
      <c r="I68" s="206"/>
    </row>
    <row r="69" spans="1:9" ht="27.95" customHeight="1">
      <c r="A69" s="335"/>
      <c r="B69" s="331"/>
      <c r="C69" s="333"/>
      <c r="D69" s="292" t="e">
        <f>#REF!</f>
        <v>#REF!</v>
      </c>
      <c r="E69" s="292"/>
      <c r="F69" s="206"/>
      <c r="G69" s="292" t="e">
        <f>#REF!</f>
        <v>#REF!</v>
      </c>
      <c r="H69" s="292"/>
      <c r="I69" s="292"/>
    </row>
    <row r="70" spans="1:9" ht="27.95" customHeight="1">
      <c r="A70" s="289" t="s">
        <v>659</v>
      </c>
      <c r="B70" s="330" t="s">
        <v>1133</v>
      </c>
      <c r="C70" s="332" t="s">
        <v>52</v>
      </c>
      <c r="D70" s="292" t="e">
        <f>#REF!</f>
        <v>#REF!</v>
      </c>
      <c r="E70" s="292"/>
      <c r="F70" s="326" t="e">
        <f>D70-D71</f>
        <v>#REF!</v>
      </c>
      <c r="G70" s="327"/>
      <c r="H70" s="328"/>
      <c r="I70" s="206"/>
    </row>
    <row r="71" spans="1:9" ht="27.95" customHeight="1">
      <c r="A71" s="289"/>
      <c r="B71" s="331"/>
      <c r="C71" s="333"/>
      <c r="D71" s="292" t="e">
        <f>#REF!</f>
        <v>#REF!</v>
      </c>
      <c r="E71" s="292"/>
      <c r="F71" s="206"/>
      <c r="G71" s="292" t="e">
        <f>#REF!</f>
        <v>#REF!</v>
      </c>
      <c r="H71" s="292"/>
      <c r="I71" s="292"/>
    </row>
    <row r="72" spans="1:9" ht="27.95" customHeight="1">
      <c r="A72" s="289" t="s">
        <v>812</v>
      </c>
      <c r="B72" s="330" t="s">
        <v>1134</v>
      </c>
      <c r="C72" s="332" t="s">
        <v>53</v>
      </c>
      <c r="D72" s="292" t="e">
        <f>#REF!</f>
        <v>#REF!</v>
      </c>
      <c r="E72" s="292"/>
      <c r="F72" s="326" t="e">
        <f>D72-D73</f>
        <v>#REF!</v>
      </c>
      <c r="G72" s="327"/>
      <c r="H72" s="328"/>
      <c r="I72" s="208"/>
    </row>
    <row r="73" spans="1:9" ht="27.95" customHeight="1">
      <c r="A73" s="289"/>
      <c r="B73" s="331"/>
      <c r="C73" s="333"/>
      <c r="D73" s="292" t="e">
        <f>#REF!</f>
        <v>#REF!</v>
      </c>
      <c r="E73" s="292"/>
      <c r="F73" s="206"/>
      <c r="G73" s="292" t="e">
        <f>#REF!</f>
        <v>#REF!</v>
      </c>
      <c r="H73" s="292"/>
      <c r="I73" s="292"/>
    </row>
    <row r="74" spans="1:9" ht="27.95" customHeight="1">
      <c r="A74" s="329" t="s">
        <v>108</v>
      </c>
      <c r="B74" s="295" t="s">
        <v>1135</v>
      </c>
      <c r="C74" s="319" t="s">
        <v>54</v>
      </c>
      <c r="D74" s="297" t="e">
        <f>D76+D90+D117+D146+D159</f>
        <v>#REF!</v>
      </c>
      <c r="E74" s="297"/>
      <c r="F74" s="297" t="e">
        <f>D74-D75</f>
        <v>#REF!</v>
      </c>
      <c r="G74" s="297"/>
      <c r="H74" s="297"/>
      <c r="I74" s="179"/>
    </row>
    <row r="75" spans="1:9" ht="27.95" customHeight="1">
      <c r="A75" s="329"/>
      <c r="B75" s="295"/>
      <c r="C75" s="319"/>
      <c r="D75" s="297" t="e">
        <f>D77+D91+D118+D147+D160</f>
        <v>#REF!</v>
      </c>
      <c r="E75" s="297"/>
      <c r="F75" s="179"/>
      <c r="G75" s="297" t="e">
        <f>G77+G91+G118+G147</f>
        <v>#REF!</v>
      </c>
      <c r="H75" s="297"/>
      <c r="I75" s="297"/>
    </row>
    <row r="76" spans="1:9" ht="27.95" customHeight="1">
      <c r="A76" s="329" t="s">
        <v>109</v>
      </c>
      <c r="B76" s="295" t="s">
        <v>1136</v>
      </c>
      <c r="C76" s="319" t="s">
        <v>55</v>
      </c>
      <c r="D76" s="297" t="e">
        <f>D78+D80+D82+D84+D86+D88</f>
        <v>#REF!</v>
      </c>
      <c r="E76" s="297"/>
      <c r="F76" s="297" t="e">
        <f>D76-D77</f>
        <v>#REF!</v>
      </c>
      <c r="G76" s="297"/>
      <c r="H76" s="297"/>
      <c r="I76" s="175"/>
    </row>
    <row r="77" spans="1:9" ht="27.95" customHeight="1">
      <c r="A77" s="329"/>
      <c r="B77" s="295"/>
      <c r="C77" s="319"/>
      <c r="D77" s="297" t="e">
        <f>D79+D81+D83+D85+D87+D89</f>
        <v>#REF!</v>
      </c>
      <c r="E77" s="297"/>
      <c r="F77" s="175"/>
      <c r="G77" s="297" t="e">
        <f>G79+G81+G83+G85+G87+G89</f>
        <v>#REF!</v>
      </c>
      <c r="H77" s="297"/>
      <c r="I77" s="297"/>
    </row>
    <row r="78" spans="1:9" ht="27.95" customHeight="1">
      <c r="A78" s="293" t="s">
        <v>139</v>
      </c>
      <c r="B78" s="290" t="s">
        <v>1137</v>
      </c>
      <c r="C78" s="291" t="s">
        <v>56</v>
      </c>
      <c r="D78" s="292" t="e">
        <f>#REF!</f>
        <v>#REF!</v>
      </c>
      <c r="E78" s="292"/>
      <c r="F78" s="326" t="e">
        <f>D78-D79</f>
        <v>#REF!</v>
      </c>
      <c r="G78" s="327"/>
      <c r="H78" s="328"/>
      <c r="I78" s="206"/>
    </row>
    <row r="79" spans="1:9" ht="27.95" customHeight="1">
      <c r="A79" s="293"/>
      <c r="B79" s="290"/>
      <c r="C79" s="291"/>
      <c r="D79" s="292" t="e">
        <f>#REF!</f>
        <v>#REF!</v>
      </c>
      <c r="E79" s="292"/>
      <c r="F79" s="206"/>
      <c r="G79" s="292" t="e">
        <f>#REF!</f>
        <v>#REF!</v>
      </c>
      <c r="H79" s="292"/>
      <c r="I79" s="292"/>
    </row>
    <row r="80" spans="1:9" ht="27.95" customHeight="1">
      <c r="A80" s="289" t="s">
        <v>110</v>
      </c>
      <c r="B80" s="290" t="s">
        <v>1138</v>
      </c>
      <c r="C80" s="291" t="s">
        <v>57</v>
      </c>
      <c r="D80" s="292" t="e">
        <f>#REF!</f>
        <v>#REF!</v>
      </c>
      <c r="E80" s="292"/>
      <c r="F80" s="326" t="e">
        <f>D80-D81</f>
        <v>#REF!</v>
      </c>
      <c r="G80" s="327"/>
      <c r="H80" s="328"/>
      <c r="I80" s="206"/>
    </row>
    <row r="81" spans="1:9" ht="27.95" customHeight="1">
      <c r="A81" s="289"/>
      <c r="B81" s="290"/>
      <c r="C81" s="291"/>
      <c r="D81" s="292" t="e">
        <f>#REF!</f>
        <v>#REF!</v>
      </c>
      <c r="E81" s="292"/>
      <c r="F81" s="206"/>
      <c r="G81" s="292" t="e">
        <f>#REF!</f>
        <v>#REF!</v>
      </c>
      <c r="H81" s="292"/>
      <c r="I81" s="292"/>
    </row>
    <row r="82" spans="1:9" ht="27.95" customHeight="1">
      <c r="A82" s="289" t="s">
        <v>324</v>
      </c>
      <c r="B82" s="325" t="s">
        <v>1139</v>
      </c>
      <c r="C82" s="291" t="s">
        <v>58</v>
      </c>
      <c r="D82" s="292" t="e">
        <f>#REF!</f>
        <v>#REF!</v>
      </c>
      <c r="E82" s="292"/>
      <c r="F82" s="326" t="e">
        <f>D82-D83</f>
        <v>#REF!</v>
      </c>
      <c r="G82" s="327"/>
      <c r="H82" s="328"/>
      <c r="I82" s="206"/>
    </row>
    <row r="83" spans="1:9" ht="27.95" customHeight="1">
      <c r="A83" s="289"/>
      <c r="B83" s="325"/>
      <c r="C83" s="291"/>
      <c r="D83" s="292" t="e">
        <f>#REF!</f>
        <v>#REF!</v>
      </c>
      <c r="E83" s="292"/>
      <c r="F83" s="206"/>
      <c r="G83" s="292" t="e">
        <f>#REF!</f>
        <v>#REF!</v>
      </c>
      <c r="H83" s="292"/>
      <c r="I83" s="292"/>
    </row>
    <row r="84" spans="1:9" ht="27.95" customHeight="1">
      <c r="A84" s="289" t="s">
        <v>330</v>
      </c>
      <c r="B84" s="325" t="s">
        <v>1140</v>
      </c>
      <c r="C84" s="291" t="s">
        <v>59</v>
      </c>
      <c r="D84" s="292" t="e">
        <f>#REF!</f>
        <v>#REF!</v>
      </c>
      <c r="E84" s="292"/>
      <c r="F84" s="326" t="e">
        <f>D84-D85</f>
        <v>#REF!</v>
      </c>
      <c r="G84" s="327"/>
      <c r="H84" s="328"/>
      <c r="I84" s="206"/>
    </row>
    <row r="85" spans="1:9" ht="27.95" customHeight="1">
      <c r="A85" s="289"/>
      <c r="B85" s="325"/>
      <c r="C85" s="291"/>
      <c r="D85" s="292" t="e">
        <f>#REF!</f>
        <v>#REF!</v>
      </c>
      <c r="E85" s="292"/>
      <c r="F85" s="206"/>
      <c r="G85" s="292" t="e">
        <f>#REF!</f>
        <v>#REF!</v>
      </c>
      <c r="H85" s="292"/>
      <c r="I85" s="292"/>
    </row>
    <row r="86" spans="1:9" ht="27.95" customHeight="1">
      <c r="A86" s="289" t="s">
        <v>331</v>
      </c>
      <c r="B86" s="290" t="s">
        <v>1141</v>
      </c>
      <c r="C86" s="291" t="s">
        <v>60</v>
      </c>
      <c r="D86" s="292" t="e">
        <f>#REF!</f>
        <v>#REF!</v>
      </c>
      <c r="E86" s="292"/>
      <c r="F86" s="326" t="e">
        <f>D86-D87</f>
        <v>#REF!</v>
      </c>
      <c r="G86" s="327"/>
      <c r="H86" s="328"/>
      <c r="I86" s="206"/>
    </row>
    <row r="87" spans="1:9" ht="27.95" customHeight="1">
      <c r="A87" s="289"/>
      <c r="B87" s="290"/>
      <c r="C87" s="291"/>
      <c r="D87" s="292" t="e">
        <f>#REF!</f>
        <v>#REF!</v>
      </c>
      <c r="E87" s="292"/>
      <c r="F87" s="206"/>
      <c r="G87" s="292" t="e">
        <f>#REF!</f>
        <v>#REF!</v>
      </c>
      <c r="H87" s="292"/>
      <c r="I87" s="292"/>
    </row>
    <row r="88" spans="1:9" ht="27.95" customHeight="1">
      <c r="A88" s="289" t="s">
        <v>323</v>
      </c>
      <c r="B88" s="290" t="s">
        <v>1142</v>
      </c>
      <c r="C88" s="291" t="s">
        <v>61</v>
      </c>
      <c r="D88" s="292" t="e">
        <f>#REF!</f>
        <v>#REF!</v>
      </c>
      <c r="E88" s="292"/>
      <c r="F88" s="326" t="e">
        <f>D88-D89</f>
        <v>#REF!</v>
      </c>
      <c r="G88" s="327"/>
      <c r="H88" s="328"/>
      <c r="I88" s="206"/>
    </row>
    <row r="89" spans="1:9" ht="27.95" customHeight="1">
      <c r="A89" s="289"/>
      <c r="B89" s="290"/>
      <c r="C89" s="291"/>
      <c r="D89" s="292" t="e">
        <f>#REF!</f>
        <v>#REF!</v>
      </c>
      <c r="E89" s="292"/>
      <c r="F89" s="206"/>
      <c r="G89" s="292" t="e">
        <f>#REF!</f>
        <v>#REF!</v>
      </c>
      <c r="H89" s="292"/>
      <c r="I89" s="292"/>
    </row>
    <row r="90" spans="1:9" ht="27.95" customHeight="1">
      <c r="A90" s="294" t="s">
        <v>140</v>
      </c>
      <c r="B90" s="295" t="s">
        <v>1143</v>
      </c>
      <c r="C90" s="319" t="s">
        <v>62</v>
      </c>
      <c r="D90" s="297" t="e">
        <f>D92+D103+D105+D107+D109+D111+D113+D115</f>
        <v>#REF!</v>
      </c>
      <c r="E90" s="297"/>
      <c r="F90" s="297" t="e">
        <f>D90-D91</f>
        <v>#REF!</v>
      </c>
      <c r="G90" s="297"/>
      <c r="H90" s="297"/>
      <c r="I90" s="175"/>
    </row>
    <row r="91" spans="1:9" ht="27.95" customHeight="1">
      <c r="A91" s="294"/>
      <c r="B91" s="295"/>
      <c r="C91" s="319"/>
      <c r="D91" s="297" t="e">
        <f>D93+D104+D106+D108+D110+D112+D114+D116</f>
        <v>#REF!</v>
      </c>
      <c r="E91" s="297"/>
      <c r="F91" s="175"/>
      <c r="G91" s="297" t="e">
        <f>G93+G104+G106+G108+G110+G112+G114+G116</f>
        <v>#REF!</v>
      </c>
      <c r="H91" s="297"/>
      <c r="I91" s="297"/>
    </row>
    <row r="92" spans="1:9" ht="27.95" customHeight="1">
      <c r="A92" s="293" t="s">
        <v>141</v>
      </c>
      <c r="B92" s="290" t="s">
        <v>1144</v>
      </c>
      <c r="C92" s="291" t="s">
        <v>63</v>
      </c>
      <c r="D92" s="297" t="e">
        <f>D97+D99+D101</f>
        <v>#REF!</v>
      </c>
      <c r="E92" s="297"/>
      <c r="F92" s="297" t="e">
        <f>D92-D93</f>
        <v>#REF!</v>
      </c>
      <c r="G92" s="297"/>
      <c r="H92" s="297"/>
      <c r="I92" s="179"/>
    </row>
    <row r="93" spans="1:9" ht="27.75" customHeight="1">
      <c r="A93" s="293"/>
      <c r="B93" s="290"/>
      <c r="C93" s="291"/>
      <c r="D93" s="297" t="e">
        <f>D98+D100+D102</f>
        <v>#REF!</v>
      </c>
      <c r="E93" s="297"/>
      <c r="F93" s="179"/>
      <c r="G93" s="297" t="e">
        <f>#REF!</f>
        <v>#REF!</v>
      </c>
      <c r="H93" s="297"/>
      <c r="I93" s="297"/>
    </row>
    <row r="94" spans="1:9" ht="15" customHeight="1">
      <c r="A94" s="306" t="s">
        <v>1111</v>
      </c>
      <c r="B94" s="309" t="s">
        <v>1110</v>
      </c>
      <c r="C94" s="178" t="s">
        <v>636</v>
      </c>
      <c r="D94" s="311" t="s">
        <v>637</v>
      </c>
      <c r="E94" s="312"/>
      <c r="F94" s="312"/>
      <c r="G94" s="313"/>
      <c r="H94" s="314" t="s">
        <v>521</v>
      </c>
      <c r="I94" s="314"/>
    </row>
    <row r="95" spans="1:9" ht="15" customHeight="1">
      <c r="A95" s="307" t="s">
        <v>495</v>
      </c>
      <c r="B95" s="310"/>
      <c r="C95" s="100" t="s">
        <v>1112</v>
      </c>
      <c r="D95" s="108">
        <v>1</v>
      </c>
      <c r="E95" s="180" t="s">
        <v>1114</v>
      </c>
      <c r="F95" s="315" t="s">
        <v>1115</v>
      </c>
      <c r="G95" s="315"/>
      <c r="H95" s="314"/>
      <c r="I95" s="314"/>
    </row>
    <row r="96" spans="1:9" ht="15" customHeight="1">
      <c r="A96" s="308" t="s">
        <v>453</v>
      </c>
      <c r="B96" s="111" t="s">
        <v>454</v>
      </c>
      <c r="C96" s="101" t="s">
        <v>455</v>
      </c>
      <c r="D96" s="109"/>
      <c r="E96" s="180" t="s">
        <v>1113</v>
      </c>
      <c r="F96" s="315" t="s">
        <v>593</v>
      </c>
      <c r="G96" s="315"/>
      <c r="H96" s="315" t="s">
        <v>1116</v>
      </c>
      <c r="I96" s="315"/>
    </row>
    <row r="97" spans="1:9" ht="27.75" customHeight="1">
      <c r="A97" s="289" t="s">
        <v>813</v>
      </c>
      <c r="B97" s="316" t="s">
        <v>1145</v>
      </c>
      <c r="C97" s="291" t="s">
        <v>64</v>
      </c>
      <c r="D97" s="292" t="e">
        <f>#REF!</f>
        <v>#REF!</v>
      </c>
      <c r="E97" s="292"/>
      <c r="F97" s="292" t="e">
        <f>D97-D98</f>
        <v>#REF!</v>
      </c>
      <c r="G97" s="292"/>
      <c r="H97" s="292"/>
      <c r="I97" s="206"/>
    </row>
    <row r="98" spans="1:9" ht="27.75" customHeight="1">
      <c r="A98" s="289"/>
      <c r="B98" s="317"/>
      <c r="C98" s="291"/>
      <c r="D98" s="292" t="e">
        <f>#REF!</f>
        <v>#REF!</v>
      </c>
      <c r="E98" s="292"/>
      <c r="F98" s="206"/>
      <c r="G98" s="292" t="e">
        <f>#REF!</f>
        <v>#REF!</v>
      </c>
      <c r="H98" s="292"/>
      <c r="I98" s="292"/>
    </row>
    <row r="99" spans="1:9" ht="27.75" customHeight="1">
      <c r="A99" s="289" t="s">
        <v>814</v>
      </c>
      <c r="B99" s="316" t="s">
        <v>1146</v>
      </c>
      <c r="C99" s="291" t="s">
        <v>65</v>
      </c>
      <c r="D99" s="292" t="e">
        <f>#REF!</f>
        <v>#REF!</v>
      </c>
      <c r="E99" s="292"/>
      <c r="F99" s="292" t="e">
        <f>D99-D100</f>
        <v>#REF!</v>
      </c>
      <c r="G99" s="292"/>
      <c r="H99" s="292"/>
      <c r="I99" s="206"/>
    </row>
    <row r="100" spans="1:9" ht="27.75" customHeight="1">
      <c r="A100" s="289"/>
      <c r="B100" s="317"/>
      <c r="C100" s="291"/>
      <c r="D100" s="292" t="e">
        <f>#REF!</f>
        <v>#REF!</v>
      </c>
      <c r="E100" s="292"/>
      <c r="F100" s="206"/>
      <c r="G100" s="292" t="e">
        <f>#REF!</f>
        <v>#REF!</v>
      </c>
      <c r="H100" s="292"/>
      <c r="I100" s="292"/>
    </row>
    <row r="101" spans="1:9" ht="27.75" customHeight="1">
      <c r="A101" s="289" t="s">
        <v>815</v>
      </c>
      <c r="B101" s="316" t="s">
        <v>1147</v>
      </c>
      <c r="C101" s="291" t="s">
        <v>66</v>
      </c>
      <c r="D101" s="292" t="e">
        <f>#REF!</f>
        <v>#REF!</v>
      </c>
      <c r="E101" s="292"/>
      <c r="F101" s="292" t="e">
        <f>D101-D102</f>
        <v>#REF!</v>
      </c>
      <c r="G101" s="292"/>
      <c r="H101" s="292"/>
      <c r="I101" s="206"/>
    </row>
    <row r="102" spans="1:9" ht="27.75" customHeight="1">
      <c r="A102" s="289"/>
      <c r="B102" s="317"/>
      <c r="C102" s="291"/>
      <c r="D102" s="292" t="e">
        <f>#REF!</f>
        <v>#REF!</v>
      </c>
      <c r="E102" s="292"/>
      <c r="F102" s="206"/>
      <c r="G102" s="292" t="e">
        <f>#REF!</f>
        <v>#REF!</v>
      </c>
      <c r="H102" s="292"/>
      <c r="I102" s="292"/>
    </row>
    <row r="103" spans="1:9" ht="27.75" customHeight="1">
      <c r="A103" s="289" t="s">
        <v>310</v>
      </c>
      <c r="B103" s="290" t="s">
        <v>1148</v>
      </c>
      <c r="C103" s="291" t="s">
        <v>71</v>
      </c>
      <c r="D103" s="292" t="e">
        <f>#REF!</f>
        <v>#REF!</v>
      </c>
      <c r="E103" s="292"/>
      <c r="F103" s="292" t="e">
        <f>D103-D104</f>
        <v>#REF!</v>
      </c>
      <c r="G103" s="292"/>
      <c r="H103" s="292"/>
      <c r="I103" s="206"/>
    </row>
    <row r="104" spans="1:9" ht="27.75" customHeight="1">
      <c r="A104" s="289"/>
      <c r="B104" s="290"/>
      <c r="C104" s="291"/>
      <c r="D104" s="292" t="e">
        <f>#REF!</f>
        <v>#REF!</v>
      </c>
      <c r="E104" s="292"/>
      <c r="F104" s="206"/>
      <c r="G104" s="292" t="e">
        <f>#REF!</f>
        <v>#REF!</v>
      </c>
      <c r="H104" s="292"/>
      <c r="I104" s="292"/>
    </row>
    <row r="105" spans="1:9" ht="27.95" customHeight="1">
      <c r="A105" s="289" t="s">
        <v>309</v>
      </c>
      <c r="B105" s="290" t="s">
        <v>1149</v>
      </c>
      <c r="C105" s="291" t="s">
        <v>72</v>
      </c>
      <c r="D105" s="292" t="e">
        <f>#REF!</f>
        <v>#REF!</v>
      </c>
      <c r="E105" s="292"/>
      <c r="F105" s="292" t="e">
        <f>D105-D106</f>
        <v>#REF!</v>
      </c>
      <c r="G105" s="292"/>
      <c r="H105" s="292"/>
      <c r="I105" s="206"/>
    </row>
    <row r="106" spans="1:9" ht="27.95" customHeight="1">
      <c r="A106" s="289"/>
      <c r="B106" s="290"/>
      <c r="C106" s="291"/>
      <c r="D106" s="292" t="e">
        <f>#REF!</f>
        <v>#REF!</v>
      </c>
      <c r="E106" s="292"/>
      <c r="F106" s="206"/>
      <c r="G106" s="292" t="e">
        <f>#REF!</f>
        <v>#REF!</v>
      </c>
      <c r="H106" s="292"/>
      <c r="I106" s="292"/>
    </row>
    <row r="107" spans="1:9" ht="27.95" customHeight="1">
      <c r="A107" s="289" t="s">
        <v>311</v>
      </c>
      <c r="B107" s="316" t="s">
        <v>1150</v>
      </c>
      <c r="C107" s="291" t="s">
        <v>73</v>
      </c>
      <c r="D107" s="292" t="e">
        <f>#REF!</f>
        <v>#REF!</v>
      </c>
      <c r="E107" s="292"/>
      <c r="F107" s="292" t="e">
        <f>D107-D108</f>
        <v>#REF!</v>
      </c>
      <c r="G107" s="292"/>
      <c r="H107" s="292"/>
      <c r="I107" s="206"/>
    </row>
    <row r="108" spans="1:9" ht="27.95" customHeight="1">
      <c r="A108" s="289"/>
      <c r="B108" s="317"/>
      <c r="C108" s="291"/>
      <c r="D108" s="292" t="e">
        <f>#REF!</f>
        <v>#REF!</v>
      </c>
      <c r="E108" s="292"/>
      <c r="F108" s="206"/>
      <c r="G108" s="292" t="e">
        <f>#REF!</f>
        <v>#REF!</v>
      </c>
      <c r="H108" s="292"/>
      <c r="I108" s="292"/>
    </row>
    <row r="109" spans="1:9" ht="27.95" customHeight="1">
      <c r="A109" s="289" t="s">
        <v>308</v>
      </c>
      <c r="B109" s="325" t="s">
        <v>1151</v>
      </c>
      <c r="C109" s="291" t="s">
        <v>74</v>
      </c>
      <c r="D109" s="292" t="e">
        <f>#REF!</f>
        <v>#REF!</v>
      </c>
      <c r="E109" s="292"/>
      <c r="F109" s="292" t="e">
        <f>D109-D110</f>
        <v>#REF!</v>
      </c>
      <c r="G109" s="292"/>
      <c r="H109" s="292"/>
      <c r="I109" s="206"/>
    </row>
    <row r="110" spans="1:9" ht="27.95" customHeight="1">
      <c r="A110" s="289"/>
      <c r="B110" s="325"/>
      <c r="C110" s="291"/>
      <c r="D110" s="292" t="e">
        <f>#REF!</f>
        <v>#REF!</v>
      </c>
      <c r="E110" s="292"/>
      <c r="F110" s="206"/>
      <c r="G110" s="292" t="e">
        <f>#REF!</f>
        <v>#REF!</v>
      </c>
      <c r="H110" s="292"/>
      <c r="I110" s="292"/>
    </row>
    <row r="111" spans="1:9" ht="27.95" customHeight="1">
      <c r="A111" s="289" t="s">
        <v>312</v>
      </c>
      <c r="B111" s="290" t="s">
        <v>1152</v>
      </c>
      <c r="C111" s="291" t="s">
        <v>295</v>
      </c>
      <c r="D111" s="292" t="e">
        <f>#REF!</f>
        <v>#REF!</v>
      </c>
      <c r="E111" s="292"/>
      <c r="F111" s="292" t="e">
        <f>D111-D112</f>
        <v>#REF!</v>
      </c>
      <c r="G111" s="292"/>
      <c r="H111" s="292"/>
      <c r="I111" s="206"/>
    </row>
    <row r="112" spans="1:9" ht="27.95" customHeight="1">
      <c r="A112" s="289"/>
      <c r="B112" s="290"/>
      <c r="C112" s="291"/>
      <c r="D112" s="292" t="e">
        <f>#REF!</f>
        <v>#REF!</v>
      </c>
      <c r="E112" s="292"/>
      <c r="F112" s="206"/>
      <c r="G112" s="292" t="e">
        <f>#REF!</f>
        <v>#REF!</v>
      </c>
      <c r="H112" s="292"/>
      <c r="I112" s="292"/>
    </row>
    <row r="113" spans="1:9" ht="27.95" customHeight="1">
      <c r="A113" s="289" t="s">
        <v>690</v>
      </c>
      <c r="B113" s="290" t="s">
        <v>1153</v>
      </c>
      <c r="C113" s="318" t="s">
        <v>296</v>
      </c>
      <c r="D113" s="292" t="e">
        <f>#REF!</f>
        <v>#REF!</v>
      </c>
      <c r="E113" s="292"/>
      <c r="F113" s="292" t="e">
        <f>D113-D114</f>
        <v>#REF!</v>
      </c>
      <c r="G113" s="292"/>
      <c r="H113" s="292"/>
      <c r="I113" s="206"/>
    </row>
    <row r="114" spans="1:9" ht="27.95" customHeight="1">
      <c r="A114" s="289"/>
      <c r="B114" s="290"/>
      <c r="C114" s="318"/>
      <c r="D114" s="292" t="e">
        <f>#REF!</f>
        <v>#REF!</v>
      </c>
      <c r="E114" s="292"/>
      <c r="F114" s="206"/>
      <c r="G114" s="292" t="e">
        <f>#REF!</f>
        <v>#REF!</v>
      </c>
      <c r="H114" s="292"/>
      <c r="I114" s="292"/>
    </row>
    <row r="115" spans="1:9" ht="27.95" customHeight="1">
      <c r="A115" s="289" t="s">
        <v>326</v>
      </c>
      <c r="B115" s="290" t="s">
        <v>1154</v>
      </c>
      <c r="C115" s="318" t="s">
        <v>297</v>
      </c>
      <c r="D115" s="292" t="e">
        <f>#REF!</f>
        <v>#REF!</v>
      </c>
      <c r="E115" s="292"/>
      <c r="F115" s="292" t="e">
        <f>D115-D116</f>
        <v>#REF!</v>
      </c>
      <c r="G115" s="292"/>
      <c r="H115" s="292"/>
      <c r="I115" s="206"/>
    </row>
    <row r="116" spans="1:9" ht="27.95" customHeight="1">
      <c r="A116" s="289"/>
      <c r="B116" s="290"/>
      <c r="C116" s="318"/>
      <c r="D116" s="292" t="e">
        <f>#REF!</f>
        <v>#REF!</v>
      </c>
      <c r="E116" s="292"/>
      <c r="F116" s="206"/>
      <c r="G116" s="292" t="e">
        <f>#REF!</f>
        <v>#REF!</v>
      </c>
      <c r="H116" s="292"/>
      <c r="I116" s="292"/>
    </row>
    <row r="117" spans="1:9" ht="27.95" customHeight="1">
      <c r="A117" s="294" t="s">
        <v>123</v>
      </c>
      <c r="B117" s="295" t="s">
        <v>1155</v>
      </c>
      <c r="C117" s="319" t="s">
        <v>298</v>
      </c>
      <c r="D117" s="297" t="e">
        <f>D119+D130+D132+D134+D136+D138+D140+D142+D144</f>
        <v>#REF!</v>
      </c>
      <c r="E117" s="297"/>
      <c r="F117" s="297" t="e">
        <f>D117-D118</f>
        <v>#REF!</v>
      </c>
      <c r="G117" s="297"/>
      <c r="H117" s="297"/>
      <c r="I117" s="175"/>
    </row>
    <row r="118" spans="1:9" ht="27.95" customHeight="1">
      <c r="A118" s="294"/>
      <c r="B118" s="295"/>
      <c r="C118" s="319"/>
      <c r="D118" s="297" t="e">
        <f>D120+D131+D133+D135+D137+D139+D141+D143+D145</f>
        <v>#REF!</v>
      </c>
      <c r="E118" s="297"/>
      <c r="F118" s="175"/>
      <c r="G118" s="297" t="e">
        <f>G120+G131+G133+G135+G137+G139+G141+G143+G145</f>
        <v>#REF!</v>
      </c>
      <c r="H118" s="297"/>
      <c r="I118" s="297"/>
    </row>
    <row r="119" spans="1:9" ht="27.95" customHeight="1">
      <c r="A119" s="293" t="s">
        <v>143</v>
      </c>
      <c r="B119" s="290" t="s">
        <v>1156</v>
      </c>
      <c r="C119" s="318" t="s">
        <v>299</v>
      </c>
      <c r="D119" s="297" t="e">
        <f>D121+D123+D128</f>
        <v>#REF!</v>
      </c>
      <c r="E119" s="297"/>
      <c r="F119" s="297" t="e">
        <f>D119-D120</f>
        <v>#REF!</v>
      </c>
      <c r="G119" s="297"/>
      <c r="H119" s="297"/>
      <c r="I119" s="175"/>
    </row>
    <row r="120" spans="1:9" ht="27.95" customHeight="1">
      <c r="A120" s="293"/>
      <c r="B120" s="290"/>
      <c r="C120" s="318"/>
      <c r="D120" s="297" t="e">
        <f>D122+D124+D129</f>
        <v>#REF!</v>
      </c>
      <c r="E120" s="297"/>
      <c r="F120" s="175"/>
      <c r="G120" s="297" t="e">
        <f>#REF!</f>
        <v>#REF!</v>
      </c>
      <c r="H120" s="297"/>
      <c r="I120" s="297"/>
    </row>
    <row r="121" spans="1:9" ht="27.95" customHeight="1">
      <c r="A121" s="289" t="s">
        <v>813</v>
      </c>
      <c r="B121" s="316" t="s">
        <v>1145</v>
      </c>
      <c r="C121" s="318" t="s">
        <v>300</v>
      </c>
      <c r="D121" s="292" t="e">
        <f>#REF!</f>
        <v>#REF!</v>
      </c>
      <c r="E121" s="292"/>
      <c r="F121" s="292" t="e">
        <f>D121-D122</f>
        <v>#REF!</v>
      </c>
      <c r="G121" s="292"/>
      <c r="H121" s="292"/>
      <c r="I121" s="206"/>
    </row>
    <row r="122" spans="1:9" ht="27.95" customHeight="1">
      <c r="A122" s="289"/>
      <c r="B122" s="317"/>
      <c r="C122" s="318"/>
      <c r="D122" s="292" t="e">
        <f>#REF!</f>
        <v>#REF!</v>
      </c>
      <c r="E122" s="292"/>
      <c r="F122" s="206"/>
      <c r="G122" s="292" t="e">
        <f>#REF!</f>
        <v>#REF!</v>
      </c>
      <c r="H122" s="292"/>
      <c r="I122" s="292"/>
    </row>
    <row r="123" spans="1:9" ht="27.95" customHeight="1">
      <c r="A123" s="289" t="s">
        <v>814</v>
      </c>
      <c r="B123" s="316" t="s">
        <v>1157</v>
      </c>
      <c r="C123" s="318" t="s">
        <v>301</v>
      </c>
      <c r="D123" s="292" t="e">
        <f>#REF!</f>
        <v>#REF!</v>
      </c>
      <c r="E123" s="292"/>
      <c r="F123" s="292" t="e">
        <f>D123-D124</f>
        <v>#REF!</v>
      </c>
      <c r="G123" s="292"/>
      <c r="H123" s="292"/>
      <c r="I123" s="206"/>
    </row>
    <row r="124" spans="1:9" ht="27.95" customHeight="1">
      <c r="A124" s="289"/>
      <c r="B124" s="317"/>
      <c r="C124" s="318"/>
      <c r="D124" s="292" t="e">
        <f>#REF!</f>
        <v>#REF!</v>
      </c>
      <c r="E124" s="292"/>
      <c r="F124" s="206"/>
      <c r="G124" s="292" t="e">
        <f>#REF!</f>
        <v>#REF!</v>
      </c>
      <c r="H124" s="292"/>
      <c r="I124" s="292"/>
    </row>
    <row r="125" spans="1:9" ht="15" customHeight="1">
      <c r="A125" s="306" t="s">
        <v>1111</v>
      </c>
      <c r="B125" s="309" t="s">
        <v>1110</v>
      </c>
      <c r="C125" s="178" t="s">
        <v>636</v>
      </c>
      <c r="D125" s="311" t="s">
        <v>637</v>
      </c>
      <c r="E125" s="312"/>
      <c r="F125" s="312"/>
      <c r="G125" s="313"/>
      <c r="H125" s="314" t="s">
        <v>521</v>
      </c>
      <c r="I125" s="314"/>
    </row>
    <row r="126" spans="1:9" ht="15" customHeight="1">
      <c r="A126" s="307" t="s">
        <v>495</v>
      </c>
      <c r="B126" s="310"/>
      <c r="C126" s="100" t="s">
        <v>1112</v>
      </c>
      <c r="D126" s="108">
        <v>1</v>
      </c>
      <c r="E126" s="180" t="s">
        <v>1114</v>
      </c>
      <c r="F126" s="315" t="s">
        <v>1115</v>
      </c>
      <c r="G126" s="315"/>
      <c r="H126" s="314"/>
      <c r="I126" s="314"/>
    </row>
    <row r="127" spans="1:9" ht="15" customHeight="1">
      <c r="A127" s="308" t="s">
        <v>453</v>
      </c>
      <c r="B127" s="111" t="s">
        <v>454</v>
      </c>
      <c r="C127" s="101" t="s">
        <v>455</v>
      </c>
      <c r="D127" s="109"/>
      <c r="E127" s="180" t="s">
        <v>1113</v>
      </c>
      <c r="F127" s="315" t="s">
        <v>593</v>
      </c>
      <c r="G127" s="315"/>
      <c r="H127" s="315" t="s">
        <v>1116</v>
      </c>
      <c r="I127" s="315"/>
    </row>
    <row r="128" spans="1:9" ht="27.95" customHeight="1">
      <c r="A128" s="289" t="s">
        <v>815</v>
      </c>
      <c r="B128" s="316" t="s">
        <v>1158</v>
      </c>
      <c r="C128" s="318" t="s">
        <v>302</v>
      </c>
      <c r="D128" s="292" t="e">
        <f>#REF!</f>
        <v>#REF!</v>
      </c>
      <c r="E128" s="292"/>
      <c r="F128" s="292" t="e">
        <f>D128-D129</f>
        <v>#REF!</v>
      </c>
      <c r="G128" s="292"/>
      <c r="H128" s="292"/>
      <c r="I128" s="206"/>
    </row>
    <row r="129" spans="1:9" ht="27.95" customHeight="1">
      <c r="A129" s="289"/>
      <c r="B129" s="317"/>
      <c r="C129" s="318"/>
      <c r="D129" s="292" t="e">
        <f>#REF!</f>
        <v>#REF!</v>
      </c>
      <c r="E129" s="292"/>
      <c r="F129" s="206"/>
      <c r="G129" s="292" t="e">
        <f>#REF!</f>
        <v>#REF!</v>
      </c>
      <c r="H129" s="292"/>
      <c r="I129" s="292"/>
    </row>
    <row r="130" spans="1:9" ht="27.95" customHeight="1">
      <c r="A130" s="289" t="s">
        <v>310</v>
      </c>
      <c r="B130" s="300" t="s">
        <v>1148</v>
      </c>
      <c r="C130" s="318" t="s">
        <v>76</v>
      </c>
      <c r="D130" s="292" t="e">
        <f>#REF!</f>
        <v>#REF!</v>
      </c>
      <c r="E130" s="292"/>
      <c r="F130" s="292" t="e">
        <f>D130-D131</f>
        <v>#REF!</v>
      </c>
      <c r="G130" s="292"/>
      <c r="H130" s="292"/>
      <c r="I130" s="206"/>
    </row>
    <row r="131" spans="1:9" ht="27.95" customHeight="1">
      <c r="A131" s="289"/>
      <c r="B131" s="301"/>
      <c r="C131" s="318"/>
      <c r="D131" s="292" t="e">
        <f>#REF!</f>
        <v>#REF!</v>
      </c>
      <c r="E131" s="292"/>
      <c r="F131" s="206"/>
      <c r="G131" s="292" t="e">
        <f>#REF!</f>
        <v>#REF!</v>
      </c>
      <c r="H131" s="292"/>
      <c r="I131" s="292"/>
    </row>
    <row r="132" spans="1:9" ht="27.95" customHeight="1">
      <c r="A132" s="289" t="s">
        <v>309</v>
      </c>
      <c r="B132" s="290" t="s">
        <v>1149</v>
      </c>
      <c r="C132" s="318" t="s">
        <v>77</v>
      </c>
      <c r="D132" s="292" t="e">
        <f>#REF!</f>
        <v>#REF!</v>
      </c>
      <c r="E132" s="292"/>
      <c r="F132" s="292" t="e">
        <f>D132-D133</f>
        <v>#REF!</v>
      </c>
      <c r="G132" s="292"/>
      <c r="H132" s="292"/>
      <c r="I132" s="206"/>
    </row>
    <row r="133" spans="1:9" ht="27.95" customHeight="1">
      <c r="A133" s="289"/>
      <c r="B133" s="290"/>
      <c r="C133" s="318"/>
      <c r="D133" s="292" t="e">
        <f>#REF!</f>
        <v>#REF!</v>
      </c>
      <c r="E133" s="292"/>
      <c r="F133" s="206"/>
      <c r="G133" s="292" t="e">
        <f>#REF!</f>
        <v>#REF!</v>
      </c>
      <c r="H133" s="292"/>
      <c r="I133" s="292"/>
    </row>
    <row r="134" spans="1:9" ht="27.95" customHeight="1">
      <c r="A134" s="289" t="s">
        <v>311</v>
      </c>
      <c r="B134" s="323" t="s">
        <v>1150</v>
      </c>
      <c r="C134" s="318" t="s">
        <v>78</v>
      </c>
      <c r="D134" s="292" t="e">
        <f>#REF!</f>
        <v>#REF!</v>
      </c>
      <c r="E134" s="292"/>
      <c r="F134" s="292" t="e">
        <f>D134-D135</f>
        <v>#REF!</v>
      </c>
      <c r="G134" s="292"/>
      <c r="H134" s="292"/>
      <c r="I134" s="206"/>
    </row>
    <row r="135" spans="1:9" ht="36" customHeight="1">
      <c r="A135" s="289"/>
      <c r="B135" s="324"/>
      <c r="C135" s="318"/>
      <c r="D135" s="292" t="e">
        <f>#REF!</f>
        <v>#REF!</v>
      </c>
      <c r="E135" s="292"/>
      <c r="F135" s="206"/>
      <c r="G135" s="292" t="e">
        <f>#REF!</f>
        <v>#REF!</v>
      </c>
      <c r="H135" s="292"/>
      <c r="I135" s="292"/>
    </row>
    <row r="136" spans="1:9" ht="27.95" customHeight="1">
      <c r="A136" s="289" t="s">
        <v>308</v>
      </c>
      <c r="B136" s="323" t="s">
        <v>1159</v>
      </c>
      <c r="C136" s="318" t="s">
        <v>79</v>
      </c>
      <c r="D136" s="292" t="e">
        <f>#REF!</f>
        <v>#REF!</v>
      </c>
      <c r="E136" s="292"/>
      <c r="F136" s="292" t="e">
        <f>D136-D137</f>
        <v>#REF!</v>
      </c>
      <c r="G136" s="292"/>
      <c r="H136" s="292"/>
      <c r="I136" s="206"/>
    </row>
    <row r="137" spans="1:9" ht="27.95" customHeight="1">
      <c r="A137" s="289"/>
      <c r="B137" s="324"/>
      <c r="C137" s="318"/>
      <c r="D137" s="292" t="e">
        <f>#REF!</f>
        <v>#REF!</v>
      </c>
      <c r="E137" s="292"/>
      <c r="F137" s="206"/>
      <c r="G137" s="292" t="e">
        <f>#REF!</f>
        <v>#REF!</v>
      </c>
      <c r="H137" s="292"/>
      <c r="I137" s="292"/>
    </row>
    <row r="138" spans="1:9" ht="27.95" customHeight="1">
      <c r="A138" s="289" t="s">
        <v>312</v>
      </c>
      <c r="B138" s="290" t="s">
        <v>1160</v>
      </c>
      <c r="C138" s="318" t="s">
        <v>816</v>
      </c>
      <c r="D138" s="292" t="e">
        <f>#REF!</f>
        <v>#REF!</v>
      </c>
      <c r="E138" s="292"/>
      <c r="F138" s="292" t="e">
        <f>D138-D139</f>
        <v>#REF!</v>
      </c>
      <c r="G138" s="292"/>
      <c r="H138" s="292"/>
      <c r="I138" s="206"/>
    </row>
    <row r="139" spans="1:9" ht="27.95" customHeight="1">
      <c r="A139" s="289"/>
      <c r="B139" s="290"/>
      <c r="C139" s="318"/>
      <c r="D139" s="292" t="e">
        <f>#REF!</f>
        <v>#REF!</v>
      </c>
      <c r="E139" s="292"/>
      <c r="F139" s="206"/>
      <c r="G139" s="292" t="e">
        <f>#REF!</f>
        <v>#REF!</v>
      </c>
      <c r="H139" s="292"/>
      <c r="I139" s="292"/>
    </row>
    <row r="140" spans="1:9" ht="27.95" customHeight="1">
      <c r="A140" s="289" t="s">
        <v>307</v>
      </c>
      <c r="B140" s="290" t="s">
        <v>1161</v>
      </c>
      <c r="C140" s="318" t="s">
        <v>817</v>
      </c>
      <c r="D140" s="292" t="e">
        <f>#REF!</f>
        <v>#REF!</v>
      </c>
      <c r="E140" s="292"/>
      <c r="F140" s="292" t="e">
        <f>D140-D141</f>
        <v>#REF!</v>
      </c>
      <c r="G140" s="292"/>
      <c r="H140" s="292"/>
      <c r="I140" s="206"/>
    </row>
    <row r="141" spans="1:9" ht="27.95" customHeight="1">
      <c r="A141" s="289"/>
      <c r="B141" s="290"/>
      <c r="C141" s="318"/>
      <c r="D141" s="292" t="e">
        <f>#REF!</f>
        <v>#REF!</v>
      </c>
      <c r="E141" s="292"/>
      <c r="F141" s="206"/>
      <c r="G141" s="292" t="e">
        <f>#REF!</f>
        <v>#REF!</v>
      </c>
      <c r="H141" s="292"/>
      <c r="I141" s="292"/>
    </row>
    <row r="142" spans="1:9" ht="27.95" customHeight="1">
      <c r="A142" s="289" t="s">
        <v>499</v>
      </c>
      <c r="B142" s="290" t="s">
        <v>1152</v>
      </c>
      <c r="C142" s="318" t="s">
        <v>818</v>
      </c>
      <c r="D142" s="292" t="e">
        <f>#REF!</f>
        <v>#REF!</v>
      </c>
      <c r="E142" s="292"/>
      <c r="F142" s="292" t="e">
        <f>D142-D143</f>
        <v>#REF!</v>
      </c>
      <c r="G142" s="292"/>
      <c r="H142" s="292"/>
      <c r="I142" s="206"/>
    </row>
    <row r="143" spans="1:9" ht="27.75" customHeight="1">
      <c r="A143" s="289"/>
      <c r="B143" s="290"/>
      <c r="C143" s="318"/>
      <c r="D143" s="292" t="e">
        <f>#REF!</f>
        <v>#REF!</v>
      </c>
      <c r="E143" s="292"/>
      <c r="F143" s="206"/>
      <c r="G143" s="292" t="e">
        <f>#REF!</f>
        <v>#REF!</v>
      </c>
      <c r="H143" s="292"/>
      <c r="I143" s="292"/>
    </row>
    <row r="144" spans="1:9" ht="27.75" customHeight="1">
      <c r="A144" s="289" t="s">
        <v>811</v>
      </c>
      <c r="B144" s="290" t="s">
        <v>1162</v>
      </c>
      <c r="C144" s="318" t="s">
        <v>819</v>
      </c>
      <c r="D144" s="292" t="e">
        <f>#REF!</f>
        <v>#REF!</v>
      </c>
      <c r="E144" s="292"/>
      <c r="F144" s="292" t="e">
        <f>D144-D145</f>
        <v>#REF!</v>
      </c>
      <c r="G144" s="292"/>
      <c r="H144" s="292"/>
      <c r="I144" s="206"/>
    </row>
    <row r="145" spans="1:9" ht="27.75" customHeight="1">
      <c r="A145" s="289"/>
      <c r="B145" s="290"/>
      <c r="C145" s="318"/>
      <c r="D145" s="292" t="e">
        <f>#REF!</f>
        <v>#REF!</v>
      </c>
      <c r="E145" s="292"/>
      <c r="F145" s="207"/>
      <c r="G145" s="292" t="e">
        <f>#REF!</f>
        <v>#REF!</v>
      </c>
      <c r="H145" s="292"/>
      <c r="I145" s="292"/>
    </row>
    <row r="146" spans="1:9" ht="27.95" customHeight="1">
      <c r="A146" s="302" t="s">
        <v>144</v>
      </c>
      <c r="B146" s="304" t="s">
        <v>1163</v>
      </c>
      <c r="C146" s="319" t="s">
        <v>820</v>
      </c>
      <c r="D146" s="320" t="e">
        <f>D148+D150+D152+D154</f>
        <v>#REF!</v>
      </c>
      <c r="E146" s="321"/>
      <c r="F146" s="320" t="e">
        <f>D146-D147</f>
        <v>#REF!</v>
      </c>
      <c r="G146" s="322"/>
      <c r="H146" s="321"/>
      <c r="I146" s="179"/>
    </row>
    <row r="147" spans="1:9" ht="27.75" customHeight="1">
      <c r="A147" s="303"/>
      <c r="B147" s="305"/>
      <c r="C147" s="319"/>
      <c r="D147" s="320" t="e">
        <f>D149+D151+D153+D155</f>
        <v>#REF!</v>
      </c>
      <c r="E147" s="321"/>
      <c r="F147" s="179"/>
      <c r="G147" s="320" t="e">
        <f>G149+G151+G153+G155</f>
        <v>#REF!</v>
      </c>
      <c r="H147" s="322"/>
      <c r="I147" s="321"/>
    </row>
    <row r="148" spans="1:9" ht="27.95" customHeight="1">
      <c r="A148" s="293" t="s">
        <v>145</v>
      </c>
      <c r="B148" s="290" t="s">
        <v>1164</v>
      </c>
      <c r="C148" s="318" t="s">
        <v>821</v>
      </c>
      <c r="D148" s="292" t="e">
        <f>#REF!</f>
        <v>#REF!</v>
      </c>
      <c r="E148" s="292"/>
      <c r="F148" s="292" t="e">
        <f>D148-D149</f>
        <v>#REF!</v>
      </c>
      <c r="G148" s="292"/>
      <c r="H148" s="292"/>
      <c r="I148" s="206"/>
    </row>
    <row r="149" spans="1:9" ht="27.75" customHeight="1">
      <c r="A149" s="293"/>
      <c r="B149" s="290"/>
      <c r="C149" s="318"/>
      <c r="D149" s="292" t="e">
        <f>#REF!</f>
        <v>#REF!</v>
      </c>
      <c r="E149" s="292"/>
      <c r="F149" s="206"/>
      <c r="G149" s="292" t="e">
        <f>#REF!</f>
        <v>#REF!</v>
      </c>
      <c r="H149" s="292"/>
      <c r="I149" s="292"/>
    </row>
    <row r="150" spans="1:9" ht="27.95" customHeight="1">
      <c r="A150" s="289" t="s">
        <v>116</v>
      </c>
      <c r="B150" s="316" t="s">
        <v>1165</v>
      </c>
      <c r="C150" s="291" t="s">
        <v>822</v>
      </c>
      <c r="D150" s="292" t="e">
        <f>#REF!</f>
        <v>#REF!</v>
      </c>
      <c r="E150" s="292"/>
      <c r="F150" s="292" t="e">
        <f>D150-D151</f>
        <v>#REF!</v>
      </c>
      <c r="G150" s="292"/>
      <c r="H150" s="292"/>
      <c r="I150" s="206"/>
    </row>
    <row r="151" spans="1:9" ht="27.75" customHeight="1">
      <c r="A151" s="289"/>
      <c r="B151" s="317"/>
      <c r="C151" s="291"/>
      <c r="D151" s="292" t="e">
        <f>#REF!</f>
        <v>#REF!</v>
      </c>
      <c r="E151" s="292"/>
      <c r="F151" s="206"/>
      <c r="G151" s="292" t="e">
        <f>#REF!</f>
        <v>#REF!</v>
      </c>
      <c r="H151" s="292"/>
      <c r="I151" s="292"/>
    </row>
    <row r="152" spans="1:9" ht="27.95" customHeight="1">
      <c r="A152" s="289" t="s">
        <v>117</v>
      </c>
      <c r="B152" s="290" t="s">
        <v>1166</v>
      </c>
      <c r="C152" s="291" t="s">
        <v>823</v>
      </c>
      <c r="D152" s="292" t="e">
        <f>#REF!</f>
        <v>#REF!</v>
      </c>
      <c r="E152" s="292"/>
      <c r="F152" s="292" t="e">
        <f>D152-D153</f>
        <v>#REF!</v>
      </c>
      <c r="G152" s="292"/>
      <c r="H152" s="292"/>
      <c r="I152" s="206"/>
    </row>
    <row r="153" spans="1:9" ht="27.75" customHeight="1">
      <c r="A153" s="289"/>
      <c r="B153" s="290"/>
      <c r="C153" s="291"/>
      <c r="D153" s="292" t="e">
        <f>#REF!</f>
        <v>#REF!</v>
      </c>
      <c r="E153" s="292"/>
      <c r="F153" s="206"/>
      <c r="G153" s="292" t="e">
        <f>#REF!</f>
        <v>#REF!</v>
      </c>
      <c r="H153" s="292"/>
      <c r="I153" s="292"/>
    </row>
    <row r="154" spans="1:9" ht="27.95" customHeight="1">
      <c r="A154" s="289" t="s">
        <v>118</v>
      </c>
      <c r="B154" s="290" t="s">
        <v>1167</v>
      </c>
      <c r="C154" s="291" t="s">
        <v>824</v>
      </c>
      <c r="D154" s="292" t="e">
        <f>#REF!</f>
        <v>#REF!</v>
      </c>
      <c r="E154" s="292"/>
      <c r="F154" s="292" t="e">
        <f>D154-D155</f>
        <v>#REF!</v>
      </c>
      <c r="G154" s="292"/>
      <c r="H154" s="292"/>
      <c r="I154" s="206"/>
    </row>
    <row r="155" spans="1:9" ht="27.75" customHeight="1">
      <c r="A155" s="289"/>
      <c r="B155" s="290"/>
      <c r="C155" s="291"/>
      <c r="D155" s="292" t="e">
        <f>#REF!</f>
        <v>#REF!</v>
      </c>
      <c r="E155" s="292"/>
      <c r="F155" s="206"/>
      <c r="G155" s="292" t="e">
        <f>#REF!</f>
        <v>#REF!</v>
      </c>
      <c r="H155" s="292"/>
      <c r="I155" s="292"/>
    </row>
    <row r="156" spans="1:9" ht="15" customHeight="1">
      <c r="A156" s="306" t="s">
        <v>1111</v>
      </c>
      <c r="B156" s="309" t="s">
        <v>1110</v>
      </c>
      <c r="C156" s="178" t="s">
        <v>636</v>
      </c>
      <c r="D156" s="311" t="s">
        <v>637</v>
      </c>
      <c r="E156" s="312"/>
      <c r="F156" s="312"/>
      <c r="G156" s="313"/>
      <c r="H156" s="314" t="s">
        <v>521</v>
      </c>
      <c r="I156" s="314"/>
    </row>
    <row r="157" spans="1:9" ht="15" customHeight="1">
      <c r="A157" s="307" t="s">
        <v>495</v>
      </c>
      <c r="B157" s="310"/>
      <c r="C157" s="100" t="s">
        <v>1112</v>
      </c>
      <c r="D157" s="108">
        <v>1</v>
      </c>
      <c r="E157" s="180" t="s">
        <v>1114</v>
      </c>
      <c r="F157" s="315" t="s">
        <v>1115</v>
      </c>
      <c r="G157" s="315"/>
      <c r="H157" s="314"/>
      <c r="I157" s="314"/>
    </row>
    <row r="158" spans="1:9" ht="15" customHeight="1">
      <c r="A158" s="308" t="s">
        <v>453</v>
      </c>
      <c r="B158" s="111" t="s">
        <v>454</v>
      </c>
      <c r="C158" s="101" t="s">
        <v>455</v>
      </c>
      <c r="D158" s="109"/>
      <c r="E158" s="180" t="s">
        <v>1113</v>
      </c>
      <c r="F158" s="315" t="s">
        <v>593</v>
      </c>
      <c r="G158" s="315"/>
      <c r="H158" s="315" t="s">
        <v>1116</v>
      </c>
      <c r="I158" s="315"/>
    </row>
    <row r="159" spans="1:9" ht="27.75" customHeight="1">
      <c r="A159" s="302" t="s">
        <v>39</v>
      </c>
      <c r="B159" s="304" t="s">
        <v>1168</v>
      </c>
      <c r="C159" s="296" t="s">
        <v>825</v>
      </c>
      <c r="D159" s="297" t="e">
        <f>D161+D163</f>
        <v>#REF!</v>
      </c>
      <c r="E159" s="297"/>
      <c r="F159" s="297" t="e">
        <f>D159-D160</f>
        <v>#REF!</v>
      </c>
      <c r="G159" s="297"/>
      <c r="H159" s="297"/>
      <c r="I159" s="179"/>
    </row>
    <row r="160" spans="1:9" ht="27.75" customHeight="1">
      <c r="A160" s="303"/>
      <c r="B160" s="305"/>
      <c r="C160" s="296"/>
      <c r="D160" s="297" t="e">
        <f>D162+D164</f>
        <v>#REF!</v>
      </c>
      <c r="E160" s="297"/>
      <c r="F160" s="179"/>
      <c r="G160" s="297" t="e">
        <f>#REF!</f>
        <v>#REF!</v>
      </c>
      <c r="H160" s="297"/>
      <c r="I160" s="297"/>
    </row>
    <row r="161" spans="1:9" ht="27.75" customHeight="1">
      <c r="A161" s="298" t="s">
        <v>40</v>
      </c>
      <c r="B161" s="300" t="s">
        <v>1169</v>
      </c>
      <c r="C161" s="291" t="s">
        <v>826</v>
      </c>
      <c r="D161" s="292" t="e">
        <f>#REF!</f>
        <v>#REF!</v>
      </c>
      <c r="E161" s="292"/>
      <c r="F161" s="292" t="e">
        <f>D161-D162</f>
        <v>#REF!</v>
      </c>
      <c r="G161" s="292"/>
      <c r="H161" s="292"/>
      <c r="I161" s="206"/>
    </row>
    <row r="162" spans="1:9" ht="27.75" customHeight="1">
      <c r="A162" s="299"/>
      <c r="B162" s="301"/>
      <c r="C162" s="291"/>
      <c r="D162" s="292" t="e">
        <f>#REF!</f>
        <v>#REF!</v>
      </c>
      <c r="E162" s="292"/>
      <c r="F162" s="206"/>
      <c r="G162" s="292" t="e">
        <f>#REF!</f>
        <v>#REF!</v>
      </c>
      <c r="H162" s="292"/>
      <c r="I162" s="292"/>
    </row>
    <row r="163" spans="1:9" ht="27.75" customHeight="1">
      <c r="A163" s="298" t="s">
        <v>547</v>
      </c>
      <c r="B163" s="300" t="s">
        <v>1170</v>
      </c>
      <c r="C163" s="291" t="s">
        <v>827</v>
      </c>
      <c r="D163" s="292" t="e">
        <f>#REF!</f>
        <v>#REF!</v>
      </c>
      <c r="E163" s="292"/>
      <c r="F163" s="292" t="e">
        <f>D163-D164</f>
        <v>#REF!</v>
      </c>
      <c r="G163" s="292"/>
      <c r="H163" s="292"/>
      <c r="I163" s="206"/>
    </row>
    <row r="164" spans="1:9" ht="27.75" customHeight="1">
      <c r="A164" s="299"/>
      <c r="B164" s="301"/>
      <c r="C164" s="291"/>
      <c r="D164" s="292" t="e">
        <f>#REF!</f>
        <v>#REF!</v>
      </c>
      <c r="E164" s="292"/>
      <c r="F164" s="206"/>
      <c r="G164" s="292" t="e">
        <f>#REF!</f>
        <v>#REF!</v>
      </c>
      <c r="H164" s="292"/>
      <c r="I164" s="292"/>
    </row>
    <row r="165" spans="1:9" ht="27.95" customHeight="1">
      <c r="A165" s="294" t="s">
        <v>124</v>
      </c>
      <c r="B165" s="295" t="s">
        <v>1171</v>
      </c>
      <c r="C165" s="296" t="s">
        <v>828</v>
      </c>
      <c r="D165" s="297" t="e">
        <f>D167+D169+D171+D173</f>
        <v>#REF!</v>
      </c>
      <c r="E165" s="297"/>
      <c r="F165" s="297" t="e">
        <f>D165-D166</f>
        <v>#REF!</v>
      </c>
      <c r="G165" s="297"/>
      <c r="H165" s="297"/>
      <c r="I165" s="179"/>
    </row>
    <row r="166" spans="1:9" ht="27.75" customHeight="1">
      <c r="A166" s="294"/>
      <c r="B166" s="295"/>
      <c r="C166" s="296"/>
      <c r="D166" s="297" t="e">
        <f>D168+D170+D172+D174</f>
        <v>#REF!</v>
      </c>
      <c r="E166" s="297"/>
      <c r="F166" s="179"/>
      <c r="G166" s="297" t="e">
        <f>G168+G170+G172+G174</f>
        <v>#REF!</v>
      </c>
      <c r="H166" s="297"/>
      <c r="I166" s="297"/>
    </row>
    <row r="167" spans="1:9" ht="27.95" customHeight="1">
      <c r="A167" s="293" t="s">
        <v>151</v>
      </c>
      <c r="B167" s="290" t="s">
        <v>1172</v>
      </c>
      <c r="C167" s="291" t="s">
        <v>829</v>
      </c>
      <c r="D167" s="292" t="e">
        <f>#REF!</f>
        <v>#REF!</v>
      </c>
      <c r="E167" s="292"/>
      <c r="F167" s="292" t="e">
        <f>D167-D168</f>
        <v>#REF!</v>
      </c>
      <c r="G167" s="292"/>
      <c r="H167" s="292"/>
      <c r="I167" s="206"/>
    </row>
    <row r="168" spans="1:9" ht="27.75" customHeight="1">
      <c r="A168" s="293"/>
      <c r="B168" s="290"/>
      <c r="C168" s="291"/>
      <c r="D168" s="292" t="e">
        <f>#REF!</f>
        <v>#REF!</v>
      </c>
      <c r="E168" s="292"/>
      <c r="F168" s="206"/>
      <c r="G168" s="292" t="e">
        <f>#REF!</f>
        <v>#REF!</v>
      </c>
      <c r="H168" s="292"/>
      <c r="I168" s="292"/>
    </row>
    <row r="169" spans="1:9" ht="27.95" customHeight="1">
      <c r="A169" s="289" t="s">
        <v>110</v>
      </c>
      <c r="B169" s="290" t="s">
        <v>1173</v>
      </c>
      <c r="C169" s="291" t="s">
        <v>830</v>
      </c>
      <c r="D169" s="292" t="e">
        <f>#REF!</f>
        <v>#REF!</v>
      </c>
      <c r="E169" s="292"/>
      <c r="F169" s="292" t="e">
        <f>D169-D170</f>
        <v>#REF!</v>
      </c>
      <c r="G169" s="292"/>
      <c r="H169" s="292"/>
      <c r="I169" s="206"/>
    </row>
    <row r="170" spans="1:9" ht="27.75" customHeight="1">
      <c r="A170" s="289"/>
      <c r="B170" s="290"/>
      <c r="C170" s="291"/>
      <c r="D170" s="292" t="e">
        <f>#REF!</f>
        <v>#REF!</v>
      </c>
      <c r="E170" s="292"/>
      <c r="F170" s="206"/>
      <c r="G170" s="292" t="e">
        <f>#REF!</f>
        <v>#REF!</v>
      </c>
      <c r="H170" s="292"/>
      <c r="I170" s="292"/>
    </row>
    <row r="171" spans="1:9" ht="27.75" customHeight="1">
      <c r="A171" s="289" t="s">
        <v>111</v>
      </c>
      <c r="B171" s="290" t="s">
        <v>1174</v>
      </c>
      <c r="C171" s="291" t="s">
        <v>831</v>
      </c>
      <c r="D171" s="292" t="e">
        <f>#REF!</f>
        <v>#REF!</v>
      </c>
      <c r="E171" s="292"/>
      <c r="F171" s="292" t="e">
        <f>D171-D172</f>
        <v>#REF!</v>
      </c>
      <c r="G171" s="292"/>
      <c r="H171" s="292"/>
      <c r="I171" s="206"/>
    </row>
    <row r="172" spans="1:9" ht="27.75" customHeight="1">
      <c r="A172" s="289"/>
      <c r="B172" s="290"/>
      <c r="C172" s="291"/>
      <c r="D172" s="292" t="e">
        <f>#REF!</f>
        <v>#REF!</v>
      </c>
      <c r="E172" s="292"/>
      <c r="F172" s="206"/>
      <c r="G172" s="292" t="e">
        <f>#REF!</f>
        <v>#REF!</v>
      </c>
      <c r="H172" s="292"/>
      <c r="I172" s="292"/>
    </row>
    <row r="173" spans="1:9" ht="27.75" customHeight="1">
      <c r="A173" s="289" t="s">
        <v>112</v>
      </c>
      <c r="B173" s="290" t="s">
        <v>1175</v>
      </c>
      <c r="C173" s="291" t="s">
        <v>832</v>
      </c>
      <c r="D173" s="292" t="e">
        <f>#REF!</f>
        <v>#REF!</v>
      </c>
      <c r="E173" s="292"/>
      <c r="F173" s="292" t="e">
        <f>D173-D174</f>
        <v>#REF!</v>
      </c>
      <c r="G173" s="292"/>
      <c r="H173" s="292"/>
      <c r="I173" s="206"/>
    </row>
    <row r="174" spans="1:9" ht="27.75" customHeight="1">
      <c r="A174" s="289"/>
      <c r="B174" s="290"/>
      <c r="C174" s="291"/>
      <c r="D174" s="292" t="e">
        <f>#REF!</f>
        <v>#REF!</v>
      </c>
      <c r="E174" s="292"/>
      <c r="F174" s="206"/>
      <c r="G174" s="292" t="e">
        <f>#REF!</f>
        <v>#REF!</v>
      </c>
      <c r="H174" s="292"/>
      <c r="I174" s="292"/>
    </row>
    <row r="175" spans="1:9">
      <c r="D175" s="115"/>
      <c r="E175" s="115"/>
      <c r="F175" s="115"/>
      <c r="G175" s="115"/>
      <c r="H175" s="115"/>
      <c r="I175" s="115"/>
    </row>
    <row r="176" spans="1:9">
      <c r="D176" s="115"/>
      <c r="E176" s="115"/>
      <c r="F176" s="115"/>
      <c r="G176" s="115"/>
      <c r="H176" s="115"/>
      <c r="I176" s="115"/>
    </row>
    <row r="177" spans="4:9">
      <c r="D177" s="115"/>
      <c r="E177" s="115"/>
      <c r="F177" s="115"/>
      <c r="G177" s="115"/>
      <c r="H177" s="115"/>
      <c r="I177" s="115"/>
    </row>
    <row r="178" spans="4:9">
      <c r="D178" s="115"/>
      <c r="E178" s="115"/>
      <c r="F178" s="115"/>
      <c r="G178" s="115"/>
      <c r="H178" s="115"/>
      <c r="I178" s="115"/>
    </row>
    <row r="179" spans="4:9">
      <c r="D179" s="115"/>
      <c r="E179" s="115"/>
      <c r="F179" s="115"/>
      <c r="G179" s="115"/>
      <c r="H179" s="115"/>
      <c r="I179" s="115"/>
    </row>
    <row r="180" spans="4:9">
      <c r="D180" s="115"/>
      <c r="E180" s="115"/>
      <c r="F180" s="115"/>
      <c r="G180" s="115"/>
      <c r="H180" s="115"/>
      <c r="I180" s="115"/>
    </row>
    <row r="181" spans="4:9">
      <c r="D181" s="115"/>
      <c r="E181" s="115"/>
      <c r="F181" s="115"/>
      <c r="G181" s="115"/>
      <c r="H181" s="115"/>
      <c r="I181" s="115"/>
    </row>
    <row r="182" spans="4:9">
      <c r="D182" s="115"/>
      <c r="E182" s="115"/>
      <c r="F182" s="115"/>
      <c r="G182" s="115"/>
      <c r="H182" s="115"/>
      <c r="I182" s="115"/>
    </row>
    <row r="183" spans="4:9">
      <c r="D183" s="115"/>
      <c r="E183" s="115"/>
      <c r="F183" s="115"/>
      <c r="G183" s="115"/>
      <c r="H183" s="115"/>
      <c r="I183" s="115"/>
    </row>
    <row r="184" spans="4:9">
      <c r="D184" s="115"/>
      <c r="E184" s="115"/>
      <c r="F184" s="115"/>
      <c r="G184" s="115"/>
      <c r="H184" s="115"/>
      <c r="I184" s="115"/>
    </row>
    <row r="185" spans="4:9">
      <c r="D185" s="115"/>
      <c r="E185" s="115"/>
      <c r="F185" s="115"/>
      <c r="G185" s="115"/>
      <c r="H185" s="115"/>
      <c r="I185" s="115"/>
    </row>
    <row r="186" spans="4:9">
      <c r="D186" s="115"/>
      <c r="E186" s="115"/>
      <c r="F186" s="115"/>
      <c r="G186" s="115"/>
      <c r="H186" s="115"/>
      <c r="I186" s="115"/>
    </row>
    <row r="187" spans="4:9">
      <c r="D187" s="115"/>
      <c r="E187" s="115"/>
      <c r="F187" s="115"/>
      <c r="G187" s="115"/>
      <c r="H187" s="115"/>
      <c r="I187" s="115"/>
    </row>
    <row r="188" spans="4:9">
      <c r="D188" s="115"/>
      <c r="E188" s="115"/>
      <c r="F188" s="115"/>
      <c r="G188" s="115"/>
      <c r="H188" s="115"/>
      <c r="I188" s="115"/>
    </row>
    <row r="189" spans="4:9">
      <c r="D189" s="115"/>
      <c r="E189" s="115"/>
      <c r="F189" s="115"/>
      <c r="G189" s="115"/>
      <c r="H189" s="115"/>
      <c r="I189" s="115"/>
    </row>
    <row r="190" spans="4:9">
      <c r="D190" s="115"/>
      <c r="E190" s="115"/>
      <c r="F190" s="115"/>
      <c r="G190" s="115"/>
      <c r="H190" s="115"/>
      <c r="I190" s="115"/>
    </row>
    <row r="191" spans="4:9">
      <c r="D191" s="115"/>
      <c r="E191" s="115"/>
      <c r="F191" s="115"/>
      <c r="G191" s="115"/>
      <c r="H191" s="115"/>
      <c r="I191" s="115"/>
    </row>
    <row r="192" spans="4:9">
      <c r="D192" s="115"/>
      <c r="E192" s="115"/>
      <c r="F192" s="115"/>
      <c r="G192" s="115"/>
      <c r="H192" s="115"/>
      <c r="I192" s="115"/>
    </row>
    <row r="193" spans="4:9">
      <c r="D193" s="115"/>
      <c r="E193" s="115"/>
      <c r="F193" s="115"/>
      <c r="G193" s="115"/>
      <c r="H193" s="115"/>
      <c r="I193" s="115"/>
    </row>
    <row r="194" spans="4:9">
      <c r="D194" s="115"/>
      <c r="E194" s="115"/>
      <c r="F194" s="115"/>
      <c r="G194" s="115"/>
      <c r="H194" s="115"/>
      <c r="I194" s="115"/>
    </row>
    <row r="195" spans="4:9">
      <c r="D195" s="115"/>
      <c r="E195" s="115"/>
      <c r="F195" s="115"/>
      <c r="G195" s="115"/>
      <c r="H195" s="115"/>
      <c r="I195" s="115"/>
    </row>
    <row r="196" spans="4:9">
      <c r="D196" s="115"/>
      <c r="E196" s="115"/>
      <c r="F196" s="115"/>
      <c r="G196" s="115"/>
      <c r="H196" s="115"/>
      <c r="I196" s="115"/>
    </row>
    <row r="197" spans="4:9">
      <c r="D197" s="115"/>
      <c r="E197" s="115"/>
      <c r="F197" s="115"/>
      <c r="G197" s="115"/>
      <c r="H197" s="115"/>
      <c r="I197" s="115"/>
    </row>
    <row r="198" spans="4:9">
      <c r="D198" s="115"/>
      <c r="E198" s="115"/>
      <c r="F198" s="115"/>
      <c r="G198" s="115"/>
      <c r="H198" s="115"/>
      <c r="I198" s="115"/>
    </row>
    <row r="199" spans="4:9">
      <c r="D199" s="115"/>
      <c r="E199" s="115"/>
      <c r="F199" s="115"/>
      <c r="G199" s="115"/>
      <c r="H199" s="115"/>
      <c r="I199" s="115"/>
    </row>
    <row r="200" spans="4:9">
      <c r="D200" s="115"/>
      <c r="E200" s="115"/>
      <c r="F200" s="115"/>
      <c r="G200" s="115"/>
      <c r="H200" s="115"/>
      <c r="I200" s="115"/>
    </row>
    <row r="201" spans="4:9">
      <c r="D201" s="115"/>
      <c r="E201" s="115"/>
      <c r="F201" s="115"/>
      <c r="G201" s="115"/>
      <c r="H201" s="115"/>
      <c r="I201" s="115"/>
    </row>
    <row r="202" spans="4:9">
      <c r="D202" s="115"/>
      <c r="E202" s="115"/>
      <c r="F202" s="115"/>
      <c r="G202" s="115"/>
      <c r="H202" s="115"/>
      <c r="I202" s="115"/>
    </row>
    <row r="203" spans="4:9">
      <c r="D203" s="115"/>
      <c r="E203" s="115"/>
      <c r="F203" s="115"/>
      <c r="G203" s="115"/>
      <c r="H203" s="115"/>
      <c r="I203" s="115"/>
    </row>
    <row r="204" spans="4:9">
      <c r="D204" s="115"/>
      <c r="E204" s="115"/>
      <c r="F204" s="115"/>
      <c r="G204" s="115"/>
      <c r="H204" s="115"/>
      <c r="I204" s="115"/>
    </row>
    <row r="205" spans="4:9">
      <c r="D205" s="115"/>
      <c r="E205" s="115"/>
      <c r="F205" s="115"/>
      <c r="G205" s="115"/>
      <c r="H205" s="115"/>
      <c r="I205" s="115"/>
    </row>
    <row r="206" spans="4:9">
      <c r="D206" s="115"/>
      <c r="E206" s="115"/>
      <c r="F206" s="115"/>
      <c r="G206" s="115"/>
      <c r="H206" s="115"/>
      <c r="I206" s="115"/>
    </row>
    <row r="207" spans="4:9">
      <c r="D207" s="115"/>
      <c r="E207" s="115"/>
      <c r="F207" s="115"/>
      <c r="G207" s="115"/>
      <c r="H207" s="115"/>
      <c r="I207" s="115"/>
    </row>
    <row r="208" spans="4:9">
      <c r="D208" s="115"/>
      <c r="E208" s="115"/>
      <c r="F208" s="115"/>
      <c r="G208" s="115"/>
      <c r="H208" s="115"/>
      <c r="I208" s="115"/>
    </row>
    <row r="209" spans="4:9">
      <c r="D209" s="115"/>
      <c r="E209" s="115"/>
      <c r="F209" s="115"/>
      <c r="G209" s="115"/>
      <c r="H209" s="115"/>
      <c r="I209" s="115"/>
    </row>
    <row r="210" spans="4:9">
      <c r="D210" s="115"/>
      <c r="E210" s="115"/>
      <c r="F210" s="115"/>
      <c r="G210" s="115"/>
      <c r="H210" s="115"/>
      <c r="I210" s="115"/>
    </row>
    <row r="211" spans="4:9">
      <c r="D211" s="115"/>
      <c r="E211" s="115"/>
      <c r="F211" s="115"/>
      <c r="G211" s="115"/>
      <c r="H211" s="115"/>
      <c r="I211" s="115"/>
    </row>
    <row r="212" spans="4:9">
      <c r="D212" s="115"/>
      <c r="E212" s="115"/>
      <c r="F212" s="115"/>
      <c r="G212" s="115"/>
      <c r="H212" s="115"/>
      <c r="I212" s="115"/>
    </row>
    <row r="213" spans="4:9">
      <c r="D213" s="115"/>
      <c r="E213" s="115"/>
      <c r="F213" s="115"/>
      <c r="G213" s="115"/>
      <c r="H213" s="115"/>
      <c r="I213" s="115"/>
    </row>
    <row r="214" spans="4:9">
      <c r="D214" s="115"/>
      <c r="E214" s="115"/>
      <c r="F214" s="115"/>
      <c r="G214" s="115"/>
      <c r="H214" s="115"/>
      <c r="I214" s="115"/>
    </row>
    <row r="215" spans="4:9">
      <c r="D215" s="115"/>
      <c r="E215" s="115"/>
      <c r="F215" s="115"/>
      <c r="G215" s="115"/>
      <c r="H215" s="115"/>
      <c r="I215" s="115"/>
    </row>
    <row r="216" spans="4:9">
      <c r="D216" s="115"/>
      <c r="E216" s="115"/>
      <c r="F216" s="115"/>
      <c r="G216" s="115"/>
      <c r="H216" s="115"/>
      <c r="I216" s="115"/>
    </row>
    <row r="217" spans="4:9">
      <c r="D217" s="115"/>
      <c r="E217" s="115"/>
      <c r="F217" s="115"/>
      <c r="G217" s="115"/>
      <c r="H217" s="115"/>
      <c r="I217" s="115"/>
    </row>
    <row r="218" spans="4:9">
      <c r="D218" s="115"/>
      <c r="E218" s="115"/>
      <c r="F218" s="115"/>
      <c r="G218" s="115"/>
      <c r="H218" s="115"/>
      <c r="I218" s="115"/>
    </row>
    <row r="219" spans="4:9">
      <c r="D219" s="115"/>
      <c r="E219" s="115"/>
      <c r="F219" s="115"/>
      <c r="G219" s="115"/>
      <c r="H219" s="115"/>
      <c r="I219" s="115"/>
    </row>
    <row r="220" spans="4:9">
      <c r="D220" s="115"/>
      <c r="E220" s="115"/>
      <c r="F220" s="115"/>
      <c r="G220" s="115"/>
      <c r="H220" s="115"/>
      <c r="I220" s="115"/>
    </row>
    <row r="221" spans="4:9">
      <c r="D221" s="115"/>
      <c r="E221" s="115"/>
      <c r="F221" s="115"/>
      <c r="G221" s="115"/>
      <c r="H221" s="115"/>
      <c r="I221" s="115"/>
    </row>
    <row r="222" spans="4:9">
      <c r="D222" s="115"/>
      <c r="E222" s="115"/>
      <c r="F222" s="115"/>
      <c r="G222" s="115"/>
      <c r="H222" s="115"/>
      <c r="I222" s="115"/>
    </row>
    <row r="223" spans="4:9">
      <c r="D223" s="115"/>
      <c r="E223" s="115"/>
      <c r="F223" s="115"/>
      <c r="G223" s="115"/>
      <c r="H223" s="115"/>
      <c r="I223" s="115"/>
    </row>
    <row r="224" spans="4:9">
      <c r="D224" s="115"/>
      <c r="E224" s="115"/>
      <c r="F224" s="115"/>
      <c r="G224" s="115"/>
      <c r="H224" s="115"/>
      <c r="I224" s="115"/>
    </row>
    <row r="225" spans="4:9">
      <c r="D225" s="115"/>
      <c r="E225" s="115"/>
      <c r="F225" s="115"/>
      <c r="G225" s="115"/>
      <c r="H225" s="115"/>
      <c r="I225" s="115"/>
    </row>
    <row r="226" spans="4:9">
      <c r="D226" s="115"/>
      <c r="E226" s="115"/>
      <c r="F226" s="115"/>
      <c r="G226" s="115"/>
      <c r="H226" s="115"/>
      <c r="I226" s="115"/>
    </row>
    <row r="227" spans="4:9">
      <c r="D227" s="115"/>
      <c r="E227" s="115"/>
      <c r="F227" s="115"/>
      <c r="G227" s="115"/>
      <c r="H227" s="115"/>
      <c r="I227" s="115"/>
    </row>
    <row r="228" spans="4:9">
      <c r="D228" s="115"/>
      <c r="E228" s="115"/>
      <c r="F228" s="115"/>
      <c r="G228" s="115"/>
      <c r="H228" s="115"/>
      <c r="I228" s="115"/>
    </row>
    <row r="229" spans="4:9">
      <c r="D229" s="115"/>
      <c r="E229" s="115"/>
      <c r="F229" s="115"/>
      <c r="G229" s="115"/>
      <c r="H229" s="115"/>
      <c r="I229" s="115"/>
    </row>
    <row r="230" spans="4:9">
      <c r="D230" s="115"/>
      <c r="E230" s="115"/>
      <c r="F230" s="115"/>
      <c r="G230" s="115"/>
      <c r="H230" s="115"/>
      <c r="I230" s="115"/>
    </row>
    <row r="231" spans="4:9">
      <c r="D231" s="115"/>
      <c r="E231" s="115"/>
      <c r="F231" s="115"/>
      <c r="G231" s="115"/>
      <c r="H231" s="115"/>
      <c r="I231" s="115"/>
    </row>
    <row r="232" spans="4:9">
      <c r="D232" s="115"/>
      <c r="E232" s="115"/>
      <c r="F232" s="115"/>
      <c r="G232" s="115"/>
      <c r="H232" s="115"/>
      <c r="I232" s="115"/>
    </row>
    <row r="233" spans="4:9">
      <c r="D233" s="115"/>
      <c r="E233" s="115"/>
      <c r="F233" s="115"/>
      <c r="G233" s="115"/>
      <c r="H233" s="115"/>
      <c r="I233" s="115"/>
    </row>
    <row r="234" spans="4:9">
      <c r="D234" s="115"/>
      <c r="E234" s="115"/>
      <c r="F234" s="115"/>
      <c r="G234" s="115"/>
      <c r="H234" s="115"/>
      <c r="I234" s="115"/>
    </row>
    <row r="235" spans="4:9">
      <c r="D235" s="115"/>
      <c r="E235" s="115"/>
      <c r="F235" s="115"/>
      <c r="G235" s="115"/>
      <c r="H235" s="115"/>
      <c r="I235" s="115"/>
    </row>
    <row r="236" spans="4:9">
      <c r="D236" s="115"/>
      <c r="E236" s="115"/>
      <c r="F236" s="115"/>
      <c r="G236" s="115"/>
      <c r="H236" s="115"/>
      <c r="I236" s="115"/>
    </row>
    <row r="237" spans="4:9">
      <c r="D237" s="115"/>
      <c r="E237" s="115"/>
      <c r="F237" s="115"/>
      <c r="G237" s="115"/>
      <c r="H237" s="115"/>
      <c r="I237" s="115"/>
    </row>
    <row r="238" spans="4:9">
      <c r="D238" s="115"/>
      <c r="E238" s="115"/>
      <c r="F238" s="115"/>
      <c r="G238" s="115"/>
      <c r="H238" s="115"/>
      <c r="I238" s="115"/>
    </row>
    <row r="239" spans="4:9">
      <c r="D239" s="115"/>
      <c r="E239" s="115"/>
      <c r="F239" s="115"/>
      <c r="G239" s="115"/>
      <c r="H239" s="115"/>
      <c r="I239" s="115"/>
    </row>
    <row r="240" spans="4:9">
      <c r="D240" s="115"/>
      <c r="E240" s="115"/>
      <c r="F240" s="115"/>
      <c r="G240" s="115"/>
      <c r="H240" s="115"/>
      <c r="I240" s="115"/>
    </row>
    <row r="241" spans="4:9">
      <c r="D241" s="115"/>
      <c r="E241" s="115"/>
      <c r="F241" s="115"/>
      <c r="G241" s="115"/>
      <c r="H241" s="115"/>
      <c r="I241" s="115"/>
    </row>
    <row r="242" spans="4:9">
      <c r="D242" s="115"/>
      <c r="E242" s="115"/>
      <c r="F242" s="115"/>
      <c r="G242" s="115"/>
      <c r="H242" s="115"/>
      <c r="I242" s="115"/>
    </row>
    <row r="243" spans="4:9">
      <c r="D243" s="115"/>
      <c r="E243" s="115"/>
      <c r="F243" s="115"/>
      <c r="G243" s="115"/>
      <c r="H243" s="115"/>
      <c r="I243" s="115"/>
    </row>
    <row r="244" spans="4:9">
      <c r="D244" s="115"/>
      <c r="E244" s="115"/>
      <c r="F244" s="115"/>
      <c r="G244" s="115"/>
      <c r="H244" s="115"/>
      <c r="I244" s="115"/>
    </row>
    <row r="245" spans="4:9">
      <c r="D245" s="115"/>
      <c r="E245" s="115"/>
      <c r="F245" s="115"/>
      <c r="G245" s="115"/>
      <c r="H245" s="115"/>
      <c r="I245" s="115"/>
    </row>
    <row r="246" spans="4:9">
      <c r="D246" s="115"/>
      <c r="E246" s="115"/>
      <c r="F246" s="115"/>
      <c r="G246" s="115"/>
      <c r="H246" s="115"/>
      <c r="I246" s="115"/>
    </row>
    <row r="247" spans="4:9">
      <c r="D247" s="115"/>
      <c r="E247" s="115"/>
      <c r="F247" s="115"/>
      <c r="G247" s="115"/>
      <c r="H247" s="115"/>
      <c r="I247" s="115"/>
    </row>
    <row r="248" spans="4:9">
      <c r="D248" s="115"/>
      <c r="E248" s="115"/>
      <c r="F248" s="115"/>
      <c r="G248" s="115"/>
      <c r="H248" s="115"/>
      <c r="I248" s="115"/>
    </row>
    <row r="249" spans="4:9">
      <c r="D249" s="115"/>
      <c r="E249" s="115"/>
      <c r="F249" s="115"/>
      <c r="G249" s="115"/>
      <c r="H249" s="115"/>
      <c r="I249" s="115"/>
    </row>
    <row r="250" spans="4:9">
      <c r="D250" s="115"/>
      <c r="E250" s="115"/>
      <c r="F250" s="115"/>
      <c r="G250" s="115"/>
      <c r="H250" s="115"/>
      <c r="I250" s="115"/>
    </row>
    <row r="251" spans="4:9">
      <c r="D251" s="115"/>
      <c r="E251" s="115"/>
      <c r="F251" s="115"/>
      <c r="G251" s="115"/>
      <c r="H251" s="115"/>
      <c r="I251" s="115"/>
    </row>
    <row r="252" spans="4:9">
      <c r="D252" s="115"/>
      <c r="E252" s="115"/>
      <c r="F252" s="115"/>
      <c r="G252" s="115"/>
      <c r="H252" s="115"/>
      <c r="I252" s="115"/>
    </row>
    <row r="253" spans="4:9">
      <c r="D253" s="115"/>
      <c r="E253" s="115"/>
      <c r="F253" s="115"/>
      <c r="G253" s="115"/>
      <c r="H253" s="115"/>
      <c r="I253" s="115"/>
    </row>
    <row r="254" spans="4:9">
      <c r="D254" s="115"/>
      <c r="E254" s="115"/>
      <c r="F254" s="115"/>
      <c r="G254" s="115"/>
      <c r="H254" s="115"/>
      <c r="I254" s="115"/>
    </row>
    <row r="255" spans="4:9">
      <c r="D255" s="115"/>
      <c r="E255" s="115"/>
      <c r="F255" s="115"/>
      <c r="G255" s="115"/>
      <c r="H255" s="115"/>
      <c r="I255" s="115"/>
    </row>
    <row r="256" spans="4:9">
      <c r="D256" s="115"/>
      <c r="E256" s="115"/>
      <c r="F256" s="115"/>
      <c r="G256" s="115"/>
      <c r="H256" s="115"/>
      <c r="I256" s="115"/>
    </row>
    <row r="257" spans="4:9">
      <c r="D257" s="115"/>
      <c r="E257" s="115"/>
      <c r="F257" s="115"/>
      <c r="G257" s="115"/>
      <c r="H257" s="115"/>
      <c r="I257" s="115"/>
    </row>
    <row r="258" spans="4:9">
      <c r="D258" s="115"/>
      <c r="E258" s="115"/>
      <c r="F258" s="115"/>
      <c r="G258" s="115"/>
      <c r="H258" s="115"/>
      <c r="I258" s="115"/>
    </row>
    <row r="259" spans="4:9">
      <c r="D259" s="115"/>
      <c r="E259" s="115"/>
      <c r="F259" s="115"/>
      <c r="G259" s="115"/>
      <c r="H259" s="115"/>
      <c r="I259" s="115"/>
    </row>
    <row r="260" spans="4:9">
      <c r="D260" s="115"/>
      <c r="E260" s="115"/>
      <c r="F260" s="115"/>
      <c r="G260" s="115"/>
      <c r="H260" s="115"/>
      <c r="I260" s="115"/>
    </row>
    <row r="261" spans="4:9">
      <c r="D261" s="115"/>
      <c r="E261" s="115"/>
      <c r="F261" s="115"/>
      <c r="G261" s="115"/>
      <c r="H261" s="115"/>
      <c r="I261" s="115"/>
    </row>
    <row r="262" spans="4:9">
      <c r="D262" s="115"/>
      <c r="E262" s="115"/>
      <c r="F262" s="115"/>
      <c r="G262" s="115"/>
      <c r="H262" s="115"/>
      <c r="I262" s="115"/>
    </row>
    <row r="263" spans="4:9">
      <c r="D263" s="115"/>
      <c r="E263" s="115"/>
      <c r="F263" s="115"/>
      <c r="G263" s="115"/>
      <c r="H263" s="115"/>
      <c r="I263" s="115"/>
    </row>
    <row r="264" spans="4:9">
      <c r="D264" s="115"/>
      <c r="E264" s="115"/>
      <c r="F264" s="115"/>
      <c r="G264" s="115"/>
      <c r="H264" s="115"/>
      <c r="I264" s="115"/>
    </row>
    <row r="265" spans="4:9">
      <c r="D265" s="115"/>
      <c r="E265" s="115"/>
      <c r="F265" s="115"/>
      <c r="G265" s="115"/>
      <c r="H265" s="115"/>
      <c r="I265" s="115"/>
    </row>
    <row r="266" spans="4:9">
      <c r="D266" s="115"/>
      <c r="E266" s="115"/>
      <c r="F266" s="115"/>
      <c r="G266" s="115"/>
      <c r="H266" s="115"/>
      <c r="I266" s="115"/>
    </row>
    <row r="267" spans="4:9">
      <c r="D267" s="115"/>
      <c r="E267" s="115"/>
      <c r="F267" s="115"/>
      <c r="G267" s="115"/>
      <c r="H267" s="115"/>
      <c r="I267" s="115"/>
    </row>
    <row r="268" spans="4:9">
      <c r="D268" s="115"/>
      <c r="E268" s="115"/>
      <c r="F268" s="115"/>
      <c r="G268" s="115"/>
      <c r="H268" s="115"/>
      <c r="I268" s="115"/>
    </row>
    <row r="269" spans="4:9">
      <c r="D269" s="115"/>
      <c r="E269" s="115"/>
      <c r="F269" s="115"/>
      <c r="G269" s="115"/>
      <c r="H269" s="115"/>
      <c r="I269" s="115"/>
    </row>
    <row r="270" spans="4:9">
      <c r="D270" s="115"/>
      <c r="E270" s="115"/>
      <c r="F270" s="115"/>
      <c r="G270" s="115"/>
      <c r="H270" s="115"/>
      <c r="I270" s="115"/>
    </row>
    <row r="271" spans="4:9">
      <c r="D271" s="115"/>
      <c r="E271" s="115"/>
      <c r="F271" s="115"/>
      <c r="G271" s="115"/>
      <c r="H271" s="115"/>
      <c r="I271" s="115"/>
    </row>
    <row r="272" spans="4:9">
      <c r="D272" s="115"/>
      <c r="E272" s="115"/>
      <c r="F272" s="115"/>
      <c r="G272" s="115"/>
      <c r="H272" s="115"/>
      <c r="I272" s="115"/>
    </row>
    <row r="273" spans="4:9">
      <c r="D273" s="115"/>
      <c r="E273" s="115"/>
      <c r="F273" s="115"/>
      <c r="G273" s="115"/>
      <c r="H273" s="115"/>
      <c r="I273" s="115"/>
    </row>
    <row r="274" spans="4:9">
      <c r="D274" s="115"/>
      <c r="E274" s="115"/>
      <c r="F274" s="115"/>
      <c r="G274" s="115"/>
      <c r="H274" s="115"/>
      <c r="I274" s="115"/>
    </row>
    <row r="275" spans="4:9">
      <c r="D275" s="115"/>
      <c r="E275" s="115"/>
      <c r="F275" s="115"/>
      <c r="G275" s="115"/>
      <c r="H275" s="115"/>
      <c r="I275" s="115"/>
    </row>
    <row r="276" spans="4:9">
      <c r="D276" s="115"/>
      <c r="E276" s="115"/>
      <c r="F276" s="115"/>
      <c r="G276" s="115"/>
      <c r="H276" s="115"/>
      <c r="I276" s="115"/>
    </row>
    <row r="277" spans="4:9">
      <c r="D277" s="115"/>
      <c r="E277" s="115"/>
      <c r="F277" s="115"/>
      <c r="G277" s="115"/>
      <c r="H277" s="115"/>
      <c r="I277" s="115"/>
    </row>
    <row r="278" spans="4:9">
      <c r="D278" s="115"/>
      <c r="E278" s="115"/>
      <c r="F278" s="115"/>
      <c r="G278" s="115"/>
      <c r="H278" s="115"/>
      <c r="I278" s="115"/>
    </row>
    <row r="279" spans="4:9">
      <c r="D279" s="115"/>
      <c r="E279" s="115"/>
      <c r="F279" s="115"/>
      <c r="G279" s="115"/>
      <c r="H279" s="115"/>
      <c r="I279" s="115"/>
    </row>
    <row r="280" spans="4:9">
      <c r="D280" s="115"/>
      <c r="E280" s="115"/>
      <c r="F280" s="115"/>
      <c r="G280" s="115"/>
      <c r="H280" s="115"/>
      <c r="I280" s="115"/>
    </row>
    <row r="281" spans="4:9">
      <c r="D281" s="115"/>
      <c r="E281" s="115"/>
      <c r="F281" s="115"/>
      <c r="G281" s="115"/>
      <c r="H281" s="115"/>
      <c r="I281" s="115"/>
    </row>
    <row r="282" spans="4:9">
      <c r="D282" s="115"/>
      <c r="E282" s="115"/>
      <c r="F282" s="115"/>
      <c r="G282" s="115"/>
      <c r="H282" s="115"/>
      <c r="I282" s="115"/>
    </row>
    <row r="283" spans="4:9">
      <c r="D283" s="115"/>
      <c r="E283" s="115"/>
      <c r="F283" s="115"/>
      <c r="G283" s="115"/>
      <c r="H283" s="115"/>
      <c r="I283" s="115"/>
    </row>
    <row r="284" spans="4:9">
      <c r="D284" s="115"/>
      <c r="E284" s="115"/>
      <c r="F284" s="115"/>
      <c r="G284" s="115"/>
      <c r="H284" s="115"/>
      <c r="I284" s="115"/>
    </row>
    <row r="285" spans="4:9">
      <c r="D285" s="115"/>
      <c r="E285" s="115"/>
      <c r="F285" s="115"/>
      <c r="G285" s="115"/>
      <c r="H285" s="115"/>
      <c r="I285" s="115"/>
    </row>
    <row r="286" spans="4:9">
      <c r="D286" s="115"/>
      <c r="E286" s="115"/>
      <c r="F286" s="115"/>
      <c r="G286" s="115"/>
      <c r="H286" s="115"/>
      <c r="I286" s="115"/>
    </row>
    <row r="287" spans="4:9">
      <c r="D287" s="115"/>
      <c r="E287" s="115"/>
      <c r="F287" s="115"/>
      <c r="G287" s="115"/>
      <c r="H287" s="115"/>
      <c r="I287" s="115"/>
    </row>
    <row r="288" spans="4:9">
      <c r="D288" s="115"/>
      <c r="E288" s="115"/>
      <c r="F288" s="115"/>
      <c r="G288" s="115"/>
      <c r="H288" s="115"/>
      <c r="I288" s="115"/>
    </row>
    <row r="289" spans="4:9">
      <c r="D289" s="115"/>
      <c r="E289" s="115"/>
      <c r="F289" s="115"/>
      <c r="G289" s="115"/>
      <c r="H289" s="115"/>
      <c r="I289" s="115"/>
    </row>
    <row r="290" spans="4:9">
      <c r="D290" s="115"/>
      <c r="E290" s="115"/>
      <c r="F290" s="115"/>
      <c r="G290" s="115"/>
      <c r="H290" s="115"/>
      <c r="I290" s="115"/>
    </row>
    <row r="291" spans="4:9">
      <c r="D291" s="115"/>
      <c r="E291" s="115"/>
      <c r="F291" s="115"/>
      <c r="G291" s="115"/>
      <c r="H291" s="115"/>
      <c r="I291" s="115"/>
    </row>
    <row r="292" spans="4:9">
      <c r="D292" s="115"/>
      <c r="E292" s="115"/>
      <c r="F292" s="115"/>
      <c r="G292" s="115"/>
      <c r="H292" s="115"/>
      <c r="I292" s="115"/>
    </row>
    <row r="293" spans="4:9">
      <c r="D293" s="115"/>
      <c r="E293" s="115"/>
      <c r="F293" s="115"/>
      <c r="G293" s="115"/>
      <c r="H293" s="115"/>
      <c r="I293" s="115"/>
    </row>
    <row r="294" spans="4:9">
      <c r="D294" s="115"/>
      <c r="E294" s="115"/>
      <c r="F294" s="115"/>
      <c r="G294" s="115"/>
      <c r="H294" s="115"/>
      <c r="I294" s="115"/>
    </row>
    <row r="295" spans="4:9">
      <c r="D295" s="115"/>
      <c r="E295" s="115"/>
      <c r="F295" s="115"/>
      <c r="G295" s="115"/>
      <c r="H295" s="115"/>
      <c r="I295" s="115"/>
    </row>
    <row r="296" spans="4:9">
      <c r="D296" s="115"/>
      <c r="E296" s="115"/>
      <c r="F296" s="115"/>
      <c r="G296" s="115"/>
      <c r="H296" s="115"/>
      <c r="I296" s="115"/>
    </row>
    <row r="297" spans="4:9">
      <c r="D297" s="115"/>
      <c r="E297" s="115"/>
      <c r="F297" s="115"/>
      <c r="G297" s="115"/>
      <c r="H297" s="115"/>
      <c r="I297" s="115"/>
    </row>
    <row r="298" spans="4:9">
      <c r="D298" s="115"/>
      <c r="E298" s="115"/>
      <c r="F298" s="115"/>
      <c r="G298" s="115"/>
      <c r="H298" s="115"/>
      <c r="I298" s="115"/>
    </row>
    <row r="299" spans="4:9">
      <c r="D299" s="115"/>
      <c r="E299" s="115"/>
      <c r="F299" s="115"/>
      <c r="G299" s="115"/>
      <c r="H299" s="115"/>
      <c r="I299" s="115"/>
    </row>
    <row r="300" spans="4:9">
      <c r="D300" s="115"/>
      <c r="E300" s="115"/>
      <c r="F300" s="115"/>
      <c r="G300" s="115"/>
      <c r="H300" s="115"/>
      <c r="I300" s="115"/>
    </row>
    <row r="301" spans="4:9">
      <c r="D301" s="115"/>
      <c r="E301" s="115"/>
      <c r="F301" s="115"/>
      <c r="G301" s="115"/>
      <c r="H301" s="115"/>
      <c r="I301" s="115"/>
    </row>
    <row r="302" spans="4:9">
      <c r="D302" s="115"/>
      <c r="E302" s="115"/>
      <c r="F302" s="115"/>
      <c r="G302" s="115"/>
      <c r="H302" s="115"/>
      <c r="I302" s="115"/>
    </row>
    <row r="303" spans="4:9">
      <c r="D303" s="115"/>
      <c r="E303" s="115"/>
      <c r="F303" s="115"/>
      <c r="G303" s="115"/>
      <c r="H303" s="115"/>
      <c r="I303" s="115"/>
    </row>
    <row r="304" spans="4:9">
      <c r="D304" s="115"/>
      <c r="E304" s="115"/>
      <c r="F304" s="115"/>
      <c r="G304" s="115"/>
      <c r="H304" s="115"/>
      <c r="I304" s="115"/>
    </row>
    <row r="305" spans="4:9">
      <c r="D305" s="115"/>
      <c r="E305" s="115"/>
      <c r="F305" s="115"/>
      <c r="G305" s="115"/>
      <c r="H305" s="115"/>
      <c r="I305" s="115"/>
    </row>
    <row r="306" spans="4:9">
      <c r="D306" s="115"/>
      <c r="E306" s="115"/>
      <c r="F306" s="115"/>
      <c r="G306" s="115"/>
      <c r="H306" s="115"/>
      <c r="I306" s="115"/>
    </row>
    <row r="307" spans="4:9">
      <c r="D307" s="115"/>
      <c r="E307" s="115"/>
      <c r="F307" s="115"/>
      <c r="G307" s="115"/>
      <c r="H307" s="115"/>
      <c r="I307" s="115"/>
    </row>
    <row r="308" spans="4:9">
      <c r="D308" s="115"/>
      <c r="E308" s="115"/>
      <c r="F308" s="115"/>
      <c r="G308" s="115"/>
      <c r="H308" s="115"/>
      <c r="I308" s="115"/>
    </row>
    <row r="309" spans="4:9">
      <c r="D309" s="115"/>
      <c r="E309" s="115"/>
      <c r="F309" s="115"/>
      <c r="G309" s="115"/>
      <c r="H309" s="115"/>
      <c r="I309" s="115"/>
    </row>
    <row r="310" spans="4:9">
      <c r="D310" s="115"/>
      <c r="E310" s="115"/>
      <c r="F310" s="115"/>
      <c r="G310" s="115"/>
      <c r="H310" s="115"/>
      <c r="I310" s="115"/>
    </row>
    <row r="311" spans="4:9">
      <c r="D311" s="115"/>
      <c r="E311" s="115"/>
      <c r="F311" s="115"/>
      <c r="G311" s="115"/>
      <c r="H311" s="115"/>
      <c r="I311" s="115"/>
    </row>
    <row r="312" spans="4:9">
      <c r="D312" s="115"/>
      <c r="E312" s="115"/>
      <c r="F312" s="115"/>
      <c r="G312" s="115"/>
      <c r="H312" s="115"/>
      <c r="I312" s="115"/>
    </row>
    <row r="313" spans="4:9">
      <c r="D313" s="115"/>
      <c r="E313" s="115"/>
      <c r="F313" s="115"/>
      <c r="G313" s="115"/>
      <c r="H313" s="115"/>
      <c r="I313" s="115"/>
    </row>
    <row r="314" spans="4:9">
      <c r="D314" s="115"/>
      <c r="E314" s="115"/>
      <c r="F314" s="115"/>
      <c r="G314" s="115"/>
      <c r="H314" s="115"/>
      <c r="I314" s="115"/>
    </row>
    <row r="315" spans="4:9">
      <c r="D315" s="115"/>
      <c r="E315" s="115"/>
      <c r="F315" s="115"/>
      <c r="G315" s="115"/>
      <c r="H315" s="115"/>
      <c r="I315" s="115"/>
    </row>
    <row r="316" spans="4:9">
      <c r="D316" s="115"/>
      <c r="E316" s="115"/>
      <c r="F316" s="115"/>
      <c r="G316" s="115"/>
      <c r="H316" s="115"/>
      <c r="I316" s="115"/>
    </row>
    <row r="317" spans="4:9">
      <c r="D317" s="115"/>
      <c r="E317" s="115"/>
      <c r="F317" s="115"/>
      <c r="G317" s="115"/>
      <c r="H317" s="115"/>
      <c r="I317" s="115"/>
    </row>
    <row r="318" spans="4:9">
      <c r="D318" s="115"/>
      <c r="E318" s="115"/>
      <c r="F318" s="115"/>
      <c r="G318" s="115"/>
      <c r="H318" s="115"/>
      <c r="I318" s="115"/>
    </row>
    <row r="319" spans="4:9">
      <c r="D319" s="115"/>
      <c r="E319" s="115"/>
      <c r="F319" s="115"/>
      <c r="G319" s="115"/>
      <c r="H319" s="115"/>
      <c r="I319" s="115"/>
    </row>
    <row r="320" spans="4:9">
      <c r="D320" s="115"/>
      <c r="E320" s="115"/>
      <c r="F320" s="115"/>
      <c r="G320" s="115"/>
      <c r="H320" s="115"/>
      <c r="I320" s="115"/>
    </row>
    <row r="321" spans="4:9">
      <c r="D321" s="115"/>
      <c r="E321" s="115"/>
      <c r="F321" s="115"/>
      <c r="G321" s="115"/>
      <c r="H321" s="115"/>
      <c r="I321" s="115"/>
    </row>
    <row r="322" spans="4:9">
      <c r="D322" s="115"/>
      <c r="E322" s="115"/>
      <c r="F322" s="115"/>
      <c r="G322" s="115"/>
      <c r="H322" s="115"/>
      <c r="I322" s="115"/>
    </row>
    <row r="323" spans="4:9">
      <c r="D323" s="115"/>
      <c r="E323" s="115"/>
      <c r="F323" s="115"/>
      <c r="G323" s="115"/>
      <c r="H323" s="115"/>
      <c r="I323" s="115"/>
    </row>
    <row r="324" spans="4:9">
      <c r="D324" s="115"/>
      <c r="E324" s="115"/>
      <c r="F324" s="115"/>
      <c r="G324" s="115"/>
      <c r="H324" s="115"/>
      <c r="I324" s="115"/>
    </row>
    <row r="325" spans="4:9">
      <c r="D325" s="115"/>
      <c r="E325" s="115"/>
      <c r="F325" s="115"/>
      <c r="G325" s="115"/>
      <c r="H325" s="115"/>
      <c r="I325" s="115"/>
    </row>
    <row r="326" spans="4:9">
      <c r="D326" s="115"/>
      <c r="E326" s="115"/>
      <c r="F326" s="115"/>
      <c r="G326" s="115"/>
      <c r="H326" s="115"/>
      <c r="I326" s="115"/>
    </row>
    <row r="327" spans="4:9">
      <c r="D327" s="115"/>
      <c r="E327" s="115"/>
      <c r="F327" s="115"/>
      <c r="G327" s="115"/>
      <c r="H327" s="115"/>
      <c r="I327" s="115"/>
    </row>
    <row r="328" spans="4:9">
      <c r="D328" s="115"/>
      <c r="E328" s="115"/>
      <c r="F328" s="115"/>
      <c r="G328" s="115"/>
      <c r="H328" s="115"/>
      <c r="I328" s="115"/>
    </row>
    <row r="329" spans="4:9">
      <c r="D329" s="115"/>
      <c r="E329" s="115"/>
      <c r="F329" s="115"/>
      <c r="G329" s="115"/>
      <c r="H329" s="115"/>
      <c r="I329" s="115"/>
    </row>
    <row r="330" spans="4:9">
      <c r="D330" s="115"/>
      <c r="E330" s="115"/>
      <c r="F330" s="115"/>
      <c r="G330" s="115"/>
      <c r="H330" s="115"/>
      <c r="I330" s="115"/>
    </row>
    <row r="331" spans="4:9">
      <c r="D331" s="115"/>
      <c r="E331" s="115"/>
      <c r="F331" s="115"/>
      <c r="G331" s="115"/>
      <c r="H331" s="115"/>
      <c r="I331" s="115"/>
    </row>
    <row r="332" spans="4:9">
      <c r="D332" s="115"/>
      <c r="E332" s="115"/>
      <c r="F332" s="115"/>
      <c r="G332" s="115"/>
      <c r="H332" s="115"/>
      <c r="I332" s="115"/>
    </row>
    <row r="333" spans="4:9">
      <c r="D333" s="115"/>
      <c r="E333" s="115"/>
      <c r="F333" s="115"/>
      <c r="G333" s="115"/>
      <c r="H333" s="115"/>
      <c r="I333" s="115"/>
    </row>
    <row r="334" spans="4:9">
      <c r="D334" s="115"/>
      <c r="E334" s="115"/>
      <c r="F334" s="115"/>
      <c r="G334" s="115"/>
      <c r="H334" s="115"/>
      <c r="I334" s="115"/>
    </row>
    <row r="335" spans="4:9">
      <c r="D335" s="115"/>
      <c r="E335" s="115"/>
      <c r="F335" s="115"/>
      <c r="G335" s="115"/>
      <c r="H335" s="115"/>
      <c r="I335" s="115"/>
    </row>
    <row r="336" spans="4:9">
      <c r="D336" s="115"/>
      <c r="E336" s="115"/>
      <c r="F336" s="115"/>
      <c r="G336" s="115"/>
      <c r="H336" s="115"/>
      <c r="I336" s="115"/>
    </row>
    <row r="337" spans="4:9">
      <c r="D337" s="115"/>
      <c r="E337" s="115"/>
      <c r="F337" s="115"/>
      <c r="G337" s="115"/>
      <c r="H337" s="115"/>
      <c r="I337" s="115"/>
    </row>
    <row r="338" spans="4:9">
      <c r="D338" s="115"/>
      <c r="E338" s="115"/>
      <c r="F338" s="115"/>
      <c r="G338" s="115"/>
      <c r="H338" s="115"/>
      <c r="I338" s="115"/>
    </row>
    <row r="339" spans="4:9">
      <c r="D339" s="115"/>
      <c r="E339" s="115"/>
      <c r="F339" s="115"/>
      <c r="G339" s="115"/>
      <c r="H339" s="115"/>
      <c r="I339" s="115"/>
    </row>
    <row r="340" spans="4:9">
      <c r="D340" s="115"/>
      <c r="E340" s="115"/>
      <c r="F340" s="115"/>
      <c r="G340" s="115"/>
      <c r="H340" s="115"/>
      <c r="I340" s="115"/>
    </row>
    <row r="341" spans="4:9">
      <c r="D341" s="115"/>
      <c r="E341" s="115"/>
      <c r="F341" s="115"/>
      <c r="G341" s="115"/>
      <c r="H341" s="115"/>
      <c r="I341" s="115"/>
    </row>
    <row r="342" spans="4:9">
      <c r="D342" s="115"/>
      <c r="E342" s="115"/>
      <c r="F342" s="115"/>
      <c r="G342" s="115"/>
      <c r="H342" s="115"/>
      <c r="I342" s="115"/>
    </row>
    <row r="343" spans="4:9">
      <c r="D343" s="115"/>
      <c r="E343" s="115"/>
      <c r="F343" s="115"/>
      <c r="G343" s="115"/>
      <c r="H343" s="115"/>
      <c r="I343" s="115"/>
    </row>
    <row r="344" spans="4:9">
      <c r="D344" s="115"/>
      <c r="E344" s="115"/>
      <c r="F344" s="115"/>
      <c r="G344" s="115"/>
      <c r="H344" s="115"/>
      <c r="I344" s="115"/>
    </row>
    <row r="345" spans="4:9">
      <c r="D345" s="115"/>
      <c r="E345" s="115"/>
      <c r="F345" s="115"/>
      <c r="G345" s="115"/>
      <c r="H345" s="115"/>
      <c r="I345" s="115"/>
    </row>
    <row r="346" spans="4:9">
      <c r="D346" s="115"/>
      <c r="E346" s="115"/>
      <c r="F346" s="115"/>
      <c r="G346" s="115"/>
      <c r="H346" s="115"/>
      <c r="I346" s="115"/>
    </row>
    <row r="347" spans="4:9">
      <c r="D347" s="115"/>
      <c r="E347" s="115"/>
      <c r="F347" s="115"/>
      <c r="G347" s="115"/>
      <c r="H347" s="115"/>
      <c r="I347" s="115"/>
    </row>
    <row r="348" spans="4:9">
      <c r="D348" s="115"/>
      <c r="E348" s="115"/>
      <c r="F348" s="115"/>
      <c r="G348" s="115"/>
      <c r="H348" s="115"/>
      <c r="I348" s="115"/>
    </row>
    <row r="349" spans="4:9">
      <c r="D349" s="115"/>
      <c r="E349" s="115"/>
      <c r="F349" s="115"/>
      <c r="G349" s="115"/>
      <c r="H349" s="115"/>
      <c r="I349" s="115"/>
    </row>
    <row r="350" spans="4:9">
      <c r="D350" s="115"/>
      <c r="E350" s="115"/>
      <c r="F350" s="115"/>
      <c r="G350" s="115"/>
      <c r="H350" s="115"/>
      <c r="I350" s="115"/>
    </row>
    <row r="351" spans="4:9">
      <c r="D351" s="115"/>
      <c r="E351" s="115"/>
      <c r="F351" s="115"/>
      <c r="G351" s="115"/>
      <c r="H351" s="115"/>
      <c r="I351" s="115"/>
    </row>
    <row r="352" spans="4:9">
      <c r="D352" s="115"/>
      <c r="E352" s="115"/>
      <c r="F352" s="115"/>
      <c r="G352" s="115"/>
      <c r="H352" s="115"/>
      <c r="I352" s="115"/>
    </row>
    <row r="353" spans="4:9">
      <c r="D353" s="115"/>
      <c r="E353" s="115"/>
      <c r="F353" s="115"/>
      <c r="G353" s="115"/>
      <c r="H353" s="115"/>
      <c r="I353" s="115"/>
    </row>
    <row r="354" spans="4:9">
      <c r="D354" s="115"/>
      <c r="E354" s="115"/>
      <c r="F354" s="115"/>
      <c r="G354" s="115"/>
      <c r="H354" s="115"/>
      <c r="I354" s="115"/>
    </row>
    <row r="355" spans="4:9">
      <c r="D355" s="115"/>
      <c r="E355" s="115"/>
      <c r="F355" s="115"/>
      <c r="G355" s="115"/>
      <c r="H355" s="115"/>
      <c r="I355" s="115"/>
    </row>
    <row r="356" spans="4:9">
      <c r="D356" s="115"/>
      <c r="E356" s="115"/>
      <c r="F356" s="115"/>
      <c r="G356" s="115"/>
      <c r="H356" s="115"/>
      <c r="I356" s="115"/>
    </row>
    <row r="357" spans="4:9">
      <c r="D357" s="115"/>
      <c r="E357" s="115"/>
      <c r="F357" s="115"/>
      <c r="G357" s="115"/>
      <c r="H357" s="115"/>
      <c r="I357" s="115"/>
    </row>
    <row r="358" spans="4:9">
      <c r="D358" s="115"/>
      <c r="E358" s="115"/>
      <c r="F358" s="115"/>
      <c r="G358" s="115"/>
      <c r="H358" s="115"/>
      <c r="I358" s="115"/>
    </row>
    <row r="359" spans="4:9">
      <c r="D359" s="115"/>
      <c r="E359" s="115"/>
      <c r="F359" s="115"/>
      <c r="G359" s="115"/>
      <c r="H359" s="115"/>
      <c r="I359" s="115"/>
    </row>
    <row r="360" spans="4:9">
      <c r="D360" s="115"/>
      <c r="E360" s="115"/>
      <c r="F360" s="115"/>
      <c r="G360" s="115"/>
      <c r="H360" s="115"/>
      <c r="I360" s="115"/>
    </row>
    <row r="361" spans="4:9">
      <c r="D361" s="115"/>
      <c r="E361" s="115"/>
      <c r="F361" s="115"/>
      <c r="G361" s="115"/>
      <c r="H361" s="115"/>
      <c r="I361" s="115"/>
    </row>
    <row r="362" spans="4:9">
      <c r="D362" s="115"/>
      <c r="E362" s="115"/>
      <c r="F362" s="115"/>
      <c r="G362" s="115"/>
      <c r="H362" s="115"/>
      <c r="I362" s="115"/>
    </row>
    <row r="363" spans="4:9">
      <c r="D363" s="115"/>
      <c r="E363" s="115"/>
      <c r="F363" s="115"/>
      <c r="G363" s="115"/>
      <c r="H363" s="115"/>
      <c r="I363" s="115"/>
    </row>
    <row r="364" spans="4:9">
      <c r="D364" s="115"/>
      <c r="E364" s="115"/>
      <c r="F364" s="115"/>
      <c r="G364" s="115"/>
      <c r="H364" s="115"/>
      <c r="I364" s="115"/>
    </row>
    <row r="365" spans="4:9">
      <c r="D365" s="115"/>
      <c r="E365" s="115"/>
      <c r="F365" s="115"/>
      <c r="G365" s="115"/>
      <c r="H365" s="115"/>
      <c r="I365" s="115"/>
    </row>
    <row r="366" spans="4:9">
      <c r="D366" s="115"/>
      <c r="E366" s="115"/>
      <c r="F366" s="115"/>
      <c r="G366" s="115"/>
      <c r="H366" s="115"/>
      <c r="I366" s="115"/>
    </row>
    <row r="367" spans="4:9">
      <c r="D367" s="115"/>
      <c r="E367" s="115"/>
      <c r="F367" s="115"/>
      <c r="G367" s="115"/>
      <c r="H367" s="115"/>
      <c r="I367" s="115"/>
    </row>
    <row r="368" spans="4:9">
      <c r="D368" s="115"/>
      <c r="E368" s="115"/>
      <c r="F368" s="115"/>
      <c r="G368" s="115"/>
      <c r="H368" s="115"/>
      <c r="I368" s="115"/>
    </row>
    <row r="369" spans="4:9">
      <c r="D369" s="115"/>
      <c r="E369" s="115"/>
      <c r="F369" s="115"/>
      <c r="G369" s="115"/>
      <c r="H369" s="115"/>
      <c r="I369" s="115"/>
    </row>
    <row r="370" spans="4:9">
      <c r="D370" s="115"/>
      <c r="E370" s="115"/>
      <c r="F370" s="115"/>
      <c r="G370" s="115"/>
      <c r="H370" s="115"/>
      <c r="I370" s="115"/>
    </row>
    <row r="371" spans="4:9">
      <c r="D371" s="115"/>
      <c r="E371" s="115"/>
      <c r="F371" s="115"/>
      <c r="G371" s="115"/>
      <c r="H371" s="115"/>
      <c r="I371" s="115"/>
    </row>
    <row r="372" spans="4:9">
      <c r="D372" s="115"/>
      <c r="E372" s="115"/>
      <c r="F372" s="115"/>
      <c r="G372" s="115"/>
      <c r="H372" s="115"/>
      <c r="I372" s="115"/>
    </row>
    <row r="373" spans="4:9">
      <c r="D373" s="115"/>
      <c r="E373" s="115"/>
      <c r="F373" s="115"/>
      <c r="G373" s="115"/>
      <c r="H373" s="115"/>
      <c r="I373" s="115"/>
    </row>
    <row r="374" spans="4:9">
      <c r="D374" s="115"/>
      <c r="E374" s="115"/>
      <c r="F374" s="115"/>
      <c r="G374" s="115"/>
      <c r="H374" s="115"/>
      <c r="I374" s="115"/>
    </row>
    <row r="375" spans="4:9">
      <c r="D375" s="115"/>
      <c r="E375" s="115"/>
      <c r="F375" s="115"/>
      <c r="G375" s="115"/>
      <c r="H375" s="115"/>
      <c r="I375" s="115"/>
    </row>
    <row r="376" spans="4:9">
      <c r="D376" s="115"/>
      <c r="E376" s="115"/>
      <c r="F376" s="115"/>
      <c r="G376" s="115"/>
      <c r="H376" s="115"/>
      <c r="I376" s="115"/>
    </row>
    <row r="377" spans="4:9">
      <c r="D377" s="115"/>
      <c r="E377" s="115"/>
      <c r="F377" s="115"/>
      <c r="G377" s="115"/>
      <c r="H377" s="115"/>
      <c r="I377" s="115"/>
    </row>
    <row r="378" spans="4:9">
      <c r="D378" s="115"/>
      <c r="E378" s="115"/>
      <c r="F378" s="115"/>
      <c r="G378" s="115"/>
      <c r="H378" s="115"/>
      <c r="I378" s="115"/>
    </row>
    <row r="379" spans="4:9">
      <c r="D379" s="115"/>
      <c r="E379" s="115"/>
      <c r="F379" s="115"/>
      <c r="G379" s="115"/>
      <c r="H379" s="115"/>
      <c r="I379" s="115"/>
    </row>
    <row r="380" spans="4:9">
      <c r="D380" s="115"/>
      <c r="E380" s="115"/>
      <c r="F380" s="115"/>
      <c r="G380" s="115"/>
      <c r="H380" s="115"/>
      <c r="I380" s="115"/>
    </row>
    <row r="381" spans="4:9">
      <c r="D381" s="115"/>
      <c r="E381" s="115"/>
      <c r="F381" s="115"/>
      <c r="G381" s="115"/>
      <c r="H381" s="115"/>
      <c r="I381" s="115"/>
    </row>
    <row r="382" spans="4:9">
      <c r="D382" s="115"/>
      <c r="E382" s="115"/>
      <c r="F382" s="115"/>
      <c r="G382" s="115"/>
      <c r="H382" s="115"/>
      <c r="I382" s="115"/>
    </row>
    <row r="383" spans="4:9">
      <c r="D383" s="115"/>
      <c r="E383" s="115"/>
      <c r="F383" s="115"/>
      <c r="G383" s="115"/>
      <c r="H383" s="115"/>
      <c r="I383" s="115"/>
    </row>
    <row r="384" spans="4:9">
      <c r="D384" s="115"/>
      <c r="E384" s="115"/>
      <c r="F384" s="115"/>
      <c r="G384" s="115"/>
      <c r="H384" s="115"/>
      <c r="I384" s="115"/>
    </row>
    <row r="385" spans="4:9">
      <c r="D385" s="115"/>
      <c r="E385" s="115"/>
      <c r="F385" s="115"/>
      <c r="G385" s="115"/>
      <c r="H385" s="115"/>
      <c r="I385" s="115"/>
    </row>
    <row r="386" spans="4:9">
      <c r="D386" s="115"/>
      <c r="E386" s="115"/>
      <c r="F386" s="115"/>
      <c r="G386" s="115"/>
      <c r="H386" s="115"/>
      <c r="I386" s="115"/>
    </row>
    <row r="387" spans="4:9">
      <c r="D387" s="115"/>
      <c r="E387" s="115"/>
      <c r="F387" s="115"/>
      <c r="G387" s="115"/>
      <c r="H387" s="115"/>
      <c r="I387" s="115"/>
    </row>
    <row r="388" spans="4:9">
      <c r="D388" s="115"/>
      <c r="E388" s="115"/>
      <c r="F388" s="115"/>
      <c r="G388" s="115"/>
      <c r="H388" s="115"/>
      <c r="I388" s="115"/>
    </row>
    <row r="389" spans="4:9">
      <c r="D389" s="115"/>
      <c r="E389" s="115"/>
      <c r="F389" s="115"/>
      <c r="G389" s="115"/>
      <c r="H389" s="115"/>
      <c r="I389" s="115"/>
    </row>
    <row r="390" spans="4:9">
      <c r="D390" s="115"/>
      <c r="E390" s="115"/>
      <c r="F390" s="115"/>
      <c r="G390" s="115"/>
      <c r="H390" s="115"/>
      <c r="I390" s="115"/>
    </row>
    <row r="391" spans="4:9">
      <c r="D391" s="115"/>
      <c r="E391" s="115"/>
      <c r="F391" s="115"/>
      <c r="G391" s="115"/>
      <c r="H391" s="115"/>
      <c r="I391" s="115"/>
    </row>
    <row r="392" spans="4:9">
      <c r="D392" s="115"/>
      <c r="E392" s="115"/>
      <c r="F392" s="115"/>
      <c r="G392" s="115"/>
      <c r="H392" s="115"/>
      <c r="I392" s="115"/>
    </row>
    <row r="393" spans="4:9">
      <c r="D393" s="115"/>
      <c r="E393" s="115"/>
      <c r="F393" s="115"/>
      <c r="G393" s="115"/>
      <c r="H393" s="115"/>
      <c r="I393" s="115"/>
    </row>
    <row r="394" spans="4:9">
      <c r="D394" s="115"/>
      <c r="E394" s="115"/>
      <c r="F394" s="115"/>
      <c r="G394" s="115"/>
      <c r="H394" s="115"/>
      <c r="I394" s="115"/>
    </row>
    <row r="395" spans="4:9">
      <c r="D395" s="115"/>
      <c r="E395" s="115"/>
      <c r="F395" s="115"/>
      <c r="G395" s="115"/>
      <c r="H395" s="115"/>
      <c r="I395" s="115"/>
    </row>
    <row r="396" spans="4:9">
      <c r="D396" s="115"/>
      <c r="E396" s="115"/>
      <c r="F396" s="115"/>
      <c r="G396" s="115"/>
      <c r="H396" s="115"/>
      <c r="I396" s="115"/>
    </row>
    <row r="397" spans="4:9">
      <c r="D397" s="115"/>
      <c r="E397" s="115"/>
      <c r="F397" s="115"/>
      <c r="G397" s="115"/>
      <c r="H397" s="115"/>
      <c r="I397" s="115"/>
    </row>
    <row r="398" spans="4:9">
      <c r="D398" s="115"/>
      <c r="E398" s="115"/>
      <c r="F398" s="115"/>
      <c r="G398" s="115"/>
      <c r="H398" s="115"/>
      <c r="I398" s="115"/>
    </row>
    <row r="399" spans="4:9">
      <c r="D399" s="115"/>
      <c r="E399" s="115"/>
      <c r="F399" s="115"/>
      <c r="G399" s="115"/>
      <c r="H399" s="115"/>
      <c r="I399" s="115"/>
    </row>
    <row r="400" spans="4:9">
      <c r="D400" s="115"/>
      <c r="E400" s="115"/>
      <c r="F400" s="115"/>
      <c r="G400" s="115"/>
      <c r="H400" s="115"/>
      <c r="I400" s="115"/>
    </row>
    <row r="401" spans="4:9">
      <c r="D401" s="115"/>
      <c r="E401" s="115"/>
      <c r="F401" s="115"/>
      <c r="G401" s="115"/>
      <c r="H401" s="115"/>
      <c r="I401" s="115"/>
    </row>
    <row r="402" spans="4:9">
      <c r="D402" s="115"/>
      <c r="E402" s="115"/>
      <c r="F402" s="115"/>
      <c r="G402" s="115"/>
      <c r="H402" s="115"/>
      <c r="I402" s="115"/>
    </row>
    <row r="403" spans="4:9">
      <c r="D403" s="115"/>
      <c r="E403" s="115"/>
      <c r="F403" s="115"/>
      <c r="G403" s="115"/>
      <c r="H403" s="115"/>
      <c r="I403" s="115"/>
    </row>
    <row r="404" spans="4:9">
      <c r="D404" s="115"/>
      <c r="E404" s="115"/>
      <c r="F404" s="115"/>
      <c r="G404" s="115"/>
      <c r="H404" s="115"/>
      <c r="I404" s="115"/>
    </row>
    <row r="405" spans="4:9">
      <c r="D405" s="115"/>
      <c r="E405" s="115"/>
      <c r="F405" s="115"/>
      <c r="G405" s="115"/>
      <c r="H405" s="115"/>
      <c r="I405" s="115"/>
    </row>
    <row r="406" spans="4:9">
      <c r="D406" s="115"/>
      <c r="E406" s="115"/>
      <c r="F406" s="115"/>
      <c r="G406" s="115"/>
      <c r="H406" s="115"/>
      <c r="I406" s="115"/>
    </row>
    <row r="407" spans="4:9">
      <c r="D407" s="115"/>
      <c r="E407" s="115"/>
      <c r="F407" s="115"/>
      <c r="G407" s="115"/>
      <c r="H407" s="115"/>
      <c r="I407" s="115"/>
    </row>
    <row r="408" spans="4:9">
      <c r="D408" s="115"/>
      <c r="E408" s="115"/>
      <c r="F408" s="115"/>
      <c r="G408" s="115"/>
      <c r="H408" s="115"/>
      <c r="I408" s="115"/>
    </row>
    <row r="409" spans="4:9">
      <c r="D409" s="115"/>
      <c r="E409" s="115"/>
      <c r="F409" s="115"/>
      <c r="G409" s="115"/>
      <c r="H409" s="115"/>
      <c r="I409" s="115"/>
    </row>
    <row r="410" spans="4:9">
      <c r="D410" s="115"/>
      <c r="E410" s="115"/>
      <c r="F410" s="115"/>
      <c r="G410" s="115"/>
      <c r="H410" s="115"/>
      <c r="I410" s="115"/>
    </row>
    <row r="411" spans="4:9">
      <c r="D411" s="115"/>
      <c r="E411" s="115"/>
      <c r="F411" s="115"/>
      <c r="G411" s="115"/>
      <c r="H411" s="115"/>
      <c r="I411" s="115"/>
    </row>
    <row r="412" spans="4:9">
      <c r="D412" s="115"/>
      <c r="E412" s="115"/>
      <c r="F412" s="115"/>
      <c r="G412" s="115"/>
      <c r="H412" s="115"/>
      <c r="I412" s="115"/>
    </row>
    <row r="413" spans="4:9">
      <c r="D413" s="115"/>
      <c r="E413" s="115"/>
      <c r="F413" s="115"/>
      <c r="G413" s="115"/>
      <c r="H413" s="115"/>
      <c r="I413" s="115"/>
    </row>
    <row r="414" spans="4:9">
      <c r="D414" s="115"/>
      <c r="E414" s="115"/>
      <c r="F414" s="115"/>
      <c r="G414" s="115"/>
      <c r="H414" s="115"/>
      <c r="I414" s="115"/>
    </row>
    <row r="415" spans="4:9">
      <c r="D415" s="115"/>
      <c r="E415" s="115"/>
      <c r="F415" s="115"/>
      <c r="G415" s="115"/>
      <c r="H415" s="115"/>
      <c r="I415" s="115"/>
    </row>
    <row r="416" spans="4:9">
      <c r="D416" s="115"/>
      <c r="E416" s="115"/>
      <c r="F416" s="115"/>
      <c r="G416" s="115"/>
      <c r="H416" s="115"/>
      <c r="I416" s="115"/>
    </row>
    <row r="417" spans="4:9">
      <c r="D417" s="115"/>
      <c r="E417" s="115"/>
      <c r="F417" s="115"/>
      <c r="G417" s="115"/>
      <c r="H417" s="115"/>
      <c r="I417" s="115"/>
    </row>
    <row r="418" spans="4:9">
      <c r="D418" s="115"/>
      <c r="E418" s="115"/>
      <c r="F418" s="115"/>
      <c r="G418" s="115"/>
      <c r="H418" s="115"/>
      <c r="I418" s="115"/>
    </row>
    <row r="419" spans="4:9">
      <c r="D419" s="115"/>
      <c r="E419" s="115"/>
      <c r="F419" s="115"/>
      <c r="G419" s="115"/>
      <c r="H419" s="115"/>
      <c r="I419" s="115"/>
    </row>
    <row r="420" spans="4:9">
      <c r="D420" s="115"/>
      <c r="E420" s="115"/>
      <c r="F420" s="115"/>
      <c r="G420" s="115"/>
      <c r="H420" s="115"/>
      <c r="I420" s="115"/>
    </row>
    <row r="421" spans="4:9">
      <c r="D421" s="115"/>
      <c r="E421" s="115"/>
      <c r="F421" s="115"/>
      <c r="G421" s="115"/>
      <c r="H421" s="115"/>
      <c r="I421" s="115"/>
    </row>
    <row r="422" spans="4:9">
      <c r="D422" s="115"/>
      <c r="E422" s="115"/>
      <c r="F422" s="115"/>
      <c r="G422" s="115"/>
      <c r="H422" s="115"/>
      <c r="I422" s="115"/>
    </row>
    <row r="423" spans="4:9">
      <c r="D423" s="115"/>
      <c r="E423" s="115"/>
      <c r="F423" s="115"/>
      <c r="G423" s="115"/>
      <c r="H423" s="115"/>
      <c r="I423" s="115"/>
    </row>
    <row r="424" spans="4:9">
      <c r="D424" s="115"/>
      <c r="E424" s="115"/>
      <c r="F424" s="115"/>
      <c r="G424" s="115"/>
      <c r="H424" s="115"/>
      <c r="I424" s="115"/>
    </row>
    <row r="425" spans="4:9">
      <c r="D425" s="115"/>
      <c r="E425" s="115"/>
      <c r="F425" s="115"/>
      <c r="G425" s="115"/>
      <c r="H425" s="115"/>
      <c r="I425" s="115"/>
    </row>
    <row r="426" spans="4:9">
      <c r="D426" s="115"/>
      <c r="E426" s="115"/>
      <c r="F426" s="115"/>
      <c r="G426" s="115"/>
      <c r="H426" s="115"/>
      <c r="I426" s="115"/>
    </row>
    <row r="427" spans="4:9">
      <c r="D427" s="115"/>
      <c r="E427" s="115"/>
      <c r="F427" s="115"/>
      <c r="G427" s="115"/>
      <c r="H427" s="115"/>
      <c r="I427" s="115"/>
    </row>
    <row r="428" spans="4:9">
      <c r="D428" s="115"/>
      <c r="E428" s="115"/>
      <c r="F428" s="115"/>
      <c r="G428" s="115"/>
      <c r="H428" s="115"/>
      <c r="I428" s="115"/>
    </row>
    <row r="429" spans="4:9">
      <c r="D429" s="115"/>
      <c r="E429" s="115"/>
      <c r="F429" s="115"/>
      <c r="G429" s="115"/>
      <c r="H429" s="115"/>
      <c r="I429" s="115"/>
    </row>
    <row r="430" spans="4:9">
      <c r="D430" s="115"/>
      <c r="E430" s="115"/>
      <c r="F430" s="115"/>
      <c r="G430" s="115"/>
      <c r="H430" s="115"/>
      <c r="I430" s="115"/>
    </row>
    <row r="431" spans="4:9">
      <c r="D431" s="115"/>
      <c r="E431" s="115"/>
      <c r="F431" s="115"/>
      <c r="G431" s="115"/>
      <c r="H431" s="115"/>
      <c r="I431" s="115"/>
    </row>
    <row r="432" spans="4:9">
      <c r="D432" s="115"/>
      <c r="E432" s="115"/>
      <c r="F432" s="115"/>
      <c r="G432" s="115"/>
      <c r="H432" s="115"/>
      <c r="I432" s="115"/>
    </row>
    <row r="433" spans="4:9">
      <c r="D433" s="115"/>
      <c r="E433" s="115"/>
      <c r="F433" s="115"/>
      <c r="G433" s="115"/>
      <c r="H433" s="115"/>
      <c r="I433" s="115"/>
    </row>
    <row r="434" spans="4:9">
      <c r="D434" s="115"/>
      <c r="E434" s="115"/>
      <c r="F434" s="115"/>
      <c r="G434" s="115"/>
      <c r="H434" s="115"/>
      <c r="I434" s="115"/>
    </row>
    <row r="435" spans="4:9">
      <c r="D435" s="115"/>
      <c r="E435" s="115"/>
      <c r="F435" s="115"/>
      <c r="G435" s="115"/>
      <c r="H435" s="115"/>
      <c r="I435" s="115"/>
    </row>
    <row r="436" spans="4:9">
      <c r="D436" s="115"/>
      <c r="E436" s="115"/>
      <c r="F436" s="115"/>
      <c r="G436" s="115"/>
      <c r="H436" s="115"/>
      <c r="I436" s="115"/>
    </row>
    <row r="437" spans="4:9">
      <c r="D437" s="115"/>
      <c r="E437" s="115"/>
      <c r="F437" s="115"/>
      <c r="G437" s="115"/>
      <c r="H437" s="115"/>
      <c r="I437" s="115"/>
    </row>
    <row r="438" spans="4:9">
      <c r="D438" s="115"/>
      <c r="E438" s="115"/>
      <c r="F438" s="115"/>
      <c r="G438" s="115"/>
      <c r="H438" s="115"/>
      <c r="I438" s="115"/>
    </row>
    <row r="439" spans="4:9">
      <c r="D439" s="115"/>
      <c r="E439" s="115"/>
      <c r="F439" s="115"/>
      <c r="G439" s="115"/>
      <c r="H439" s="115"/>
      <c r="I439" s="115"/>
    </row>
    <row r="440" spans="4:9">
      <c r="D440" s="115"/>
      <c r="E440" s="115"/>
      <c r="F440" s="115"/>
      <c r="G440" s="115"/>
      <c r="H440" s="115"/>
      <c r="I440" s="115"/>
    </row>
    <row r="441" spans="4:9">
      <c r="D441" s="115"/>
      <c r="E441" s="115"/>
      <c r="F441" s="115"/>
      <c r="G441" s="115"/>
      <c r="H441" s="115"/>
      <c r="I441" s="115"/>
    </row>
    <row r="442" spans="4:9">
      <c r="D442" s="115"/>
      <c r="E442" s="115"/>
      <c r="F442" s="115"/>
      <c r="G442" s="115"/>
      <c r="H442" s="115"/>
      <c r="I442" s="115"/>
    </row>
    <row r="443" spans="4:9">
      <c r="D443" s="115"/>
      <c r="E443" s="115"/>
      <c r="F443" s="115"/>
      <c r="G443" s="115"/>
      <c r="H443" s="115"/>
      <c r="I443" s="115"/>
    </row>
    <row r="444" spans="4:9">
      <c r="D444" s="115"/>
      <c r="E444" s="115"/>
      <c r="F444" s="115"/>
      <c r="G444" s="115"/>
      <c r="H444" s="115"/>
      <c r="I444" s="115"/>
    </row>
    <row r="445" spans="4:9">
      <c r="D445" s="115"/>
      <c r="E445" s="115"/>
      <c r="F445" s="115"/>
      <c r="G445" s="115"/>
      <c r="H445" s="115"/>
      <c r="I445" s="115"/>
    </row>
    <row r="446" spans="4:9">
      <c r="D446" s="115"/>
      <c r="E446" s="115"/>
      <c r="F446" s="115"/>
      <c r="G446" s="115"/>
      <c r="H446" s="115"/>
      <c r="I446" s="115"/>
    </row>
    <row r="447" spans="4:9">
      <c r="D447" s="115"/>
      <c r="E447" s="115"/>
      <c r="F447" s="115"/>
      <c r="G447" s="115"/>
      <c r="H447" s="115"/>
      <c r="I447" s="115"/>
    </row>
    <row r="448" spans="4:9">
      <c r="D448" s="115"/>
      <c r="E448" s="115"/>
      <c r="F448" s="115"/>
      <c r="G448" s="115"/>
      <c r="H448" s="115"/>
      <c r="I448" s="115"/>
    </row>
    <row r="449" spans="4:9">
      <c r="D449" s="115"/>
      <c r="E449" s="115"/>
      <c r="F449" s="115"/>
      <c r="G449" s="115"/>
      <c r="H449" s="115"/>
      <c r="I449" s="115"/>
    </row>
    <row r="450" spans="4:9">
      <c r="D450" s="115"/>
      <c r="E450" s="115"/>
      <c r="F450" s="115"/>
      <c r="G450" s="115"/>
      <c r="H450" s="115"/>
      <c r="I450" s="115"/>
    </row>
    <row r="451" spans="4:9">
      <c r="D451" s="115"/>
      <c r="E451" s="115"/>
      <c r="F451" s="115"/>
      <c r="G451" s="115"/>
      <c r="H451" s="115"/>
      <c r="I451" s="115"/>
    </row>
    <row r="452" spans="4:9">
      <c r="D452" s="115"/>
      <c r="E452" s="115"/>
      <c r="F452" s="115"/>
      <c r="G452" s="115"/>
      <c r="H452" s="115"/>
      <c r="I452" s="115"/>
    </row>
    <row r="453" spans="4:9">
      <c r="D453" s="115"/>
      <c r="E453" s="115"/>
      <c r="F453" s="115"/>
      <c r="G453" s="115"/>
      <c r="H453" s="115"/>
      <c r="I453" s="115"/>
    </row>
    <row r="454" spans="4:9">
      <c r="D454" s="115"/>
      <c r="E454" s="115"/>
      <c r="F454" s="115"/>
      <c r="G454" s="115"/>
      <c r="H454" s="115"/>
      <c r="I454" s="115"/>
    </row>
    <row r="455" spans="4:9">
      <c r="D455" s="115"/>
      <c r="E455" s="115"/>
      <c r="F455" s="115"/>
      <c r="G455" s="115"/>
      <c r="H455" s="115"/>
      <c r="I455" s="115"/>
    </row>
    <row r="456" spans="4:9">
      <c r="D456" s="115"/>
      <c r="E456" s="115"/>
      <c r="F456" s="115"/>
      <c r="G456" s="115"/>
      <c r="H456" s="115"/>
      <c r="I456" s="115"/>
    </row>
    <row r="457" spans="4:9">
      <c r="D457" s="115"/>
      <c r="E457" s="115"/>
      <c r="F457" s="115"/>
      <c r="G457" s="115"/>
      <c r="H457" s="115"/>
      <c r="I457" s="115"/>
    </row>
    <row r="458" spans="4:9">
      <c r="D458" s="115"/>
      <c r="E458" s="115"/>
      <c r="F458" s="115"/>
      <c r="G458" s="115"/>
      <c r="H458" s="115"/>
      <c r="I458" s="115"/>
    </row>
    <row r="459" spans="4:9">
      <c r="D459" s="115"/>
      <c r="E459" s="115"/>
      <c r="F459" s="115"/>
      <c r="G459" s="115"/>
      <c r="H459" s="115"/>
      <c r="I459" s="115"/>
    </row>
    <row r="460" spans="4:9">
      <c r="D460" s="115"/>
      <c r="E460" s="115"/>
      <c r="F460" s="115"/>
      <c r="G460" s="115"/>
      <c r="H460" s="115"/>
      <c r="I460" s="115"/>
    </row>
    <row r="461" spans="4:9">
      <c r="D461" s="115"/>
      <c r="E461" s="115"/>
      <c r="F461" s="115"/>
      <c r="G461" s="115"/>
      <c r="H461" s="115"/>
      <c r="I461" s="115"/>
    </row>
    <row r="462" spans="4:9">
      <c r="D462" s="115"/>
      <c r="E462" s="115"/>
      <c r="F462" s="115"/>
      <c r="G462" s="115"/>
      <c r="H462" s="115"/>
      <c r="I462" s="115"/>
    </row>
    <row r="463" spans="4:9">
      <c r="D463" s="115"/>
      <c r="E463" s="115"/>
      <c r="F463" s="115"/>
      <c r="G463" s="115"/>
      <c r="H463" s="115"/>
      <c r="I463" s="115"/>
    </row>
    <row r="464" spans="4:9">
      <c r="D464" s="115"/>
      <c r="E464" s="115"/>
      <c r="F464" s="115"/>
      <c r="G464" s="115"/>
      <c r="H464" s="115"/>
      <c r="I464" s="115"/>
    </row>
    <row r="465" spans="4:9">
      <c r="D465" s="115"/>
      <c r="E465" s="115"/>
      <c r="F465" s="115"/>
      <c r="G465" s="115"/>
      <c r="H465" s="115"/>
      <c r="I465" s="115"/>
    </row>
    <row r="466" spans="4:9">
      <c r="D466" s="115"/>
      <c r="E466" s="115"/>
      <c r="F466" s="115"/>
      <c r="G466" s="115"/>
      <c r="H466" s="115"/>
      <c r="I466" s="115"/>
    </row>
    <row r="467" spans="4:9">
      <c r="D467" s="115"/>
      <c r="E467" s="115"/>
      <c r="F467" s="115"/>
      <c r="G467" s="115"/>
      <c r="H467" s="115"/>
      <c r="I467" s="115"/>
    </row>
    <row r="468" spans="4:9">
      <c r="D468" s="115"/>
      <c r="E468" s="115"/>
      <c r="F468" s="115"/>
      <c r="G468" s="115"/>
      <c r="H468" s="115"/>
      <c r="I468" s="115"/>
    </row>
    <row r="469" spans="4:9">
      <c r="D469" s="115"/>
      <c r="E469" s="115"/>
      <c r="F469" s="115"/>
      <c r="G469" s="115"/>
      <c r="H469" s="115"/>
      <c r="I469" s="115"/>
    </row>
    <row r="470" spans="4:9">
      <c r="D470" s="115"/>
      <c r="E470" s="115"/>
      <c r="F470" s="115"/>
      <c r="G470" s="115"/>
      <c r="H470" s="115"/>
      <c r="I470" s="115"/>
    </row>
    <row r="471" spans="4:9">
      <c r="D471" s="115"/>
      <c r="E471" s="115"/>
      <c r="F471" s="115"/>
      <c r="G471" s="115"/>
      <c r="H471" s="115"/>
      <c r="I471" s="115"/>
    </row>
    <row r="472" spans="4:9">
      <c r="D472" s="115"/>
      <c r="E472" s="115"/>
      <c r="F472" s="115"/>
      <c r="G472" s="115"/>
      <c r="H472" s="115"/>
      <c r="I472" s="115"/>
    </row>
    <row r="473" spans="4:9">
      <c r="D473" s="115"/>
      <c r="E473" s="115"/>
      <c r="F473" s="115"/>
      <c r="G473" s="115"/>
      <c r="H473" s="115"/>
      <c r="I473" s="115"/>
    </row>
    <row r="474" spans="4:9">
      <c r="D474" s="115"/>
      <c r="E474" s="115"/>
      <c r="F474" s="115"/>
      <c r="G474" s="115"/>
      <c r="H474" s="115"/>
      <c r="I474" s="115"/>
    </row>
    <row r="475" spans="4:9">
      <c r="D475" s="115"/>
      <c r="E475" s="115"/>
      <c r="F475" s="115"/>
      <c r="G475" s="115"/>
      <c r="H475" s="115"/>
      <c r="I475" s="115"/>
    </row>
    <row r="476" spans="4:9">
      <c r="D476" s="115"/>
      <c r="E476" s="115"/>
      <c r="F476" s="115"/>
      <c r="G476" s="115"/>
      <c r="H476" s="115"/>
      <c r="I476" s="115"/>
    </row>
    <row r="477" spans="4:9">
      <c r="D477" s="115"/>
      <c r="E477" s="115"/>
      <c r="F477" s="115"/>
      <c r="G477" s="115"/>
      <c r="H477" s="115"/>
      <c r="I477" s="115"/>
    </row>
    <row r="478" spans="4:9">
      <c r="D478" s="115"/>
      <c r="E478" s="115"/>
      <c r="F478" s="115"/>
      <c r="G478" s="115"/>
      <c r="H478" s="115"/>
      <c r="I478" s="115"/>
    </row>
    <row r="479" spans="4:9">
      <c r="D479" s="115"/>
      <c r="E479" s="115"/>
      <c r="F479" s="115"/>
      <c r="G479" s="115"/>
      <c r="H479" s="115"/>
      <c r="I479" s="115"/>
    </row>
    <row r="480" spans="4:9">
      <c r="D480" s="115"/>
      <c r="E480" s="115"/>
      <c r="F480" s="115"/>
      <c r="G480" s="115"/>
      <c r="H480" s="115"/>
      <c r="I480" s="115"/>
    </row>
    <row r="481" spans="4:9">
      <c r="D481" s="115"/>
      <c r="E481" s="115"/>
      <c r="F481" s="115"/>
      <c r="G481" s="115"/>
      <c r="H481" s="115"/>
      <c r="I481" s="115"/>
    </row>
    <row r="482" spans="4:9">
      <c r="D482" s="115"/>
      <c r="E482" s="115"/>
      <c r="F482" s="115"/>
      <c r="G482" s="115"/>
      <c r="H482" s="115"/>
      <c r="I482" s="115"/>
    </row>
    <row r="483" spans="4:9">
      <c r="D483" s="115"/>
      <c r="E483" s="115"/>
      <c r="F483" s="115"/>
      <c r="G483" s="115"/>
      <c r="H483" s="115"/>
      <c r="I483" s="115"/>
    </row>
    <row r="484" spans="4:9">
      <c r="D484" s="115"/>
      <c r="E484" s="115"/>
      <c r="F484" s="115"/>
      <c r="G484" s="115"/>
      <c r="H484" s="115"/>
      <c r="I484" s="115"/>
    </row>
    <row r="485" spans="4:9">
      <c r="D485" s="115"/>
      <c r="E485" s="115"/>
      <c r="F485" s="115"/>
      <c r="G485" s="115"/>
      <c r="H485" s="115"/>
      <c r="I485" s="115"/>
    </row>
    <row r="486" spans="4:9">
      <c r="D486" s="115"/>
      <c r="E486" s="115"/>
      <c r="F486" s="115"/>
      <c r="G486" s="115"/>
      <c r="H486" s="115"/>
      <c r="I486" s="115"/>
    </row>
    <row r="487" spans="4:9">
      <c r="D487" s="115"/>
      <c r="E487" s="115"/>
      <c r="F487" s="115"/>
      <c r="G487" s="115"/>
      <c r="H487" s="115"/>
      <c r="I487" s="115"/>
    </row>
    <row r="488" spans="4:9">
      <c r="D488" s="115"/>
      <c r="E488" s="115"/>
      <c r="F488" s="115"/>
      <c r="G488" s="115"/>
      <c r="H488" s="115"/>
      <c r="I488" s="115"/>
    </row>
    <row r="489" spans="4:9">
      <c r="D489" s="115"/>
      <c r="E489" s="115"/>
      <c r="F489" s="115"/>
      <c r="G489" s="115"/>
      <c r="H489" s="115"/>
      <c r="I489" s="115"/>
    </row>
    <row r="490" spans="4:9">
      <c r="D490" s="115"/>
      <c r="E490" s="115"/>
      <c r="F490" s="115"/>
      <c r="G490" s="115"/>
      <c r="H490" s="115"/>
      <c r="I490" s="115"/>
    </row>
    <row r="491" spans="4:9">
      <c r="D491" s="115"/>
      <c r="E491" s="115"/>
      <c r="F491" s="115"/>
      <c r="G491" s="115"/>
      <c r="H491" s="115"/>
      <c r="I491" s="115"/>
    </row>
    <row r="492" spans="4:9">
      <c r="D492" s="115"/>
      <c r="E492" s="115"/>
      <c r="F492" s="115"/>
      <c r="G492" s="115"/>
      <c r="H492" s="115"/>
      <c r="I492" s="115"/>
    </row>
    <row r="493" spans="4:9">
      <c r="D493" s="115"/>
      <c r="E493" s="115"/>
      <c r="F493" s="115"/>
      <c r="G493" s="115"/>
      <c r="H493" s="115"/>
      <c r="I493" s="115"/>
    </row>
    <row r="494" spans="4:9">
      <c r="D494" s="115"/>
      <c r="E494" s="115"/>
      <c r="F494" s="115"/>
      <c r="G494" s="115"/>
      <c r="H494" s="115"/>
      <c r="I494" s="115"/>
    </row>
    <row r="495" spans="4:9">
      <c r="D495" s="115"/>
      <c r="E495" s="115"/>
      <c r="F495" s="115"/>
      <c r="G495" s="115"/>
      <c r="H495" s="115"/>
      <c r="I495" s="115"/>
    </row>
    <row r="496" spans="4:9">
      <c r="D496" s="115"/>
      <c r="E496" s="115"/>
      <c r="F496" s="115"/>
      <c r="G496" s="115"/>
      <c r="H496" s="115"/>
      <c r="I496" s="115"/>
    </row>
    <row r="497" spans="4:9">
      <c r="D497" s="115"/>
      <c r="E497" s="115"/>
      <c r="F497" s="115"/>
      <c r="G497" s="115"/>
      <c r="H497" s="115"/>
      <c r="I497" s="115"/>
    </row>
    <row r="498" spans="4:9">
      <c r="D498" s="115"/>
      <c r="E498" s="115"/>
      <c r="F498" s="115"/>
      <c r="G498" s="115"/>
      <c r="H498" s="115"/>
      <c r="I498" s="115"/>
    </row>
    <row r="499" spans="4:9">
      <c r="D499" s="115"/>
      <c r="E499" s="115"/>
      <c r="F499" s="115"/>
      <c r="G499" s="115"/>
      <c r="H499" s="115"/>
      <c r="I499" s="115"/>
    </row>
    <row r="500" spans="4:9">
      <c r="D500" s="115"/>
      <c r="E500" s="115"/>
      <c r="F500" s="115"/>
      <c r="G500" s="115"/>
      <c r="H500" s="115"/>
      <c r="I500" s="115"/>
    </row>
    <row r="501" spans="4:9">
      <c r="D501" s="115"/>
      <c r="E501" s="115"/>
      <c r="F501" s="115"/>
      <c r="G501" s="115"/>
      <c r="H501" s="115"/>
      <c r="I501" s="115"/>
    </row>
    <row r="502" spans="4:9">
      <c r="D502" s="115"/>
      <c r="E502" s="115"/>
      <c r="F502" s="115"/>
      <c r="G502" s="115"/>
      <c r="H502" s="115"/>
      <c r="I502" s="115"/>
    </row>
    <row r="503" spans="4:9">
      <c r="D503" s="115"/>
      <c r="E503" s="115"/>
      <c r="F503" s="115"/>
      <c r="G503" s="115"/>
      <c r="H503" s="115"/>
      <c r="I503" s="115"/>
    </row>
    <row r="504" spans="4:9">
      <c r="D504" s="115"/>
      <c r="E504" s="115"/>
      <c r="F504" s="115"/>
      <c r="G504" s="115"/>
      <c r="H504" s="115"/>
      <c r="I504" s="115"/>
    </row>
    <row r="505" spans="4:9">
      <c r="D505" s="115"/>
      <c r="E505" s="115"/>
      <c r="F505" s="115"/>
      <c r="G505" s="115"/>
      <c r="H505" s="115"/>
      <c r="I505" s="115"/>
    </row>
    <row r="506" spans="4:9">
      <c r="D506" s="115"/>
      <c r="E506" s="115"/>
      <c r="F506" s="115"/>
      <c r="G506" s="115"/>
      <c r="H506" s="115"/>
      <c r="I506" s="115"/>
    </row>
    <row r="507" spans="4:9">
      <c r="D507" s="115"/>
      <c r="E507" s="115"/>
      <c r="F507" s="115"/>
      <c r="G507" s="115"/>
      <c r="H507" s="115"/>
      <c r="I507" s="115"/>
    </row>
    <row r="508" spans="4:9">
      <c r="D508" s="115"/>
      <c r="E508" s="115"/>
      <c r="F508" s="115"/>
      <c r="G508" s="115"/>
      <c r="H508" s="115"/>
      <c r="I508" s="115"/>
    </row>
    <row r="509" spans="4:9">
      <c r="D509" s="115"/>
      <c r="E509" s="115"/>
      <c r="F509" s="115"/>
      <c r="G509" s="115"/>
      <c r="H509" s="115"/>
      <c r="I509" s="115"/>
    </row>
    <row r="510" spans="4:9">
      <c r="D510" s="115"/>
      <c r="E510" s="115"/>
      <c r="F510" s="115"/>
      <c r="G510" s="115"/>
      <c r="H510" s="115"/>
      <c r="I510" s="115"/>
    </row>
    <row r="511" spans="4:9">
      <c r="D511" s="115"/>
      <c r="E511" s="115"/>
      <c r="F511" s="115"/>
      <c r="G511" s="115"/>
      <c r="H511" s="115"/>
      <c r="I511" s="115"/>
    </row>
    <row r="512" spans="4:9">
      <c r="D512" s="115"/>
      <c r="E512" s="115"/>
      <c r="F512" s="115"/>
      <c r="G512" s="115"/>
      <c r="H512" s="115"/>
      <c r="I512" s="115"/>
    </row>
    <row r="513" spans="4:9">
      <c r="D513" s="115"/>
      <c r="E513" s="115"/>
      <c r="F513" s="115"/>
      <c r="G513" s="115"/>
      <c r="H513" s="115"/>
      <c r="I513" s="115"/>
    </row>
    <row r="514" spans="4:9">
      <c r="D514" s="115"/>
      <c r="E514" s="115"/>
      <c r="F514" s="115"/>
      <c r="G514" s="115"/>
      <c r="H514" s="115"/>
      <c r="I514" s="115"/>
    </row>
    <row r="515" spans="4:9">
      <c r="D515" s="115"/>
      <c r="E515" s="115"/>
      <c r="F515" s="115"/>
      <c r="G515" s="115"/>
      <c r="H515" s="115"/>
      <c r="I515" s="115"/>
    </row>
    <row r="516" spans="4:9">
      <c r="D516" s="115"/>
      <c r="E516" s="115"/>
      <c r="F516" s="115"/>
      <c r="G516" s="115"/>
      <c r="H516" s="115"/>
      <c r="I516" s="115"/>
    </row>
    <row r="517" spans="4:9">
      <c r="D517" s="115"/>
      <c r="E517" s="115"/>
      <c r="F517" s="115"/>
      <c r="G517" s="115"/>
      <c r="H517" s="115"/>
      <c r="I517" s="115"/>
    </row>
    <row r="518" spans="4:9">
      <c r="D518" s="115"/>
      <c r="E518" s="115"/>
      <c r="F518" s="115"/>
      <c r="G518" s="115"/>
      <c r="H518" s="115"/>
      <c r="I518" s="115"/>
    </row>
    <row r="519" spans="4:9">
      <c r="D519" s="115"/>
      <c r="E519" s="115"/>
      <c r="F519" s="115"/>
      <c r="G519" s="115"/>
      <c r="H519" s="115"/>
      <c r="I519" s="115"/>
    </row>
    <row r="520" spans="4:9">
      <c r="D520" s="115"/>
      <c r="E520" s="115"/>
      <c r="F520" s="115"/>
      <c r="G520" s="115"/>
      <c r="H520" s="115"/>
      <c r="I520" s="115"/>
    </row>
    <row r="521" spans="4:9">
      <c r="D521" s="115"/>
      <c r="E521" s="115"/>
      <c r="F521" s="115"/>
      <c r="G521" s="115"/>
      <c r="H521" s="115"/>
      <c r="I521" s="115"/>
    </row>
    <row r="522" spans="4:9">
      <c r="D522" s="115"/>
      <c r="E522" s="115"/>
      <c r="F522" s="115"/>
      <c r="G522" s="115"/>
      <c r="H522" s="115"/>
      <c r="I522" s="115"/>
    </row>
    <row r="523" spans="4:9">
      <c r="D523" s="115"/>
      <c r="E523" s="115"/>
      <c r="F523" s="115"/>
      <c r="G523" s="115"/>
      <c r="H523" s="115"/>
      <c r="I523" s="115"/>
    </row>
    <row r="524" spans="4:9">
      <c r="D524" s="115"/>
      <c r="E524" s="115"/>
      <c r="F524" s="115"/>
      <c r="G524" s="115"/>
      <c r="H524" s="115"/>
      <c r="I524" s="115"/>
    </row>
    <row r="525" spans="4:9">
      <c r="D525" s="115"/>
      <c r="E525" s="115"/>
      <c r="F525" s="115"/>
      <c r="G525" s="115"/>
      <c r="H525" s="115"/>
      <c r="I525" s="115"/>
    </row>
    <row r="526" spans="4:9">
      <c r="D526" s="115"/>
      <c r="E526" s="115"/>
      <c r="F526" s="115"/>
      <c r="G526" s="115"/>
      <c r="H526" s="115"/>
      <c r="I526" s="115"/>
    </row>
    <row r="527" spans="4:9">
      <c r="D527" s="115"/>
      <c r="E527" s="115"/>
      <c r="F527" s="115"/>
      <c r="G527" s="115"/>
      <c r="H527" s="115"/>
      <c r="I527" s="115"/>
    </row>
    <row r="528" spans="4:9">
      <c r="D528" s="115"/>
      <c r="E528" s="115"/>
      <c r="F528" s="115"/>
      <c r="G528" s="115"/>
      <c r="H528" s="115"/>
      <c r="I528" s="115"/>
    </row>
    <row r="529" spans="4:9">
      <c r="D529" s="115"/>
      <c r="E529" s="115"/>
      <c r="F529" s="115"/>
      <c r="G529" s="115"/>
      <c r="H529" s="115"/>
      <c r="I529" s="115"/>
    </row>
    <row r="530" spans="4:9">
      <c r="D530" s="115"/>
      <c r="E530" s="115"/>
      <c r="F530" s="115"/>
      <c r="G530" s="115"/>
      <c r="H530" s="115"/>
      <c r="I530" s="115"/>
    </row>
    <row r="531" spans="4:9">
      <c r="D531" s="115"/>
      <c r="E531" s="115"/>
      <c r="F531" s="115"/>
      <c r="G531" s="115"/>
      <c r="H531" s="115"/>
      <c r="I531" s="115"/>
    </row>
    <row r="532" spans="4:9">
      <c r="D532" s="115"/>
      <c r="E532" s="115"/>
      <c r="F532" s="115"/>
      <c r="G532" s="115"/>
      <c r="H532" s="115"/>
      <c r="I532" s="115"/>
    </row>
    <row r="533" spans="4:9">
      <c r="D533" s="115"/>
      <c r="E533" s="115"/>
      <c r="F533" s="115"/>
      <c r="G533" s="115"/>
      <c r="H533" s="115"/>
      <c r="I533" s="115"/>
    </row>
    <row r="534" spans="4:9">
      <c r="D534" s="115"/>
      <c r="E534" s="115"/>
      <c r="F534" s="115"/>
      <c r="G534" s="115"/>
      <c r="H534" s="115"/>
      <c r="I534" s="115"/>
    </row>
    <row r="535" spans="4:9">
      <c r="D535" s="115"/>
      <c r="E535" s="115"/>
      <c r="F535" s="115"/>
      <c r="G535" s="115"/>
      <c r="H535" s="115"/>
      <c r="I535" s="115"/>
    </row>
    <row r="536" spans="4:9">
      <c r="D536" s="115"/>
      <c r="E536" s="115"/>
      <c r="F536" s="115"/>
      <c r="G536" s="115"/>
      <c r="H536" s="115"/>
      <c r="I536" s="115"/>
    </row>
    <row r="537" spans="4:9">
      <c r="D537" s="115"/>
      <c r="E537" s="115"/>
      <c r="F537" s="115"/>
      <c r="G537" s="115"/>
      <c r="H537" s="115"/>
      <c r="I537" s="115"/>
    </row>
    <row r="538" spans="4:9">
      <c r="D538" s="115"/>
      <c r="E538" s="115"/>
      <c r="F538" s="115"/>
      <c r="G538" s="115"/>
      <c r="H538" s="115"/>
      <c r="I538" s="115"/>
    </row>
    <row r="539" spans="4:9">
      <c r="D539" s="115"/>
      <c r="E539" s="115"/>
      <c r="F539" s="115"/>
      <c r="G539" s="115"/>
      <c r="H539" s="115"/>
      <c r="I539" s="115"/>
    </row>
    <row r="540" spans="4:9">
      <c r="D540" s="115"/>
      <c r="E540" s="115"/>
      <c r="F540" s="115"/>
      <c r="G540" s="115"/>
      <c r="H540" s="115"/>
      <c r="I540" s="115"/>
    </row>
    <row r="541" spans="4:9">
      <c r="D541" s="115"/>
      <c r="E541" s="115"/>
      <c r="F541" s="115"/>
      <c r="G541" s="115"/>
      <c r="H541" s="115"/>
      <c r="I541" s="115"/>
    </row>
    <row r="542" spans="4:9">
      <c r="D542" s="115"/>
      <c r="E542" s="115"/>
      <c r="F542" s="115"/>
      <c r="G542" s="115"/>
      <c r="H542" s="115"/>
      <c r="I542" s="115"/>
    </row>
    <row r="543" spans="4:9">
      <c r="D543" s="115"/>
      <c r="E543" s="115"/>
      <c r="F543" s="115"/>
      <c r="G543" s="115"/>
      <c r="H543" s="115"/>
      <c r="I543" s="115"/>
    </row>
    <row r="544" spans="4:9">
      <c r="D544" s="115"/>
      <c r="E544" s="115"/>
      <c r="F544" s="115"/>
      <c r="G544" s="115"/>
      <c r="H544" s="115"/>
      <c r="I544" s="115"/>
    </row>
    <row r="545" spans="4:9">
      <c r="D545" s="115"/>
      <c r="E545" s="115"/>
      <c r="F545" s="115"/>
      <c r="G545" s="115"/>
      <c r="H545" s="115"/>
      <c r="I545" s="115"/>
    </row>
    <row r="546" spans="4:9">
      <c r="D546" s="115"/>
      <c r="E546" s="115"/>
      <c r="F546" s="115"/>
      <c r="G546" s="115"/>
      <c r="H546" s="115"/>
      <c r="I546" s="115"/>
    </row>
    <row r="547" spans="4:9">
      <c r="D547" s="115"/>
      <c r="E547" s="115"/>
      <c r="F547" s="115"/>
      <c r="G547" s="115"/>
      <c r="H547" s="115"/>
      <c r="I547" s="115"/>
    </row>
    <row r="548" spans="4:9">
      <c r="D548" s="115"/>
      <c r="E548" s="115"/>
      <c r="F548" s="115"/>
      <c r="G548" s="115"/>
      <c r="H548" s="115"/>
      <c r="I548" s="115"/>
    </row>
    <row r="549" spans="4:9">
      <c r="D549" s="115"/>
      <c r="E549" s="115"/>
      <c r="F549" s="115"/>
      <c r="G549" s="115"/>
      <c r="H549" s="115"/>
      <c r="I549" s="115"/>
    </row>
    <row r="550" spans="4:9">
      <c r="D550" s="115"/>
      <c r="E550" s="115"/>
      <c r="F550" s="115"/>
      <c r="G550" s="115"/>
      <c r="H550" s="115"/>
      <c r="I550" s="115"/>
    </row>
    <row r="551" spans="4:9">
      <c r="D551" s="115"/>
      <c r="E551" s="115"/>
      <c r="F551" s="115"/>
      <c r="G551" s="115"/>
      <c r="H551" s="115"/>
      <c r="I551" s="115"/>
    </row>
    <row r="552" spans="4:9">
      <c r="D552" s="115"/>
      <c r="E552" s="115"/>
      <c r="F552" s="115"/>
      <c r="G552" s="115"/>
      <c r="H552" s="115"/>
      <c r="I552" s="115"/>
    </row>
    <row r="553" spans="4:9">
      <c r="D553" s="115"/>
      <c r="E553" s="115"/>
      <c r="F553" s="115"/>
      <c r="G553" s="115"/>
      <c r="H553" s="115"/>
      <c r="I553" s="115"/>
    </row>
    <row r="554" spans="4:9">
      <c r="D554" s="115"/>
      <c r="E554" s="115"/>
      <c r="F554" s="115"/>
      <c r="G554" s="115"/>
      <c r="H554" s="115"/>
      <c r="I554" s="115"/>
    </row>
    <row r="555" spans="4:9">
      <c r="D555" s="115"/>
      <c r="E555" s="115"/>
      <c r="F555" s="115"/>
      <c r="G555" s="115"/>
      <c r="H555" s="115"/>
      <c r="I555" s="115"/>
    </row>
    <row r="556" spans="4:9">
      <c r="D556" s="115"/>
      <c r="E556" s="115"/>
      <c r="F556" s="115"/>
      <c r="G556" s="115"/>
      <c r="H556" s="115"/>
      <c r="I556" s="115"/>
    </row>
    <row r="557" spans="4:9">
      <c r="D557" s="115"/>
      <c r="E557" s="115"/>
      <c r="F557" s="115"/>
      <c r="G557" s="115"/>
      <c r="H557" s="115"/>
      <c r="I557" s="115"/>
    </row>
    <row r="558" spans="4:9">
      <c r="D558" s="115"/>
      <c r="E558" s="115"/>
      <c r="F558" s="115"/>
      <c r="G558" s="115"/>
      <c r="H558" s="115"/>
      <c r="I558" s="115"/>
    </row>
    <row r="559" spans="4:9">
      <c r="D559" s="115"/>
      <c r="E559" s="115"/>
      <c r="F559" s="115"/>
      <c r="G559" s="115"/>
      <c r="H559" s="115"/>
      <c r="I559" s="115"/>
    </row>
    <row r="560" spans="4:9">
      <c r="D560" s="115"/>
      <c r="E560" s="115"/>
      <c r="F560" s="115"/>
      <c r="G560" s="115"/>
      <c r="H560" s="115"/>
      <c r="I560" s="115"/>
    </row>
    <row r="561" spans="4:9">
      <c r="D561" s="115"/>
      <c r="E561" s="115"/>
      <c r="F561" s="115"/>
      <c r="G561" s="115"/>
      <c r="H561" s="115"/>
      <c r="I561" s="115"/>
    </row>
    <row r="562" spans="4:9">
      <c r="D562" s="115"/>
      <c r="E562" s="115"/>
      <c r="F562" s="115"/>
      <c r="G562" s="115"/>
      <c r="H562" s="115"/>
      <c r="I562" s="115"/>
    </row>
    <row r="563" spans="4:9">
      <c r="D563" s="115"/>
      <c r="E563" s="115"/>
      <c r="F563" s="115"/>
      <c r="G563" s="115"/>
      <c r="H563" s="115"/>
      <c r="I563" s="115"/>
    </row>
    <row r="564" spans="4:9">
      <c r="D564" s="115"/>
      <c r="E564" s="115"/>
      <c r="F564" s="115"/>
      <c r="G564" s="115"/>
      <c r="H564" s="115"/>
      <c r="I564" s="115"/>
    </row>
    <row r="565" spans="4:9">
      <c r="D565" s="115"/>
      <c r="E565" s="115"/>
      <c r="F565" s="115"/>
      <c r="G565" s="115"/>
      <c r="H565" s="115"/>
      <c r="I565" s="115"/>
    </row>
    <row r="566" spans="4:9">
      <c r="D566" s="115"/>
      <c r="E566" s="115"/>
      <c r="F566" s="115"/>
      <c r="G566" s="115"/>
      <c r="H566" s="115"/>
      <c r="I566" s="115"/>
    </row>
    <row r="567" spans="4:9">
      <c r="D567" s="115"/>
      <c r="E567" s="115"/>
      <c r="F567" s="115"/>
      <c r="G567" s="115"/>
      <c r="H567" s="115"/>
      <c r="I567" s="115"/>
    </row>
    <row r="568" spans="4:9">
      <c r="D568" s="115"/>
      <c r="E568" s="115"/>
      <c r="F568" s="115"/>
      <c r="G568" s="115"/>
      <c r="H568" s="115"/>
      <c r="I568" s="115"/>
    </row>
    <row r="569" spans="4:9">
      <c r="D569" s="115"/>
      <c r="E569" s="115"/>
      <c r="F569" s="115"/>
      <c r="G569" s="115"/>
      <c r="H569" s="115"/>
      <c r="I569" s="115"/>
    </row>
    <row r="570" spans="4:9">
      <c r="D570" s="115"/>
      <c r="E570" s="115"/>
      <c r="F570" s="115"/>
      <c r="G570" s="115"/>
      <c r="H570" s="115"/>
      <c r="I570" s="115"/>
    </row>
    <row r="571" spans="4:9">
      <c r="D571" s="115"/>
      <c r="E571" s="115"/>
      <c r="F571" s="115"/>
      <c r="G571" s="115"/>
      <c r="H571" s="115"/>
      <c r="I571" s="115"/>
    </row>
    <row r="572" spans="4:9">
      <c r="D572" s="115"/>
      <c r="E572" s="115"/>
      <c r="F572" s="115"/>
      <c r="G572" s="115"/>
      <c r="H572" s="115"/>
      <c r="I572" s="115"/>
    </row>
    <row r="573" spans="4:9">
      <c r="D573" s="115"/>
      <c r="E573" s="115"/>
      <c r="F573" s="115"/>
      <c r="G573" s="115"/>
      <c r="H573" s="115"/>
      <c r="I573" s="115"/>
    </row>
    <row r="574" spans="4:9">
      <c r="D574" s="115"/>
      <c r="E574" s="115"/>
      <c r="F574" s="115"/>
      <c r="G574" s="115"/>
      <c r="H574" s="115"/>
      <c r="I574" s="115"/>
    </row>
    <row r="575" spans="4:9">
      <c r="D575" s="115"/>
      <c r="E575" s="115"/>
      <c r="F575" s="115"/>
      <c r="G575" s="115"/>
      <c r="H575" s="115"/>
      <c r="I575" s="115"/>
    </row>
    <row r="576" spans="4:9">
      <c r="D576" s="115"/>
      <c r="E576" s="115"/>
      <c r="F576" s="115"/>
      <c r="G576" s="115"/>
      <c r="H576" s="115"/>
      <c r="I576" s="115"/>
    </row>
    <row r="577" spans="4:9">
      <c r="D577" s="115"/>
      <c r="E577" s="115"/>
      <c r="F577" s="115"/>
      <c r="G577" s="115"/>
      <c r="H577" s="115"/>
      <c r="I577" s="115"/>
    </row>
    <row r="578" spans="4:9">
      <c r="D578" s="115"/>
      <c r="E578" s="115"/>
      <c r="F578" s="115"/>
      <c r="G578" s="115"/>
      <c r="H578" s="115"/>
      <c r="I578" s="115"/>
    </row>
    <row r="579" spans="4:9">
      <c r="D579" s="115"/>
      <c r="E579" s="115"/>
      <c r="F579" s="115"/>
      <c r="G579" s="115"/>
      <c r="H579" s="115"/>
      <c r="I579" s="115"/>
    </row>
    <row r="580" spans="4:9">
      <c r="D580" s="115"/>
      <c r="E580" s="115"/>
      <c r="F580" s="115"/>
      <c r="G580" s="115"/>
      <c r="H580" s="115"/>
      <c r="I580" s="115"/>
    </row>
    <row r="581" spans="4:9">
      <c r="D581" s="115"/>
      <c r="E581" s="115"/>
      <c r="F581" s="115"/>
      <c r="G581" s="115"/>
      <c r="H581" s="115"/>
      <c r="I581" s="115"/>
    </row>
    <row r="582" spans="4:9">
      <c r="D582" s="115"/>
      <c r="E582" s="115"/>
      <c r="F582" s="115"/>
      <c r="G582" s="115"/>
      <c r="H582" s="115"/>
      <c r="I582" s="115"/>
    </row>
    <row r="583" spans="4:9">
      <c r="D583" s="115"/>
      <c r="E583" s="115"/>
      <c r="F583" s="115"/>
      <c r="G583" s="115"/>
      <c r="H583" s="115"/>
      <c r="I583" s="115"/>
    </row>
    <row r="584" spans="4:9">
      <c r="D584" s="115"/>
      <c r="E584" s="115"/>
      <c r="F584" s="115"/>
      <c r="G584" s="115"/>
      <c r="H584" s="115"/>
      <c r="I584" s="115"/>
    </row>
    <row r="585" spans="4:9">
      <c r="D585" s="115"/>
      <c r="E585" s="115"/>
      <c r="F585" s="115"/>
      <c r="G585" s="115"/>
      <c r="H585" s="115"/>
      <c r="I585" s="115"/>
    </row>
    <row r="586" spans="4:9">
      <c r="D586" s="115"/>
      <c r="E586" s="115"/>
      <c r="F586" s="115"/>
      <c r="G586" s="115"/>
      <c r="H586" s="115"/>
      <c r="I586" s="115"/>
    </row>
    <row r="587" spans="4:9">
      <c r="D587" s="115"/>
      <c r="E587" s="115"/>
      <c r="F587" s="115"/>
      <c r="G587" s="115"/>
      <c r="H587" s="115"/>
      <c r="I587" s="115"/>
    </row>
    <row r="588" spans="4:9">
      <c r="D588" s="115"/>
      <c r="E588" s="115"/>
      <c r="F588" s="115"/>
      <c r="G588" s="115"/>
      <c r="H588" s="115"/>
      <c r="I588" s="115"/>
    </row>
    <row r="589" spans="4:9">
      <c r="D589" s="115"/>
      <c r="E589" s="115"/>
      <c r="F589" s="115"/>
      <c r="G589" s="115"/>
      <c r="H589" s="115"/>
      <c r="I589" s="115"/>
    </row>
    <row r="590" spans="4:9">
      <c r="D590" s="115"/>
      <c r="E590" s="115"/>
      <c r="F590" s="115"/>
      <c r="G590" s="115"/>
      <c r="H590" s="115"/>
      <c r="I590" s="115"/>
    </row>
    <row r="591" spans="4:9">
      <c r="D591" s="115"/>
      <c r="E591" s="115"/>
      <c r="F591" s="115"/>
      <c r="G591" s="115"/>
      <c r="H591" s="115"/>
      <c r="I591" s="115"/>
    </row>
    <row r="592" spans="4:9">
      <c r="D592" s="115"/>
      <c r="E592" s="115"/>
      <c r="F592" s="115"/>
      <c r="G592" s="115"/>
      <c r="H592" s="115"/>
      <c r="I592" s="115"/>
    </row>
    <row r="593" spans="4:9">
      <c r="D593" s="115"/>
      <c r="E593" s="115"/>
      <c r="F593" s="115"/>
      <c r="G593" s="115"/>
      <c r="H593" s="115"/>
      <c r="I593" s="115"/>
    </row>
    <row r="594" spans="4:9">
      <c r="D594" s="115"/>
      <c r="E594" s="115"/>
      <c r="F594" s="115"/>
      <c r="G594" s="115"/>
      <c r="H594" s="115"/>
      <c r="I594" s="115"/>
    </row>
    <row r="595" spans="4:9">
      <c r="D595" s="115"/>
      <c r="E595" s="115"/>
      <c r="F595" s="115"/>
      <c r="G595" s="115"/>
      <c r="H595" s="115"/>
      <c r="I595" s="115"/>
    </row>
    <row r="596" spans="4:9">
      <c r="D596" s="115"/>
      <c r="E596" s="115"/>
      <c r="F596" s="115"/>
      <c r="G596" s="115"/>
      <c r="H596" s="115"/>
      <c r="I596" s="115"/>
    </row>
    <row r="597" spans="4:9">
      <c r="D597" s="115"/>
      <c r="E597" s="115"/>
      <c r="F597" s="115"/>
      <c r="G597" s="115"/>
      <c r="H597" s="115"/>
      <c r="I597" s="115"/>
    </row>
    <row r="598" spans="4:9">
      <c r="D598" s="115"/>
      <c r="E598" s="115"/>
      <c r="F598" s="115"/>
      <c r="G598" s="115"/>
      <c r="H598" s="115"/>
      <c r="I598" s="115"/>
    </row>
    <row r="599" spans="4:9">
      <c r="D599" s="115"/>
      <c r="E599" s="115"/>
      <c r="F599" s="115"/>
      <c r="G599" s="115"/>
      <c r="H599" s="115"/>
      <c r="I599" s="115"/>
    </row>
    <row r="600" spans="4:9">
      <c r="D600" s="115"/>
      <c r="E600" s="115"/>
      <c r="F600" s="115"/>
      <c r="G600" s="115"/>
      <c r="H600" s="115"/>
      <c r="I600" s="115"/>
    </row>
    <row r="601" spans="4:9">
      <c r="D601" s="115"/>
      <c r="E601" s="115"/>
      <c r="F601" s="115"/>
      <c r="G601" s="115"/>
      <c r="H601" s="115"/>
      <c r="I601" s="115"/>
    </row>
    <row r="602" spans="4:9">
      <c r="D602" s="115"/>
      <c r="E602" s="115"/>
      <c r="F602" s="115"/>
      <c r="G602" s="115"/>
      <c r="H602" s="115"/>
      <c r="I602" s="115"/>
    </row>
    <row r="603" spans="4:9">
      <c r="D603" s="115"/>
      <c r="E603" s="115"/>
      <c r="F603" s="115"/>
      <c r="G603" s="115"/>
      <c r="H603" s="115"/>
      <c r="I603" s="115"/>
    </row>
    <row r="604" spans="4:9">
      <c r="D604" s="115"/>
      <c r="E604" s="115"/>
      <c r="F604" s="115"/>
      <c r="G604" s="115"/>
      <c r="H604" s="115"/>
      <c r="I604" s="115"/>
    </row>
    <row r="605" spans="4:9">
      <c r="D605" s="115"/>
      <c r="E605" s="115"/>
      <c r="F605" s="115"/>
      <c r="G605" s="115"/>
      <c r="H605" s="115"/>
      <c r="I605" s="115"/>
    </row>
    <row r="606" spans="4:9">
      <c r="D606" s="115"/>
      <c r="E606" s="115"/>
      <c r="F606" s="115"/>
      <c r="G606" s="115"/>
      <c r="H606" s="115"/>
      <c r="I606" s="115"/>
    </row>
    <row r="607" spans="4:9">
      <c r="D607" s="115"/>
      <c r="E607" s="115"/>
      <c r="F607" s="115"/>
      <c r="G607" s="115"/>
      <c r="H607" s="115"/>
      <c r="I607" s="115"/>
    </row>
    <row r="608" spans="4:9">
      <c r="D608" s="115"/>
      <c r="E608" s="115"/>
      <c r="F608" s="115"/>
      <c r="G608" s="115"/>
      <c r="H608" s="115"/>
      <c r="I608" s="115"/>
    </row>
    <row r="609" spans="4:9">
      <c r="D609" s="115"/>
      <c r="E609" s="115"/>
      <c r="F609" s="115"/>
      <c r="G609" s="115"/>
      <c r="H609" s="115"/>
      <c r="I609" s="115"/>
    </row>
    <row r="610" spans="4:9">
      <c r="D610" s="115"/>
      <c r="E610" s="115"/>
      <c r="F610" s="115"/>
      <c r="G610" s="115"/>
      <c r="H610" s="115"/>
      <c r="I610" s="115"/>
    </row>
    <row r="611" spans="4:9">
      <c r="D611" s="115"/>
      <c r="E611" s="115"/>
      <c r="F611" s="115"/>
      <c r="G611" s="115"/>
      <c r="H611" s="115"/>
      <c r="I611" s="115"/>
    </row>
    <row r="612" spans="4:9">
      <c r="D612" s="115"/>
      <c r="E612" s="115"/>
      <c r="F612" s="115"/>
      <c r="G612" s="115"/>
      <c r="H612" s="115"/>
      <c r="I612" s="115"/>
    </row>
    <row r="613" spans="4:9">
      <c r="D613" s="115"/>
      <c r="E613" s="115"/>
      <c r="F613" s="115"/>
      <c r="G613" s="115"/>
      <c r="H613" s="115"/>
      <c r="I613" s="115"/>
    </row>
    <row r="614" spans="4:9">
      <c r="D614" s="115"/>
      <c r="E614" s="115"/>
      <c r="F614" s="115"/>
      <c r="G614" s="115"/>
      <c r="H614" s="115"/>
      <c r="I614" s="115"/>
    </row>
    <row r="615" spans="4:9">
      <c r="D615" s="115"/>
      <c r="E615" s="115"/>
      <c r="F615" s="115"/>
      <c r="G615" s="115"/>
      <c r="H615" s="115"/>
      <c r="I615" s="115"/>
    </row>
    <row r="616" spans="4:9">
      <c r="D616" s="115"/>
      <c r="E616" s="115"/>
      <c r="F616" s="115"/>
      <c r="G616" s="115"/>
      <c r="H616" s="115"/>
      <c r="I616" s="115"/>
    </row>
    <row r="617" spans="4:9">
      <c r="D617" s="115"/>
      <c r="E617" s="115"/>
      <c r="F617" s="115"/>
      <c r="G617" s="115"/>
      <c r="H617" s="115"/>
      <c r="I617" s="115"/>
    </row>
    <row r="618" spans="4:9">
      <c r="D618" s="115"/>
      <c r="E618" s="115"/>
      <c r="F618" s="115"/>
      <c r="G618" s="115"/>
      <c r="H618" s="115"/>
      <c r="I618" s="115"/>
    </row>
    <row r="619" spans="4:9">
      <c r="D619" s="115"/>
      <c r="E619" s="115"/>
      <c r="F619" s="115"/>
      <c r="G619" s="115"/>
      <c r="H619" s="115"/>
      <c r="I619" s="115"/>
    </row>
    <row r="620" spans="4:9">
      <c r="D620" s="115"/>
      <c r="E620" s="115"/>
      <c r="F620" s="115"/>
      <c r="G620" s="115"/>
      <c r="H620" s="115"/>
      <c r="I620" s="115"/>
    </row>
    <row r="621" spans="4:9">
      <c r="D621" s="115"/>
      <c r="E621" s="115"/>
      <c r="F621" s="115"/>
      <c r="G621" s="115"/>
      <c r="H621" s="115"/>
      <c r="I621" s="115"/>
    </row>
    <row r="622" spans="4:9">
      <c r="D622" s="115"/>
      <c r="E622" s="115"/>
      <c r="F622" s="115"/>
      <c r="G622" s="115"/>
      <c r="H622" s="115"/>
      <c r="I622" s="115"/>
    </row>
    <row r="623" spans="4:9">
      <c r="D623" s="115"/>
      <c r="E623" s="115"/>
      <c r="F623" s="115"/>
      <c r="G623" s="115"/>
      <c r="H623" s="115"/>
      <c r="I623" s="115"/>
    </row>
    <row r="624" spans="4:9">
      <c r="D624" s="115"/>
      <c r="E624" s="115"/>
      <c r="F624" s="115"/>
      <c r="G624" s="115"/>
      <c r="H624" s="115"/>
      <c r="I624" s="115"/>
    </row>
    <row r="625" spans="4:9">
      <c r="D625" s="115"/>
      <c r="E625" s="115"/>
      <c r="F625" s="115"/>
      <c r="G625" s="115"/>
      <c r="H625" s="115"/>
      <c r="I625" s="115"/>
    </row>
    <row r="626" spans="4:9">
      <c r="D626" s="115"/>
      <c r="E626" s="115"/>
      <c r="F626" s="115"/>
      <c r="G626" s="115"/>
      <c r="H626" s="115"/>
      <c r="I626" s="115"/>
    </row>
    <row r="627" spans="4:9">
      <c r="D627" s="115"/>
      <c r="E627" s="115"/>
      <c r="F627" s="115"/>
      <c r="G627" s="115"/>
      <c r="H627" s="115"/>
      <c r="I627" s="115"/>
    </row>
    <row r="628" spans="4:9">
      <c r="D628" s="115"/>
      <c r="E628" s="115"/>
      <c r="F628" s="115"/>
      <c r="G628" s="115"/>
      <c r="H628" s="115"/>
      <c r="I628" s="115"/>
    </row>
    <row r="629" spans="4:9">
      <c r="D629" s="115"/>
      <c r="E629" s="115"/>
      <c r="F629" s="115"/>
      <c r="G629" s="115"/>
      <c r="H629" s="115"/>
      <c r="I629" s="115"/>
    </row>
    <row r="630" spans="4:9">
      <c r="D630" s="115"/>
      <c r="E630" s="115"/>
      <c r="F630" s="115"/>
      <c r="G630" s="115"/>
      <c r="H630" s="115"/>
      <c r="I630" s="115"/>
    </row>
    <row r="631" spans="4:9">
      <c r="D631" s="115"/>
      <c r="E631" s="115"/>
      <c r="F631" s="115"/>
      <c r="G631" s="115"/>
      <c r="H631" s="115"/>
      <c r="I631" s="115"/>
    </row>
    <row r="632" spans="4:9">
      <c r="D632" s="115"/>
      <c r="E632" s="115"/>
      <c r="F632" s="115"/>
      <c r="G632" s="115"/>
      <c r="H632" s="115"/>
      <c r="I632" s="115"/>
    </row>
    <row r="633" spans="4:9">
      <c r="D633" s="115"/>
      <c r="E633" s="115"/>
      <c r="F633" s="115"/>
      <c r="G633" s="115"/>
      <c r="H633" s="115"/>
      <c r="I633" s="115"/>
    </row>
    <row r="634" spans="4:9">
      <c r="D634" s="115"/>
      <c r="E634" s="115"/>
      <c r="F634" s="115"/>
      <c r="G634" s="115"/>
      <c r="H634" s="115"/>
      <c r="I634" s="115"/>
    </row>
    <row r="635" spans="4:9">
      <c r="D635" s="115"/>
      <c r="E635" s="115"/>
      <c r="F635" s="115"/>
      <c r="G635" s="115"/>
      <c r="H635" s="115"/>
      <c r="I635" s="115"/>
    </row>
    <row r="636" spans="4:9">
      <c r="D636" s="115"/>
      <c r="E636" s="115"/>
      <c r="F636" s="115"/>
      <c r="G636" s="115"/>
      <c r="H636" s="115"/>
      <c r="I636" s="115"/>
    </row>
    <row r="637" spans="4:9">
      <c r="D637" s="115"/>
      <c r="E637" s="115"/>
      <c r="F637" s="115"/>
      <c r="G637" s="115"/>
      <c r="H637" s="115"/>
      <c r="I637" s="115"/>
    </row>
    <row r="638" spans="4:9">
      <c r="D638" s="115"/>
      <c r="E638" s="115"/>
      <c r="F638" s="115"/>
      <c r="G638" s="115"/>
      <c r="H638" s="115"/>
      <c r="I638" s="115"/>
    </row>
    <row r="639" spans="4:9">
      <c r="D639" s="115"/>
      <c r="E639" s="115"/>
      <c r="F639" s="115"/>
      <c r="G639" s="115"/>
      <c r="H639" s="115"/>
      <c r="I639" s="115"/>
    </row>
    <row r="640" spans="4:9">
      <c r="D640" s="115"/>
      <c r="E640" s="115"/>
      <c r="F640" s="115"/>
      <c r="G640" s="115"/>
      <c r="H640" s="115"/>
      <c r="I640" s="115"/>
    </row>
    <row r="641" spans="4:9">
      <c r="D641" s="115"/>
      <c r="E641" s="115"/>
      <c r="F641" s="115"/>
      <c r="G641" s="115"/>
      <c r="H641" s="115"/>
      <c r="I641" s="115"/>
    </row>
    <row r="642" spans="4:9">
      <c r="D642" s="115"/>
      <c r="E642" s="115"/>
      <c r="F642" s="115"/>
      <c r="G642" s="115"/>
      <c r="H642" s="115"/>
      <c r="I642" s="115"/>
    </row>
    <row r="643" spans="4:9">
      <c r="D643" s="115"/>
      <c r="E643" s="115"/>
      <c r="F643" s="115"/>
      <c r="G643" s="115"/>
      <c r="H643" s="115"/>
      <c r="I643" s="115"/>
    </row>
    <row r="644" spans="4:9">
      <c r="D644" s="115"/>
      <c r="E644" s="115"/>
      <c r="F644" s="115"/>
      <c r="G644" s="115"/>
      <c r="H644" s="115"/>
      <c r="I644" s="115"/>
    </row>
    <row r="645" spans="4:9">
      <c r="D645" s="115"/>
      <c r="E645" s="115"/>
      <c r="F645" s="115"/>
      <c r="G645" s="115"/>
      <c r="H645" s="115"/>
      <c r="I645" s="115"/>
    </row>
    <row r="646" spans="4:9">
      <c r="D646" s="115"/>
      <c r="E646" s="115"/>
      <c r="F646" s="115"/>
      <c r="G646" s="115"/>
      <c r="H646" s="115"/>
      <c r="I646" s="115"/>
    </row>
    <row r="647" spans="4:9">
      <c r="D647" s="115"/>
      <c r="E647" s="115"/>
      <c r="F647" s="115"/>
      <c r="G647" s="115"/>
      <c r="H647" s="115"/>
      <c r="I647" s="115"/>
    </row>
    <row r="648" spans="4:9">
      <c r="D648" s="115"/>
      <c r="E648" s="115"/>
      <c r="F648" s="115"/>
      <c r="G648" s="115"/>
      <c r="H648" s="115"/>
      <c r="I648" s="115"/>
    </row>
    <row r="649" spans="4:9">
      <c r="D649" s="115"/>
      <c r="E649" s="115"/>
      <c r="F649" s="115"/>
      <c r="G649" s="115"/>
      <c r="H649" s="115"/>
      <c r="I649" s="115"/>
    </row>
    <row r="650" spans="4:9">
      <c r="D650" s="115"/>
      <c r="E650" s="115"/>
      <c r="F650" s="115"/>
      <c r="G650" s="115"/>
      <c r="H650" s="115"/>
      <c r="I650" s="115"/>
    </row>
    <row r="651" spans="4:9">
      <c r="D651" s="115"/>
      <c r="E651" s="115"/>
      <c r="F651" s="115"/>
      <c r="G651" s="115"/>
      <c r="H651" s="115"/>
      <c r="I651" s="115"/>
    </row>
    <row r="652" spans="4:9">
      <c r="D652" s="115"/>
      <c r="E652" s="115"/>
      <c r="F652" s="115"/>
      <c r="G652" s="115"/>
      <c r="H652" s="115"/>
      <c r="I652" s="115"/>
    </row>
    <row r="653" spans="4:9">
      <c r="D653" s="115"/>
      <c r="E653" s="115"/>
      <c r="F653" s="115"/>
      <c r="G653" s="115"/>
      <c r="H653" s="115"/>
      <c r="I653" s="115"/>
    </row>
    <row r="654" spans="4:9">
      <c r="D654" s="115"/>
      <c r="E654" s="115"/>
      <c r="F654" s="115"/>
      <c r="G654" s="115"/>
      <c r="H654" s="115"/>
      <c r="I654" s="115"/>
    </row>
    <row r="655" spans="4:9">
      <c r="D655" s="115"/>
      <c r="E655" s="115"/>
      <c r="F655" s="115"/>
      <c r="G655" s="115"/>
      <c r="H655" s="115"/>
      <c r="I655" s="115"/>
    </row>
    <row r="656" spans="4:9">
      <c r="D656" s="115"/>
      <c r="E656" s="115"/>
      <c r="F656" s="115"/>
      <c r="G656" s="115"/>
      <c r="H656" s="115"/>
      <c r="I656" s="115"/>
    </row>
    <row r="657" spans="4:9">
      <c r="D657" s="115"/>
      <c r="E657" s="115"/>
      <c r="F657" s="115"/>
      <c r="G657" s="115"/>
      <c r="H657" s="115"/>
      <c r="I657" s="115"/>
    </row>
    <row r="658" spans="4:9">
      <c r="D658" s="115"/>
      <c r="E658" s="115"/>
      <c r="F658" s="115"/>
      <c r="G658" s="115"/>
      <c r="H658" s="115"/>
      <c r="I658" s="115"/>
    </row>
    <row r="659" spans="4:9">
      <c r="D659" s="115"/>
      <c r="E659" s="115"/>
      <c r="F659" s="115"/>
      <c r="G659" s="115"/>
      <c r="H659" s="115"/>
      <c r="I659" s="115"/>
    </row>
    <row r="660" spans="4:9">
      <c r="D660" s="115"/>
      <c r="E660" s="115"/>
      <c r="F660" s="115"/>
      <c r="G660" s="115"/>
      <c r="H660" s="115"/>
      <c r="I660" s="115"/>
    </row>
    <row r="661" spans="4:9">
      <c r="D661" s="115"/>
      <c r="E661" s="115"/>
      <c r="F661" s="115"/>
      <c r="G661" s="115"/>
      <c r="H661" s="115"/>
      <c r="I661" s="115"/>
    </row>
    <row r="662" spans="4:9">
      <c r="D662" s="115"/>
      <c r="E662" s="115"/>
      <c r="F662" s="115"/>
      <c r="G662" s="115"/>
      <c r="H662" s="115"/>
      <c r="I662" s="115"/>
    </row>
    <row r="663" spans="4:9">
      <c r="D663" s="115"/>
      <c r="E663" s="115"/>
      <c r="F663" s="115"/>
      <c r="G663" s="115"/>
      <c r="H663" s="115"/>
      <c r="I663" s="115"/>
    </row>
    <row r="664" spans="4:9">
      <c r="D664" s="115"/>
      <c r="E664" s="115"/>
      <c r="F664" s="115"/>
      <c r="G664" s="115"/>
      <c r="H664" s="115"/>
      <c r="I664" s="115"/>
    </row>
    <row r="665" spans="4:9">
      <c r="D665" s="115"/>
      <c r="E665" s="115"/>
      <c r="F665" s="115"/>
      <c r="G665" s="115"/>
      <c r="H665" s="115"/>
      <c r="I665" s="115"/>
    </row>
    <row r="666" spans="4:9">
      <c r="D666" s="115"/>
      <c r="E666" s="115"/>
      <c r="F666" s="115"/>
      <c r="G666" s="115"/>
      <c r="H666" s="115"/>
      <c r="I666" s="115"/>
    </row>
    <row r="667" spans="4:9">
      <c r="D667" s="115"/>
      <c r="E667" s="115"/>
      <c r="F667" s="115"/>
      <c r="G667" s="115"/>
      <c r="H667" s="115"/>
      <c r="I667" s="115"/>
    </row>
    <row r="668" spans="4:9">
      <c r="D668" s="115"/>
      <c r="E668" s="115"/>
      <c r="F668" s="115"/>
      <c r="G668" s="115"/>
      <c r="H668" s="115"/>
      <c r="I668" s="115"/>
    </row>
    <row r="669" spans="4:9">
      <c r="D669" s="115"/>
      <c r="E669" s="115"/>
      <c r="F669" s="115"/>
      <c r="G669" s="115"/>
      <c r="H669" s="115"/>
      <c r="I669" s="115"/>
    </row>
    <row r="670" spans="4:9">
      <c r="D670" s="115"/>
      <c r="E670" s="115"/>
      <c r="F670" s="115"/>
      <c r="G670" s="115"/>
      <c r="H670" s="115"/>
      <c r="I670" s="115"/>
    </row>
    <row r="671" spans="4:9">
      <c r="D671" s="115"/>
      <c r="E671" s="115"/>
      <c r="F671" s="115"/>
      <c r="G671" s="115"/>
      <c r="H671" s="115"/>
      <c r="I671" s="115"/>
    </row>
    <row r="672" spans="4:9">
      <c r="D672" s="115"/>
      <c r="E672" s="115"/>
      <c r="F672" s="115"/>
      <c r="G672" s="115"/>
      <c r="H672" s="115"/>
      <c r="I672" s="115"/>
    </row>
    <row r="673" spans="4:9">
      <c r="D673" s="115"/>
      <c r="E673" s="115"/>
      <c r="F673" s="115"/>
      <c r="G673" s="115"/>
      <c r="H673" s="115"/>
      <c r="I673" s="115"/>
    </row>
    <row r="674" spans="4:9">
      <c r="D674" s="115"/>
      <c r="E674" s="115"/>
      <c r="F674" s="115"/>
      <c r="G674" s="115"/>
      <c r="H674" s="115"/>
      <c r="I674" s="115"/>
    </row>
    <row r="675" spans="4:9">
      <c r="D675" s="115"/>
      <c r="E675" s="115"/>
      <c r="F675" s="115"/>
      <c r="G675" s="115"/>
      <c r="H675" s="115"/>
      <c r="I675" s="115"/>
    </row>
    <row r="676" spans="4:9">
      <c r="D676" s="115"/>
      <c r="E676" s="115"/>
      <c r="F676" s="115"/>
      <c r="G676" s="115"/>
      <c r="H676" s="115"/>
      <c r="I676" s="115"/>
    </row>
    <row r="677" spans="4:9">
      <c r="D677" s="115"/>
      <c r="E677" s="115"/>
      <c r="F677" s="115"/>
      <c r="G677" s="115"/>
      <c r="H677" s="115"/>
      <c r="I677" s="115"/>
    </row>
    <row r="678" spans="4:9">
      <c r="D678" s="115"/>
      <c r="E678" s="115"/>
      <c r="F678" s="115"/>
      <c r="G678" s="115"/>
      <c r="H678" s="115"/>
      <c r="I678" s="115"/>
    </row>
    <row r="679" spans="4:9">
      <c r="D679" s="115"/>
      <c r="E679" s="115"/>
      <c r="F679" s="115"/>
      <c r="G679" s="115"/>
      <c r="H679" s="115"/>
      <c r="I679" s="115"/>
    </row>
    <row r="680" spans="4:9">
      <c r="D680" s="115"/>
      <c r="E680" s="115"/>
      <c r="F680" s="115"/>
      <c r="G680" s="115"/>
      <c r="H680" s="115"/>
      <c r="I680" s="115"/>
    </row>
    <row r="681" spans="4:9">
      <c r="D681" s="115"/>
      <c r="E681" s="115"/>
      <c r="F681" s="115"/>
      <c r="G681" s="115"/>
      <c r="H681" s="115"/>
      <c r="I681" s="115"/>
    </row>
    <row r="682" spans="4:9">
      <c r="D682" s="115"/>
      <c r="E682" s="115"/>
      <c r="F682" s="115"/>
      <c r="G682" s="115"/>
      <c r="H682" s="115"/>
      <c r="I682" s="115"/>
    </row>
    <row r="683" spans="4:9">
      <c r="D683" s="115"/>
      <c r="E683" s="115"/>
      <c r="F683" s="115"/>
      <c r="G683" s="115"/>
      <c r="H683" s="115"/>
      <c r="I683" s="115"/>
    </row>
    <row r="684" spans="4:9">
      <c r="D684" s="115"/>
      <c r="E684" s="115"/>
      <c r="F684" s="115"/>
      <c r="G684" s="115"/>
      <c r="H684" s="115"/>
      <c r="I684" s="115"/>
    </row>
    <row r="685" spans="4:9">
      <c r="D685" s="115"/>
      <c r="E685" s="115"/>
      <c r="F685" s="115"/>
      <c r="G685" s="115"/>
      <c r="H685" s="115"/>
      <c r="I685" s="115"/>
    </row>
    <row r="686" spans="4:9">
      <c r="D686" s="115"/>
      <c r="E686" s="115"/>
      <c r="F686" s="115"/>
      <c r="G686" s="115"/>
      <c r="H686" s="115"/>
      <c r="I686" s="115"/>
    </row>
    <row r="687" spans="4:9">
      <c r="D687" s="115"/>
      <c r="E687" s="115"/>
      <c r="F687" s="115"/>
      <c r="G687" s="115"/>
      <c r="H687" s="115"/>
      <c r="I687" s="115"/>
    </row>
    <row r="688" spans="4:9">
      <c r="D688" s="115"/>
      <c r="E688" s="115"/>
      <c r="F688" s="115"/>
      <c r="G688" s="115"/>
      <c r="H688" s="115"/>
      <c r="I688" s="115"/>
    </row>
    <row r="689" spans="4:9">
      <c r="D689" s="115"/>
      <c r="E689" s="115"/>
      <c r="F689" s="115"/>
      <c r="G689" s="115"/>
      <c r="H689" s="115"/>
      <c r="I689" s="115"/>
    </row>
    <row r="690" spans="4:9">
      <c r="D690" s="115"/>
      <c r="E690" s="115"/>
      <c r="F690" s="115"/>
      <c r="G690" s="115"/>
      <c r="H690" s="115"/>
      <c r="I690" s="115"/>
    </row>
    <row r="691" spans="4:9">
      <c r="D691" s="115"/>
      <c r="E691" s="115"/>
      <c r="F691" s="115"/>
      <c r="G691" s="115"/>
      <c r="H691" s="115"/>
      <c r="I691" s="115"/>
    </row>
    <row r="692" spans="4:9">
      <c r="D692" s="115"/>
      <c r="E692" s="115"/>
      <c r="F692" s="115"/>
      <c r="G692" s="115"/>
      <c r="H692" s="115"/>
      <c r="I692" s="115"/>
    </row>
    <row r="693" spans="4:9">
      <c r="D693" s="115"/>
      <c r="E693" s="115"/>
      <c r="F693" s="115"/>
      <c r="G693" s="115"/>
      <c r="H693" s="115"/>
      <c r="I693" s="115"/>
    </row>
    <row r="694" spans="4:9">
      <c r="D694" s="115"/>
      <c r="E694" s="115"/>
      <c r="F694" s="115"/>
      <c r="G694" s="115"/>
      <c r="H694" s="115"/>
      <c r="I694" s="115"/>
    </row>
    <row r="695" spans="4:9">
      <c r="D695" s="115"/>
      <c r="E695" s="115"/>
      <c r="F695" s="115"/>
      <c r="G695" s="115"/>
      <c r="H695" s="115"/>
      <c r="I695" s="115"/>
    </row>
    <row r="696" spans="4:9">
      <c r="D696" s="115"/>
      <c r="E696" s="115"/>
      <c r="F696" s="115"/>
      <c r="G696" s="115"/>
      <c r="H696" s="115"/>
      <c r="I696" s="115"/>
    </row>
    <row r="697" spans="4:9">
      <c r="D697" s="115"/>
      <c r="E697" s="115"/>
      <c r="F697" s="115"/>
      <c r="G697" s="115"/>
      <c r="H697" s="115"/>
      <c r="I697" s="115"/>
    </row>
    <row r="698" spans="4:9">
      <c r="D698" s="115"/>
      <c r="E698" s="115"/>
      <c r="F698" s="115"/>
      <c r="G698" s="115"/>
      <c r="H698" s="115"/>
      <c r="I698" s="115"/>
    </row>
    <row r="699" spans="4:9">
      <c r="D699" s="115"/>
      <c r="E699" s="115"/>
      <c r="F699" s="115"/>
      <c r="G699" s="115"/>
      <c r="H699" s="115"/>
      <c r="I699" s="115"/>
    </row>
    <row r="700" spans="4:9">
      <c r="D700" s="115"/>
      <c r="E700" s="115"/>
      <c r="F700" s="115"/>
      <c r="G700" s="115"/>
      <c r="H700" s="115"/>
      <c r="I700" s="115"/>
    </row>
    <row r="701" spans="4:9">
      <c r="D701" s="115"/>
      <c r="E701" s="115"/>
      <c r="F701" s="115"/>
      <c r="G701" s="115"/>
      <c r="H701" s="115"/>
      <c r="I701" s="115"/>
    </row>
    <row r="702" spans="4:9">
      <c r="D702" s="115"/>
      <c r="E702" s="115"/>
      <c r="F702" s="115"/>
      <c r="G702" s="115"/>
      <c r="H702" s="115"/>
      <c r="I702" s="115"/>
    </row>
    <row r="703" spans="4:9">
      <c r="D703" s="115"/>
      <c r="E703" s="115"/>
      <c r="F703" s="115"/>
      <c r="G703" s="115"/>
      <c r="H703" s="115"/>
      <c r="I703" s="115"/>
    </row>
    <row r="704" spans="4:9">
      <c r="D704" s="115"/>
      <c r="E704" s="115"/>
      <c r="F704" s="115"/>
      <c r="G704" s="115"/>
      <c r="H704" s="115"/>
      <c r="I704" s="115"/>
    </row>
    <row r="705" spans="4:9">
      <c r="D705" s="115"/>
      <c r="E705" s="115"/>
      <c r="F705" s="115"/>
      <c r="G705" s="115"/>
      <c r="H705" s="115"/>
      <c r="I705" s="115"/>
    </row>
    <row r="706" spans="4:9">
      <c r="D706" s="115"/>
      <c r="E706" s="115"/>
      <c r="F706" s="115"/>
      <c r="G706" s="115"/>
      <c r="H706" s="115"/>
      <c r="I706" s="115"/>
    </row>
    <row r="707" spans="4:9">
      <c r="D707" s="115"/>
      <c r="E707" s="115"/>
      <c r="F707" s="115"/>
      <c r="G707" s="115"/>
      <c r="H707" s="115"/>
      <c r="I707" s="115"/>
    </row>
    <row r="708" spans="4:9">
      <c r="D708" s="115"/>
      <c r="E708" s="115"/>
      <c r="F708" s="115"/>
      <c r="G708" s="115"/>
      <c r="H708" s="115"/>
      <c r="I708" s="115"/>
    </row>
    <row r="709" spans="4:9">
      <c r="D709" s="115"/>
      <c r="E709" s="115"/>
      <c r="F709" s="115"/>
      <c r="G709" s="115"/>
      <c r="H709" s="115"/>
      <c r="I709" s="115"/>
    </row>
    <row r="710" spans="4:9">
      <c r="D710" s="115"/>
      <c r="E710" s="115"/>
      <c r="F710" s="115"/>
      <c r="G710" s="115"/>
      <c r="H710" s="115"/>
      <c r="I710" s="115"/>
    </row>
    <row r="711" spans="4:9">
      <c r="D711" s="115"/>
      <c r="E711" s="115"/>
      <c r="F711" s="115"/>
      <c r="G711" s="115"/>
      <c r="H711" s="115"/>
      <c r="I711" s="115"/>
    </row>
    <row r="712" spans="4:9">
      <c r="D712" s="115"/>
      <c r="E712" s="115"/>
      <c r="F712" s="115"/>
      <c r="G712" s="115"/>
      <c r="H712" s="115"/>
      <c r="I712" s="115"/>
    </row>
    <row r="713" spans="4:9">
      <c r="D713" s="115"/>
      <c r="E713" s="115"/>
      <c r="F713" s="115"/>
      <c r="G713" s="115"/>
      <c r="H713" s="115"/>
      <c r="I713" s="115"/>
    </row>
    <row r="714" spans="4:9">
      <c r="D714" s="115"/>
      <c r="E714" s="115"/>
      <c r="F714" s="115"/>
      <c r="G714" s="115"/>
      <c r="H714" s="115"/>
      <c r="I714" s="115"/>
    </row>
    <row r="715" spans="4:9">
      <c r="D715" s="115"/>
      <c r="E715" s="115"/>
      <c r="F715" s="115"/>
      <c r="G715" s="115"/>
      <c r="H715" s="115"/>
      <c r="I715" s="115"/>
    </row>
    <row r="716" spans="4:9">
      <c r="D716" s="115"/>
      <c r="E716" s="115"/>
      <c r="F716" s="115"/>
      <c r="G716" s="115"/>
      <c r="H716" s="115"/>
      <c r="I716" s="115"/>
    </row>
    <row r="717" spans="4:9">
      <c r="D717" s="115"/>
      <c r="E717" s="115"/>
      <c r="F717" s="115"/>
      <c r="G717" s="115"/>
      <c r="H717" s="115"/>
      <c r="I717" s="115"/>
    </row>
    <row r="718" spans="4:9">
      <c r="D718" s="115"/>
      <c r="E718" s="115"/>
      <c r="F718" s="115"/>
      <c r="G718" s="115"/>
      <c r="H718" s="115"/>
      <c r="I718" s="115"/>
    </row>
    <row r="719" spans="4:9">
      <c r="D719" s="115"/>
      <c r="E719" s="115"/>
      <c r="F719" s="115"/>
      <c r="G719" s="115"/>
      <c r="H719" s="115"/>
      <c r="I719" s="115"/>
    </row>
    <row r="720" spans="4:9">
      <c r="D720" s="115"/>
      <c r="E720" s="115"/>
      <c r="F720" s="115"/>
      <c r="G720" s="115"/>
      <c r="H720" s="115"/>
      <c r="I720" s="115"/>
    </row>
    <row r="721" spans="4:9">
      <c r="D721" s="115"/>
      <c r="E721" s="115"/>
      <c r="F721" s="115"/>
      <c r="G721" s="115"/>
      <c r="H721" s="115"/>
      <c r="I721" s="115"/>
    </row>
    <row r="722" spans="4:9">
      <c r="D722" s="115"/>
      <c r="E722" s="115"/>
      <c r="F722" s="115"/>
      <c r="G722" s="115"/>
      <c r="H722" s="115"/>
      <c r="I722" s="115"/>
    </row>
    <row r="723" spans="4:9">
      <c r="D723" s="115"/>
      <c r="E723" s="115"/>
      <c r="F723" s="115"/>
      <c r="G723" s="115"/>
      <c r="H723" s="115"/>
      <c r="I723" s="115"/>
    </row>
    <row r="724" spans="4:9">
      <c r="D724" s="115"/>
      <c r="E724" s="115"/>
      <c r="F724" s="115"/>
      <c r="G724" s="115"/>
      <c r="H724" s="115"/>
      <c r="I724" s="115"/>
    </row>
    <row r="725" spans="4:9">
      <c r="D725" s="115"/>
      <c r="E725" s="115"/>
      <c r="F725" s="115"/>
      <c r="G725" s="115"/>
      <c r="H725" s="115"/>
      <c r="I725" s="115"/>
    </row>
    <row r="726" spans="4:9">
      <c r="D726" s="115"/>
      <c r="E726" s="115"/>
      <c r="F726" s="115"/>
      <c r="G726" s="115"/>
      <c r="H726" s="115"/>
      <c r="I726" s="115"/>
    </row>
    <row r="727" spans="4:9">
      <c r="D727" s="115"/>
      <c r="E727" s="115"/>
      <c r="F727" s="115"/>
      <c r="G727" s="115"/>
      <c r="H727" s="115"/>
      <c r="I727" s="115"/>
    </row>
    <row r="728" spans="4:9">
      <c r="D728" s="115"/>
      <c r="E728" s="115"/>
      <c r="F728" s="115"/>
      <c r="G728" s="115"/>
      <c r="H728" s="115"/>
      <c r="I728" s="115"/>
    </row>
    <row r="729" spans="4:9">
      <c r="D729" s="115"/>
      <c r="E729" s="115"/>
      <c r="F729" s="115"/>
      <c r="G729" s="115"/>
      <c r="H729" s="115"/>
      <c r="I729" s="115"/>
    </row>
    <row r="730" spans="4:9">
      <c r="D730" s="115"/>
      <c r="E730" s="115"/>
      <c r="F730" s="115"/>
      <c r="G730" s="115"/>
      <c r="H730" s="115"/>
      <c r="I730" s="115"/>
    </row>
    <row r="731" spans="4:9">
      <c r="D731" s="115"/>
      <c r="E731" s="115"/>
      <c r="F731" s="115"/>
      <c r="G731" s="115"/>
      <c r="H731" s="115"/>
      <c r="I731" s="115"/>
    </row>
    <row r="732" spans="4:9">
      <c r="D732" s="115"/>
      <c r="E732" s="115"/>
      <c r="F732" s="115"/>
      <c r="G732" s="115"/>
      <c r="H732" s="115"/>
      <c r="I732" s="115"/>
    </row>
    <row r="733" spans="4:9">
      <c r="D733" s="115"/>
      <c r="E733" s="115"/>
      <c r="F733" s="115"/>
      <c r="G733" s="115"/>
      <c r="H733" s="115"/>
      <c r="I733" s="115"/>
    </row>
    <row r="734" spans="4:9">
      <c r="D734" s="115"/>
      <c r="E734" s="115"/>
      <c r="F734" s="115"/>
      <c r="G734" s="115"/>
      <c r="H734" s="115"/>
      <c r="I734" s="115"/>
    </row>
    <row r="735" spans="4:9">
      <c r="D735" s="115"/>
      <c r="E735" s="115"/>
      <c r="F735" s="115"/>
      <c r="G735" s="115"/>
      <c r="H735" s="115"/>
      <c r="I735" s="115"/>
    </row>
    <row r="736" spans="4:9">
      <c r="D736" s="115"/>
      <c r="E736" s="115"/>
      <c r="F736" s="115"/>
      <c r="G736" s="115"/>
      <c r="H736" s="115"/>
      <c r="I736" s="115"/>
    </row>
    <row r="737" spans="4:9">
      <c r="D737" s="115"/>
      <c r="E737" s="115"/>
      <c r="F737" s="115"/>
      <c r="G737" s="115"/>
      <c r="H737" s="115"/>
      <c r="I737" s="115"/>
    </row>
    <row r="738" spans="4:9">
      <c r="D738" s="115"/>
      <c r="E738" s="115"/>
      <c r="F738" s="115"/>
      <c r="G738" s="115"/>
      <c r="H738" s="115"/>
      <c r="I738" s="115"/>
    </row>
    <row r="739" spans="4:9">
      <c r="D739" s="115"/>
      <c r="E739" s="115"/>
      <c r="F739" s="115"/>
      <c r="G739" s="115"/>
      <c r="H739" s="115"/>
      <c r="I739" s="115"/>
    </row>
    <row r="740" spans="4:9">
      <c r="D740" s="115"/>
      <c r="E740" s="115"/>
      <c r="F740" s="115"/>
      <c r="G740" s="115"/>
      <c r="H740" s="115"/>
      <c r="I740" s="115"/>
    </row>
    <row r="741" spans="4:9">
      <c r="D741" s="115"/>
      <c r="E741" s="115"/>
      <c r="F741" s="115"/>
      <c r="G741" s="115"/>
      <c r="H741" s="115"/>
      <c r="I741" s="115"/>
    </row>
    <row r="742" spans="4:9">
      <c r="D742" s="115"/>
      <c r="E742" s="115"/>
      <c r="F742" s="115"/>
      <c r="G742" s="115"/>
      <c r="H742" s="115"/>
      <c r="I742" s="115"/>
    </row>
    <row r="743" spans="4:9">
      <c r="D743" s="115"/>
      <c r="E743" s="115"/>
      <c r="F743" s="115"/>
      <c r="G743" s="115"/>
      <c r="H743" s="115"/>
      <c r="I743" s="115"/>
    </row>
    <row r="744" spans="4:9">
      <c r="D744" s="115"/>
      <c r="E744" s="115"/>
      <c r="F744" s="115"/>
      <c r="G744" s="115"/>
      <c r="H744" s="115"/>
      <c r="I744" s="115"/>
    </row>
    <row r="745" spans="4:9">
      <c r="D745" s="115"/>
      <c r="E745" s="115"/>
      <c r="F745" s="115"/>
      <c r="G745" s="115"/>
      <c r="H745" s="115"/>
      <c r="I745" s="115"/>
    </row>
    <row r="746" spans="4:9">
      <c r="D746" s="115"/>
      <c r="E746" s="115"/>
      <c r="F746" s="115"/>
      <c r="G746" s="115"/>
      <c r="H746" s="115"/>
      <c r="I746" s="115"/>
    </row>
    <row r="747" spans="4:9">
      <c r="D747" s="115"/>
      <c r="E747" s="115"/>
      <c r="F747" s="115"/>
      <c r="G747" s="115"/>
      <c r="H747" s="115"/>
      <c r="I747" s="115"/>
    </row>
    <row r="748" spans="4:9">
      <c r="D748" s="115"/>
      <c r="E748" s="115"/>
      <c r="F748" s="115"/>
      <c r="G748" s="115"/>
      <c r="H748" s="115"/>
      <c r="I748" s="115"/>
    </row>
    <row r="749" spans="4:9">
      <c r="D749" s="115"/>
      <c r="E749" s="115"/>
      <c r="F749" s="115"/>
      <c r="G749" s="115"/>
      <c r="H749" s="115"/>
      <c r="I749" s="115"/>
    </row>
    <row r="750" spans="4:9">
      <c r="D750" s="115"/>
      <c r="E750" s="115"/>
      <c r="F750" s="115"/>
      <c r="G750" s="115"/>
      <c r="H750" s="115"/>
      <c r="I750" s="115"/>
    </row>
    <row r="751" spans="4:9">
      <c r="D751" s="115"/>
      <c r="E751" s="115"/>
      <c r="F751" s="115"/>
      <c r="G751" s="115"/>
      <c r="H751" s="115"/>
      <c r="I751" s="115"/>
    </row>
    <row r="752" spans="4:9">
      <c r="D752" s="115"/>
      <c r="E752" s="115"/>
      <c r="F752" s="115"/>
      <c r="G752" s="115"/>
      <c r="H752" s="115"/>
      <c r="I752" s="115"/>
    </row>
    <row r="753" spans="4:9">
      <c r="D753" s="115"/>
      <c r="E753" s="115"/>
      <c r="F753" s="115"/>
      <c r="G753" s="115"/>
      <c r="H753" s="115"/>
      <c r="I753" s="115"/>
    </row>
    <row r="754" spans="4:9">
      <c r="D754" s="115"/>
      <c r="E754" s="115"/>
      <c r="F754" s="115"/>
      <c r="G754" s="115"/>
      <c r="H754" s="115"/>
      <c r="I754" s="115"/>
    </row>
    <row r="755" spans="4:9">
      <c r="D755" s="115"/>
      <c r="E755" s="115"/>
      <c r="F755" s="115"/>
      <c r="G755" s="115"/>
      <c r="H755" s="115"/>
      <c r="I755" s="115"/>
    </row>
    <row r="756" spans="4:9">
      <c r="D756" s="115"/>
      <c r="E756" s="115"/>
      <c r="F756" s="115"/>
      <c r="G756" s="115"/>
      <c r="H756" s="115"/>
      <c r="I756" s="115"/>
    </row>
    <row r="757" spans="4:9">
      <c r="D757" s="115"/>
      <c r="E757" s="115"/>
      <c r="F757" s="115"/>
      <c r="G757" s="115"/>
      <c r="H757" s="115"/>
      <c r="I757" s="115"/>
    </row>
    <row r="758" spans="4:9">
      <c r="D758" s="115"/>
      <c r="E758" s="115"/>
      <c r="F758" s="115"/>
      <c r="G758" s="115"/>
      <c r="H758" s="115"/>
      <c r="I758" s="115"/>
    </row>
    <row r="759" spans="4:9">
      <c r="D759" s="115"/>
      <c r="E759" s="115"/>
      <c r="F759" s="115"/>
      <c r="G759" s="115"/>
      <c r="H759" s="115"/>
      <c r="I759" s="115"/>
    </row>
    <row r="760" spans="4:9">
      <c r="D760" s="115"/>
      <c r="E760" s="115"/>
      <c r="F760" s="115"/>
      <c r="G760" s="115"/>
      <c r="H760" s="115"/>
      <c r="I760" s="115"/>
    </row>
    <row r="761" spans="4:9">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sheetPr>
    <tabColor rgb="FFCCFFFF"/>
  </sheetPr>
  <dimension ref="A1:U732"/>
  <sheetViews>
    <sheetView view="pageBreakPreview" workbookViewId="0">
      <selection activeCell="F10" sqref="F10:H10"/>
    </sheetView>
  </sheetViews>
  <sheetFormatPr defaultColWidth="9.140625" defaultRowHeight="12.75"/>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c r="A1" s="306" t="s">
        <v>752</v>
      </c>
      <c r="B1" s="309" t="s">
        <v>635</v>
      </c>
      <c r="C1" s="97" t="s">
        <v>636</v>
      </c>
      <c r="D1" s="315" t="s">
        <v>637</v>
      </c>
      <c r="E1" s="315"/>
      <c r="F1" s="315"/>
      <c r="G1" s="315"/>
      <c r="H1" s="400" t="s">
        <v>521</v>
      </c>
      <c r="I1" s="401"/>
    </row>
    <row r="2" spans="1:9" s="13" customFormat="1">
      <c r="A2" s="307"/>
      <c r="B2" s="310"/>
      <c r="C2" s="100" t="s">
        <v>522</v>
      </c>
      <c r="D2" s="99">
        <v>1</v>
      </c>
      <c r="E2" s="101" t="s">
        <v>714</v>
      </c>
      <c r="F2" s="381" t="s">
        <v>715</v>
      </c>
      <c r="G2" s="382"/>
      <c r="H2" s="402"/>
      <c r="I2" s="403"/>
    </row>
    <row r="3" spans="1:9" s="13" customFormat="1" ht="12.95" customHeight="1">
      <c r="A3" s="308"/>
      <c r="B3" s="99" t="s">
        <v>454</v>
      </c>
      <c r="C3" s="102" t="s">
        <v>455</v>
      </c>
      <c r="D3" s="103"/>
      <c r="E3" s="143" t="s">
        <v>713</v>
      </c>
      <c r="F3" s="311"/>
      <c r="G3" s="313"/>
      <c r="H3" s="404" t="s">
        <v>721</v>
      </c>
      <c r="I3" s="405"/>
    </row>
    <row r="4" spans="1:9" s="13" customFormat="1" ht="27.95" customHeight="1">
      <c r="A4" s="367"/>
      <c r="B4" s="295" t="s">
        <v>476</v>
      </c>
      <c r="C4" s="417" t="s">
        <v>183</v>
      </c>
      <c r="D4" s="297" t="e">
        <f>D6+D68+D136</f>
        <v>#REF!</v>
      </c>
      <c r="E4" s="297"/>
      <c r="F4" s="297" t="e">
        <f>F6+F68+F136</f>
        <v>#REF!</v>
      </c>
      <c r="G4" s="297"/>
      <c r="H4" s="297"/>
      <c r="I4" s="155" t="s">
        <v>593</v>
      </c>
    </row>
    <row r="5" spans="1:9" ht="27.95" customHeight="1">
      <c r="A5" s="367"/>
      <c r="B5" s="295"/>
      <c r="C5" s="418"/>
      <c r="D5" s="297" t="e">
        <f>D7+D69+D137</f>
        <v>#REF!</v>
      </c>
      <c r="E5" s="297"/>
      <c r="F5" s="155"/>
      <c r="G5" s="297" t="e">
        <f>G7+G69+G137</f>
        <v>#REF!</v>
      </c>
      <c r="H5" s="297"/>
      <c r="I5" s="297"/>
    </row>
    <row r="6" spans="1:9" ht="27.95" customHeight="1">
      <c r="A6" s="423" t="s">
        <v>107</v>
      </c>
      <c r="B6" s="295" t="s">
        <v>716</v>
      </c>
      <c r="C6" s="417" t="s">
        <v>184</v>
      </c>
      <c r="D6" s="297" t="e">
        <f>D8+D24+D47</f>
        <v>#REF!</v>
      </c>
      <c r="E6" s="297"/>
      <c r="F6" s="297" t="e">
        <f>F8+F24+F47</f>
        <v>#REF!</v>
      </c>
      <c r="G6" s="297"/>
      <c r="H6" s="297"/>
      <c r="I6" s="155" t="s">
        <v>593</v>
      </c>
    </row>
    <row r="7" spans="1:9" ht="27.95" customHeight="1">
      <c r="A7" s="423"/>
      <c r="B7" s="295"/>
      <c r="C7" s="418"/>
      <c r="D7" s="297" t="e">
        <f>D9+D25+D48</f>
        <v>#REF!</v>
      </c>
      <c r="E7" s="297"/>
      <c r="F7" s="155" t="s">
        <v>593</v>
      </c>
      <c r="G7" s="297" t="e">
        <f>G9+G25+G48</f>
        <v>#REF!</v>
      </c>
      <c r="H7" s="297"/>
      <c r="I7" s="297"/>
    </row>
    <row r="8" spans="1:9" ht="27.95" customHeight="1">
      <c r="A8" s="355" t="s">
        <v>128</v>
      </c>
      <c r="B8" s="295" t="s">
        <v>497</v>
      </c>
      <c r="C8" s="417" t="s">
        <v>185</v>
      </c>
      <c r="D8" s="297" t="e">
        <f>D10+D12+D14+D16+D18+D20+D22</f>
        <v>#REF!</v>
      </c>
      <c r="E8" s="297"/>
      <c r="F8" s="297" t="e">
        <f>F10+F12+F14+F16+F18+F20+F22</f>
        <v>#REF!</v>
      </c>
      <c r="G8" s="297"/>
      <c r="H8" s="297"/>
      <c r="I8" s="155" t="s">
        <v>593</v>
      </c>
    </row>
    <row r="9" spans="1:9" ht="27.95" customHeight="1">
      <c r="A9" s="355"/>
      <c r="B9" s="295"/>
      <c r="C9" s="418"/>
      <c r="D9" s="297" t="e">
        <f>D11+D13+D15+D17+D19+D21+D23</f>
        <v>#REF!</v>
      </c>
      <c r="E9" s="297"/>
      <c r="F9" s="155" t="s">
        <v>593</v>
      </c>
      <c r="G9" s="297" t="e">
        <f>G11+G13+G15+G17+G19+G21+G23</f>
        <v>#REF!</v>
      </c>
      <c r="H9" s="297"/>
      <c r="I9" s="297"/>
    </row>
    <row r="10" spans="1:9" ht="27.95" customHeight="1">
      <c r="A10" s="421" t="s">
        <v>596</v>
      </c>
      <c r="B10" s="290" t="s">
        <v>638</v>
      </c>
      <c r="C10" s="409" t="s">
        <v>186</v>
      </c>
      <c r="D10" s="345" t="e">
        <f>#REF!</f>
        <v>#REF!</v>
      </c>
      <c r="E10" s="346"/>
      <c r="F10" s="373" t="e">
        <f>D10-D11</f>
        <v>#REF!</v>
      </c>
      <c r="G10" s="373"/>
      <c r="H10" s="373"/>
      <c r="I10" s="116" t="s">
        <v>593</v>
      </c>
    </row>
    <row r="11" spans="1:9" ht="27.95" customHeight="1">
      <c r="A11" s="421"/>
      <c r="B11" s="290"/>
      <c r="C11" s="410"/>
      <c r="D11" s="345" t="e">
        <f>#REF!</f>
        <v>#REF!</v>
      </c>
      <c r="E11" s="346"/>
      <c r="F11" s="116"/>
      <c r="G11" s="399" t="e">
        <f>#REF!</f>
        <v>#REF!</v>
      </c>
      <c r="H11" s="399"/>
      <c r="I11" s="399"/>
    </row>
    <row r="12" spans="1:9" ht="27.95" customHeight="1">
      <c r="A12" s="358" t="s">
        <v>110</v>
      </c>
      <c r="B12" s="290" t="s">
        <v>345</v>
      </c>
      <c r="C12" s="409" t="s">
        <v>187</v>
      </c>
      <c r="D12" s="345" t="e">
        <f>#REF!</f>
        <v>#REF!</v>
      </c>
      <c r="E12" s="346"/>
      <c r="F12" s="373" t="e">
        <f>D12-D13</f>
        <v>#REF!</v>
      </c>
      <c r="G12" s="373"/>
      <c r="H12" s="373"/>
      <c r="I12" s="116" t="s">
        <v>593</v>
      </c>
    </row>
    <row r="13" spans="1:9" ht="27.95" customHeight="1">
      <c r="A13" s="358"/>
      <c r="B13" s="290"/>
      <c r="C13" s="410"/>
      <c r="D13" s="345" t="e">
        <f>#REF!</f>
        <v>#REF!</v>
      </c>
      <c r="E13" s="346"/>
      <c r="F13" s="116"/>
      <c r="G13" s="399" t="e">
        <f>#REF!</f>
        <v>#REF!</v>
      </c>
      <c r="H13" s="399"/>
      <c r="I13" s="399"/>
    </row>
    <row r="14" spans="1:9" ht="27.95" customHeight="1">
      <c r="A14" s="358" t="s">
        <v>111</v>
      </c>
      <c r="B14" s="356" t="s">
        <v>639</v>
      </c>
      <c r="C14" s="409" t="s">
        <v>188</v>
      </c>
      <c r="D14" s="345" t="e">
        <f>#REF!</f>
        <v>#REF!</v>
      </c>
      <c r="E14" s="346"/>
      <c r="F14" s="373" t="e">
        <f>D14-D15</f>
        <v>#REF!</v>
      </c>
      <c r="G14" s="373"/>
      <c r="H14" s="373"/>
      <c r="I14" s="116" t="s">
        <v>593</v>
      </c>
    </row>
    <row r="15" spans="1:9" ht="27.95" customHeight="1">
      <c r="A15" s="358"/>
      <c r="B15" s="356"/>
      <c r="C15" s="410"/>
      <c r="D15" s="345" t="e">
        <f>#REF!</f>
        <v>#REF!</v>
      </c>
      <c r="E15" s="346"/>
      <c r="F15" s="116"/>
      <c r="G15" s="399" t="e">
        <f>#REF!</f>
        <v>#REF!</v>
      </c>
      <c r="H15" s="399"/>
      <c r="I15" s="399"/>
    </row>
    <row r="16" spans="1:9" ht="27.95" customHeight="1">
      <c r="A16" s="358" t="s">
        <v>112</v>
      </c>
      <c r="B16" s="359" t="s">
        <v>334</v>
      </c>
      <c r="C16" s="409" t="s">
        <v>189</v>
      </c>
      <c r="D16" s="345" t="e">
        <f>#REF!</f>
        <v>#REF!</v>
      </c>
      <c r="E16" s="346"/>
      <c r="F16" s="373" t="e">
        <f>D16-D17</f>
        <v>#REF!</v>
      </c>
      <c r="G16" s="373"/>
      <c r="H16" s="373"/>
      <c r="I16" s="116" t="s">
        <v>593</v>
      </c>
    </row>
    <row r="17" spans="1:9" ht="27.95" customHeight="1">
      <c r="A17" s="358"/>
      <c r="B17" s="359"/>
      <c r="C17" s="410"/>
      <c r="D17" s="345" t="e">
        <f>#REF!</f>
        <v>#REF!</v>
      </c>
      <c r="E17" s="346"/>
      <c r="F17" s="116"/>
      <c r="G17" s="399" t="e">
        <f>#REF!</f>
        <v>#REF!</v>
      </c>
      <c r="H17" s="399"/>
      <c r="I17" s="399"/>
    </row>
    <row r="18" spans="1:9" ht="27.95" customHeight="1">
      <c r="A18" s="422" t="s">
        <v>113</v>
      </c>
      <c r="B18" s="359" t="s">
        <v>640</v>
      </c>
      <c r="C18" s="409" t="s">
        <v>190</v>
      </c>
      <c r="D18" s="345" t="e">
        <f>#REF!</f>
        <v>#REF!</v>
      </c>
      <c r="E18" s="346"/>
      <c r="F18" s="373" t="e">
        <f>D18-D19</f>
        <v>#REF!</v>
      </c>
      <c r="G18" s="373"/>
      <c r="H18" s="373"/>
      <c r="I18" s="116" t="s">
        <v>593</v>
      </c>
    </row>
    <row r="19" spans="1:9" ht="27.95" customHeight="1">
      <c r="A19" s="422"/>
      <c r="B19" s="359"/>
      <c r="C19" s="410"/>
      <c r="D19" s="345" t="e">
        <f>#REF!</f>
        <v>#REF!</v>
      </c>
      <c r="E19" s="346"/>
      <c r="F19" s="116"/>
      <c r="G19" s="399" t="e">
        <f>#REF!</f>
        <v>#REF!</v>
      </c>
      <c r="H19" s="399"/>
      <c r="I19" s="399"/>
    </row>
    <row r="20" spans="1:9" ht="27.95" customHeight="1">
      <c r="A20" s="358" t="s">
        <v>114</v>
      </c>
      <c r="B20" s="356" t="s">
        <v>641</v>
      </c>
      <c r="C20" s="409" t="s">
        <v>191</v>
      </c>
      <c r="D20" s="345" t="e">
        <f>#REF!</f>
        <v>#REF!</v>
      </c>
      <c r="E20" s="346"/>
      <c r="F20" s="373" t="e">
        <f>D20-D21</f>
        <v>#REF!</v>
      </c>
      <c r="G20" s="373"/>
      <c r="H20" s="373"/>
      <c r="I20" s="116" t="s">
        <v>593</v>
      </c>
    </row>
    <row r="21" spans="1:9" ht="27.95" customHeight="1">
      <c r="A21" s="358"/>
      <c r="B21" s="356"/>
      <c r="C21" s="410"/>
      <c r="D21" s="345" t="e">
        <f>#REF!</f>
        <v>#REF!</v>
      </c>
      <c r="E21" s="346"/>
      <c r="F21" s="116"/>
      <c r="G21" s="399" t="e">
        <f>#REF!</f>
        <v>#REF!</v>
      </c>
      <c r="H21" s="399"/>
      <c r="I21" s="399"/>
    </row>
    <row r="22" spans="1:9" ht="27.95" customHeight="1">
      <c r="A22" s="421" t="s">
        <v>115</v>
      </c>
      <c r="B22" s="290" t="s">
        <v>717</v>
      </c>
      <c r="C22" s="409" t="s">
        <v>192</v>
      </c>
      <c r="D22" s="345" t="e">
        <f>#REF!</f>
        <v>#REF!</v>
      </c>
      <c r="E22" s="346"/>
      <c r="F22" s="373" t="e">
        <f>D22-D23</f>
        <v>#REF!</v>
      </c>
      <c r="G22" s="373"/>
      <c r="H22" s="373"/>
      <c r="I22" s="116" t="s">
        <v>593</v>
      </c>
    </row>
    <row r="23" spans="1:9" ht="27.95" customHeight="1">
      <c r="A23" s="421"/>
      <c r="B23" s="290"/>
      <c r="C23" s="410"/>
      <c r="D23" s="345" t="e">
        <f>#REF!</f>
        <v>#REF!</v>
      </c>
      <c r="E23" s="346"/>
      <c r="F23" s="116"/>
      <c r="G23" s="399" t="e">
        <f>#REF!</f>
        <v>#REF!</v>
      </c>
      <c r="H23" s="399"/>
      <c r="I23" s="399"/>
    </row>
    <row r="24" spans="1:9" ht="27.95" customHeight="1">
      <c r="A24" s="379" t="s">
        <v>597</v>
      </c>
      <c r="B24" s="295" t="s">
        <v>718</v>
      </c>
      <c r="C24" s="415" t="s">
        <v>193</v>
      </c>
      <c r="D24" s="297" t="e">
        <f>D26+D28+D30+D35+D37+D39+D41+D43+D45</f>
        <v>#REF!</v>
      </c>
      <c r="E24" s="297"/>
      <c r="F24" s="320" t="e">
        <f>F26+F28+F30+F35+F37+F39+F41+F43+F45</f>
        <v>#REF!</v>
      </c>
      <c r="G24" s="322"/>
      <c r="H24" s="321"/>
      <c r="I24" s="155" t="s">
        <v>593</v>
      </c>
    </row>
    <row r="25" spans="1:9" ht="27.95" customHeight="1">
      <c r="A25" s="379"/>
      <c r="B25" s="295"/>
      <c r="C25" s="416"/>
      <c r="D25" s="297" t="e">
        <f>D27+D29+D31+D36+D38+D40+D42+D44+D46</f>
        <v>#REF!</v>
      </c>
      <c r="E25" s="297"/>
      <c r="F25" s="155" t="s">
        <v>593</v>
      </c>
      <c r="G25" s="297" t="e">
        <f>G27+G29+G31+G36+G38+G40+G42+G44+G46</f>
        <v>#REF!</v>
      </c>
      <c r="H25" s="297"/>
      <c r="I25" s="297"/>
    </row>
    <row r="26" spans="1:9" ht="27.95" customHeight="1">
      <c r="A26" s="358" t="s">
        <v>598</v>
      </c>
      <c r="B26" s="290" t="s">
        <v>642</v>
      </c>
      <c r="C26" s="409" t="s">
        <v>194</v>
      </c>
      <c r="D26" s="345" t="e">
        <f>#REF!</f>
        <v>#REF!</v>
      </c>
      <c r="E26" s="346"/>
      <c r="F26" s="373" t="e">
        <f>D26-D27</f>
        <v>#REF!</v>
      </c>
      <c r="G26" s="373"/>
      <c r="H26" s="373"/>
      <c r="I26" s="116" t="e">
        <f>#REF!</f>
        <v>#REF!</v>
      </c>
    </row>
    <row r="27" spans="1:9" ht="27.95" customHeight="1">
      <c r="A27" s="358"/>
      <c r="B27" s="290"/>
      <c r="C27" s="410"/>
      <c r="D27" s="345" t="e">
        <f>#REF!</f>
        <v>#REF!</v>
      </c>
      <c r="E27" s="346"/>
      <c r="F27" s="116"/>
      <c r="G27" s="399" t="e">
        <f>#REF!</f>
        <v>#REF!</v>
      </c>
      <c r="H27" s="399"/>
      <c r="I27" s="399"/>
    </row>
    <row r="28" spans="1:9" ht="27.95" customHeight="1">
      <c r="A28" s="360" t="s">
        <v>116</v>
      </c>
      <c r="B28" s="356" t="s">
        <v>719</v>
      </c>
      <c r="C28" s="409" t="s">
        <v>195</v>
      </c>
      <c r="D28" s="345" t="e">
        <f>#REF!</f>
        <v>#REF!</v>
      </c>
      <c r="E28" s="346"/>
      <c r="F28" s="373" t="e">
        <f>D28-D29</f>
        <v>#REF!</v>
      </c>
      <c r="G28" s="373"/>
      <c r="H28" s="373"/>
      <c r="I28" s="116" t="s">
        <v>593</v>
      </c>
    </row>
    <row r="29" spans="1:9" ht="27.75" customHeight="1">
      <c r="A29" s="361"/>
      <c r="B29" s="356"/>
      <c r="C29" s="410"/>
      <c r="D29" s="345" t="e">
        <f>#REF!</f>
        <v>#REF!</v>
      </c>
      <c r="E29" s="346"/>
      <c r="F29" s="116"/>
      <c r="G29" s="399" t="e">
        <f>#REF!</f>
        <v>#REF!</v>
      </c>
      <c r="H29" s="399"/>
      <c r="I29" s="399"/>
    </row>
    <row r="30" spans="1:9" ht="27.75" customHeight="1">
      <c r="A30" s="360" t="s">
        <v>117</v>
      </c>
      <c r="B30" s="356" t="s">
        <v>720</v>
      </c>
      <c r="C30" s="409" t="s">
        <v>196</v>
      </c>
      <c r="D30" s="345" t="e">
        <f>#REF!</f>
        <v>#REF!</v>
      </c>
      <c r="E30" s="346"/>
      <c r="F30" s="373" t="e">
        <f>D30-D31</f>
        <v>#REF!</v>
      </c>
      <c r="G30" s="373"/>
      <c r="H30" s="373"/>
      <c r="I30" s="116" t="s">
        <v>593</v>
      </c>
    </row>
    <row r="31" spans="1:9" ht="27.75" customHeight="1">
      <c r="A31" s="361"/>
      <c r="B31" s="356"/>
      <c r="C31" s="410"/>
      <c r="D31" s="345" t="e">
        <f>#REF!</f>
        <v>#REF!</v>
      </c>
      <c r="E31" s="346"/>
      <c r="F31" s="116"/>
      <c r="G31" s="399" t="e">
        <f>#REF!</f>
        <v>#REF!</v>
      </c>
      <c r="H31" s="399"/>
      <c r="I31" s="399"/>
    </row>
    <row r="32" spans="1:9" s="13" customFormat="1" ht="12.95" customHeight="1">
      <c r="A32" s="306" t="str">
        <f>A1</f>
        <v xml:space="preserve">Ident. a </v>
      </c>
      <c r="B32" s="309" t="s">
        <v>635</v>
      </c>
      <c r="C32" s="97" t="s">
        <v>636</v>
      </c>
      <c r="D32" s="315" t="s">
        <v>637</v>
      </c>
      <c r="E32" s="315"/>
      <c r="F32" s="315"/>
      <c r="G32" s="315"/>
      <c r="H32" s="400" t="s">
        <v>521</v>
      </c>
      <c r="I32" s="401"/>
    </row>
    <row r="33" spans="1:21" s="13" customFormat="1">
      <c r="A33" s="307"/>
      <c r="B33" s="310"/>
      <c r="C33" s="100" t="s">
        <v>522</v>
      </c>
      <c r="D33" s="99">
        <v>1</v>
      </c>
      <c r="E33" s="101" t="s">
        <v>714</v>
      </c>
      <c r="F33" s="381" t="s">
        <v>715</v>
      </c>
      <c r="G33" s="382"/>
      <c r="H33" s="402"/>
      <c r="I33" s="403"/>
    </row>
    <row r="34" spans="1:21" s="13" customFormat="1" ht="12.95" customHeight="1">
      <c r="A34" s="308"/>
      <c r="B34" s="99" t="s">
        <v>454</v>
      </c>
      <c r="C34" s="102" t="s">
        <v>455</v>
      </c>
      <c r="D34" s="103"/>
      <c r="E34" s="163" t="s">
        <v>722</v>
      </c>
      <c r="F34" s="311"/>
      <c r="G34" s="313"/>
      <c r="H34" s="404" t="s">
        <v>721</v>
      </c>
      <c r="I34" s="405"/>
    </row>
    <row r="35" spans="1:21" ht="27.95" customHeight="1">
      <c r="A35" s="360" t="s">
        <v>118</v>
      </c>
      <c r="B35" s="413" t="s">
        <v>723</v>
      </c>
      <c r="C35" s="411" t="s">
        <v>197</v>
      </c>
      <c r="D35" s="345" t="e">
        <f>#REF!</f>
        <v>#REF!</v>
      </c>
      <c r="E35" s="346"/>
      <c r="F35" s="373" t="e">
        <f>D35-D36</f>
        <v>#REF!</v>
      </c>
      <c r="G35" s="373"/>
      <c r="H35" s="373"/>
      <c r="I35" s="116" t="s">
        <v>593</v>
      </c>
    </row>
    <row r="36" spans="1:21" ht="27.95" customHeight="1">
      <c r="A36" s="361"/>
      <c r="B36" s="414"/>
      <c r="C36" s="412"/>
      <c r="D36" s="345" t="e">
        <f>#REF!</f>
        <v>#REF!</v>
      </c>
      <c r="E36" s="346"/>
      <c r="F36" s="116"/>
      <c r="G36" s="399" t="e">
        <f>#REF!</f>
        <v>#REF!</v>
      </c>
      <c r="H36" s="399"/>
      <c r="I36" s="399"/>
    </row>
    <row r="37" spans="1:21" ht="27.95" customHeight="1">
      <c r="A37" s="360" t="s">
        <v>119</v>
      </c>
      <c r="B37" s="419" t="s">
        <v>643</v>
      </c>
      <c r="C37" s="364" t="s">
        <v>198</v>
      </c>
      <c r="D37" s="345" t="e">
        <f>#REF!</f>
        <v>#REF!</v>
      </c>
      <c r="E37" s="346"/>
      <c r="F37" s="373" t="e">
        <f>D37-D38</f>
        <v>#REF!</v>
      </c>
      <c r="G37" s="373"/>
      <c r="H37" s="373"/>
      <c r="I37" s="116" t="s">
        <v>593</v>
      </c>
    </row>
    <row r="38" spans="1:21" ht="27.95" customHeight="1">
      <c r="A38" s="361"/>
      <c r="B38" s="420"/>
      <c r="C38" s="364"/>
      <c r="D38" s="345" t="e">
        <f>#REF!</f>
        <v>#REF!</v>
      </c>
      <c r="E38" s="346"/>
      <c r="F38" s="116"/>
      <c r="G38" s="399" t="e">
        <f>#REF!</f>
        <v>#REF!</v>
      </c>
      <c r="H38" s="399"/>
      <c r="I38" s="399"/>
      <c r="T38" s="14"/>
      <c r="U38" s="14"/>
    </row>
    <row r="39" spans="1:21" ht="27.95" customHeight="1">
      <c r="A39" s="360" t="s">
        <v>120</v>
      </c>
      <c r="B39" s="419" t="s">
        <v>724</v>
      </c>
      <c r="C39" s="364" t="s">
        <v>199</v>
      </c>
      <c r="D39" s="345" t="e">
        <f>#REF!</f>
        <v>#REF!</v>
      </c>
      <c r="E39" s="346"/>
      <c r="F39" s="373" t="e">
        <f>D39-D40</f>
        <v>#REF!</v>
      </c>
      <c r="G39" s="373"/>
      <c r="H39" s="373"/>
      <c r="I39" s="116" t="s">
        <v>593</v>
      </c>
    </row>
    <row r="40" spans="1:21" ht="27.95" customHeight="1">
      <c r="A40" s="361"/>
      <c r="B40" s="420"/>
      <c r="C40" s="364"/>
      <c r="D40" s="345" t="e">
        <f>#REF!</f>
        <v>#REF!</v>
      </c>
      <c r="E40" s="346"/>
      <c r="F40" s="116"/>
      <c r="G40" s="399" t="e">
        <f>#REF!</f>
        <v>#REF!</v>
      </c>
      <c r="H40" s="399"/>
      <c r="I40" s="399"/>
    </row>
    <row r="41" spans="1:21" ht="27.95" customHeight="1">
      <c r="A41" s="360" t="s">
        <v>121</v>
      </c>
      <c r="B41" s="419" t="s">
        <v>725</v>
      </c>
      <c r="C41" s="364" t="s">
        <v>200</v>
      </c>
      <c r="D41" s="345" t="e">
        <f>#REF!</f>
        <v>#REF!</v>
      </c>
      <c r="E41" s="346"/>
      <c r="F41" s="373" t="e">
        <f>D41-D42</f>
        <v>#REF!</v>
      </c>
      <c r="G41" s="373"/>
      <c r="H41" s="373"/>
      <c r="I41" s="116" t="s">
        <v>593</v>
      </c>
    </row>
    <row r="42" spans="1:21" ht="27.95" customHeight="1">
      <c r="A42" s="361"/>
      <c r="B42" s="420"/>
      <c r="C42" s="364"/>
      <c r="D42" s="345" t="e">
        <f>#REF!</f>
        <v>#REF!</v>
      </c>
      <c r="E42" s="346"/>
      <c r="F42" s="116"/>
      <c r="G42" s="399" t="e">
        <f>#REF!</f>
        <v>#REF!</v>
      </c>
      <c r="H42" s="399"/>
      <c r="I42" s="399"/>
    </row>
    <row r="43" spans="1:21" ht="27.95" customHeight="1">
      <c r="A43" s="360" t="s">
        <v>122</v>
      </c>
      <c r="B43" s="419" t="s">
        <v>644</v>
      </c>
      <c r="C43" s="364" t="s">
        <v>201</v>
      </c>
      <c r="D43" s="345" t="e">
        <f>#REF!</f>
        <v>#REF!</v>
      </c>
      <c r="E43" s="346"/>
      <c r="F43" s="373" t="e">
        <f>D43-D44</f>
        <v>#REF!</v>
      </c>
      <c r="G43" s="373"/>
      <c r="H43" s="373"/>
      <c r="I43" s="116" t="s">
        <v>593</v>
      </c>
    </row>
    <row r="44" spans="1:21" ht="27.95" customHeight="1">
      <c r="A44" s="361"/>
      <c r="B44" s="420"/>
      <c r="C44" s="364"/>
      <c r="D44" s="345" t="e">
        <f>#REF!</f>
        <v>#REF!</v>
      </c>
      <c r="E44" s="346"/>
      <c r="F44" s="116"/>
      <c r="G44" s="399" t="e">
        <f>#REF!</f>
        <v>#REF!</v>
      </c>
      <c r="H44" s="399"/>
      <c r="I44" s="399"/>
    </row>
    <row r="45" spans="1:21" ht="27.95" customHeight="1">
      <c r="A45" s="406" t="s">
        <v>456</v>
      </c>
      <c r="B45" s="290" t="s">
        <v>645</v>
      </c>
      <c r="C45" s="364" t="s">
        <v>202</v>
      </c>
      <c r="D45" s="345" t="e">
        <f>#REF!</f>
        <v>#REF!</v>
      </c>
      <c r="E45" s="346"/>
      <c r="F45" s="373" t="e">
        <f>D45-D46</f>
        <v>#REF!</v>
      </c>
      <c r="G45" s="373"/>
      <c r="H45" s="373"/>
      <c r="I45" s="116" t="s">
        <v>593</v>
      </c>
    </row>
    <row r="46" spans="1:21" ht="27.95" customHeight="1">
      <c r="A46" s="406"/>
      <c r="B46" s="290"/>
      <c r="C46" s="364"/>
      <c r="D46" s="345" t="e">
        <f>#REF!</f>
        <v>#REF!</v>
      </c>
      <c r="E46" s="346"/>
      <c r="F46" s="116"/>
      <c r="G46" s="399" t="e">
        <f>#REF!</f>
        <v>#REF!</v>
      </c>
      <c r="H46" s="399"/>
      <c r="I46" s="399"/>
    </row>
    <row r="47" spans="1:21" ht="27.95" customHeight="1">
      <c r="A47" s="362" t="s">
        <v>134</v>
      </c>
      <c r="B47" s="407" t="s">
        <v>103</v>
      </c>
      <c r="C47" s="357" t="s">
        <v>203</v>
      </c>
      <c r="D47" s="297" t="e">
        <f>D49+D51+D53+D55+D57+D59+D61+D66</f>
        <v>#REF!</v>
      </c>
      <c r="E47" s="297"/>
      <c r="F47" s="297" t="e">
        <f>D47-D48</f>
        <v>#REF!</v>
      </c>
      <c r="G47" s="297"/>
      <c r="H47" s="297"/>
      <c r="I47" s="158"/>
    </row>
    <row r="48" spans="1:21" ht="27.95" customHeight="1">
      <c r="A48" s="362"/>
      <c r="B48" s="408"/>
      <c r="C48" s="357"/>
      <c r="D48" s="297" t="e">
        <f>D50+D52+D54+D56+D58+D60+D62+D67</f>
        <v>#REF!</v>
      </c>
      <c r="E48" s="297"/>
      <c r="F48" s="158"/>
      <c r="G48" s="297" t="e">
        <f>G50+G52+G54+G56+G58+G60+G62+G67</f>
        <v>#REF!</v>
      </c>
      <c r="H48" s="297"/>
      <c r="I48" s="297"/>
    </row>
    <row r="49" spans="1:9" ht="27.95" customHeight="1">
      <c r="A49" s="358" t="s">
        <v>599</v>
      </c>
      <c r="B49" s="325" t="s">
        <v>726</v>
      </c>
      <c r="C49" s="364" t="s">
        <v>204</v>
      </c>
      <c r="D49" s="345" t="e">
        <f>#REF!</f>
        <v>#REF!</v>
      </c>
      <c r="E49" s="346"/>
      <c r="F49" s="373" t="e">
        <f>D49-D50</f>
        <v>#REF!</v>
      </c>
      <c r="G49" s="373"/>
      <c r="H49" s="373"/>
      <c r="I49" s="116" t="s">
        <v>593</v>
      </c>
    </row>
    <row r="50" spans="1:9" ht="27.95" customHeight="1">
      <c r="A50" s="358"/>
      <c r="B50" s="325"/>
      <c r="C50" s="364"/>
      <c r="D50" s="345" t="e">
        <f>#REF!</f>
        <v>#REF!</v>
      </c>
      <c r="E50" s="346"/>
      <c r="F50" s="116"/>
      <c r="G50" s="399" t="e">
        <f>#REF!</f>
        <v>#REF!</v>
      </c>
      <c r="H50" s="399"/>
      <c r="I50" s="399"/>
    </row>
    <row r="51" spans="1:9" ht="27.95" customHeight="1">
      <c r="A51" s="406" t="s">
        <v>116</v>
      </c>
      <c r="B51" s="356" t="s">
        <v>727</v>
      </c>
      <c r="C51" s="364" t="s">
        <v>205</v>
      </c>
      <c r="D51" s="345" t="e">
        <f>#REF!</f>
        <v>#REF!</v>
      </c>
      <c r="E51" s="346"/>
      <c r="F51" s="373" t="e">
        <f>D51-D52</f>
        <v>#REF!</v>
      </c>
      <c r="G51" s="373"/>
      <c r="H51" s="373"/>
      <c r="I51" s="116" t="s">
        <v>593</v>
      </c>
    </row>
    <row r="52" spans="1:9" ht="27.95" customHeight="1">
      <c r="A52" s="406"/>
      <c r="B52" s="356"/>
      <c r="C52" s="364"/>
      <c r="D52" s="345" t="e">
        <f>#REF!</f>
        <v>#REF!</v>
      </c>
      <c r="E52" s="346"/>
      <c r="F52" s="116"/>
      <c r="G52" s="399" t="e">
        <f>#REF!</f>
        <v>#REF!</v>
      </c>
      <c r="H52" s="399"/>
      <c r="I52" s="399"/>
    </row>
    <row r="53" spans="1:9" ht="27.95" customHeight="1">
      <c r="A53" s="406" t="s">
        <v>117</v>
      </c>
      <c r="B53" s="356" t="s">
        <v>728</v>
      </c>
      <c r="C53" s="364" t="s">
        <v>206</v>
      </c>
      <c r="D53" s="345" t="e">
        <f>#REF!</f>
        <v>#REF!</v>
      </c>
      <c r="E53" s="346"/>
      <c r="F53" s="373" t="e">
        <f>D53-D54</f>
        <v>#REF!</v>
      </c>
      <c r="G53" s="373"/>
      <c r="H53" s="373"/>
      <c r="I53" s="116" t="s">
        <v>593</v>
      </c>
    </row>
    <row r="54" spans="1:9" ht="27.95" customHeight="1">
      <c r="A54" s="406"/>
      <c r="B54" s="356"/>
      <c r="C54" s="364"/>
      <c r="D54" s="345" t="e">
        <f>#REF!</f>
        <v>#REF!</v>
      </c>
      <c r="E54" s="346"/>
      <c r="F54" s="116"/>
      <c r="G54" s="399" t="e">
        <f>#REF!</f>
        <v>#REF!</v>
      </c>
      <c r="H54" s="399"/>
      <c r="I54" s="399"/>
    </row>
    <row r="55" spans="1:9" ht="27.95" customHeight="1">
      <c r="A55" s="406" t="s">
        <v>118</v>
      </c>
      <c r="B55" s="356" t="s">
        <v>729</v>
      </c>
      <c r="C55" s="364" t="s">
        <v>207</v>
      </c>
      <c r="D55" s="345" t="e">
        <f>#REF!</f>
        <v>#REF!</v>
      </c>
      <c r="E55" s="346"/>
      <c r="F55" s="373" t="e">
        <f>D55-D56</f>
        <v>#REF!</v>
      </c>
      <c r="G55" s="373"/>
      <c r="H55" s="373"/>
      <c r="I55" s="116" t="s">
        <v>593</v>
      </c>
    </row>
    <row r="56" spans="1:9" ht="27.95" customHeight="1">
      <c r="A56" s="406"/>
      <c r="B56" s="356"/>
      <c r="C56" s="364"/>
      <c r="D56" s="345" t="e">
        <f>#REF!</f>
        <v>#REF!</v>
      </c>
      <c r="E56" s="346"/>
      <c r="F56" s="116"/>
      <c r="G56" s="399" t="e">
        <f>#REF!</f>
        <v>#REF!</v>
      </c>
      <c r="H56" s="399"/>
      <c r="I56" s="399"/>
    </row>
    <row r="57" spans="1:9" ht="27.95" customHeight="1">
      <c r="A57" s="406" t="s">
        <v>119</v>
      </c>
      <c r="B57" s="356" t="s">
        <v>646</v>
      </c>
      <c r="C57" s="364" t="s">
        <v>208</v>
      </c>
      <c r="D57" s="345" t="e">
        <f>#REF!</f>
        <v>#REF!</v>
      </c>
      <c r="E57" s="346"/>
      <c r="F57" s="373" t="e">
        <f>D57-D58</f>
        <v>#REF!</v>
      </c>
      <c r="G57" s="373"/>
      <c r="H57" s="373"/>
      <c r="I57" s="116" t="s">
        <v>593</v>
      </c>
    </row>
    <row r="58" spans="1:9" ht="27.95" customHeight="1">
      <c r="A58" s="406"/>
      <c r="B58" s="356"/>
      <c r="C58" s="364"/>
      <c r="D58" s="345" t="e">
        <f>#REF!</f>
        <v>#REF!</v>
      </c>
      <c r="E58" s="346"/>
      <c r="F58" s="116"/>
      <c r="G58" s="399" t="e">
        <f>#REF!</f>
        <v>#REF!</v>
      </c>
      <c r="H58" s="399"/>
      <c r="I58" s="399"/>
    </row>
    <row r="59" spans="1:9" ht="27.95" customHeight="1">
      <c r="A59" s="406" t="s">
        <v>323</v>
      </c>
      <c r="B59" s="356" t="s">
        <v>647</v>
      </c>
      <c r="C59" s="364" t="s">
        <v>209</v>
      </c>
      <c r="D59" s="345" t="e">
        <f>#REF!</f>
        <v>#REF!</v>
      </c>
      <c r="E59" s="346"/>
      <c r="F59" s="373" t="e">
        <f>D59-D60</f>
        <v>#REF!</v>
      </c>
      <c r="G59" s="373"/>
      <c r="H59" s="373"/>
      <c r="I59" s="116" t="s">
        <v>593</v>
      </c>
    </row>
    <row r="60" spans="1:9" ht="27.75" customHeight="1">
      <c r="A60" s="406"/>
      <c r="B60" s="356"/>
      <c r="C60" s="364"/>
      <c r="D60" s="345" t="e">
        <f>#REF!</f>
        <v>#REF!</v>
      </c>
      <c r="E60" s="346"/>
      <c r="F60" s="116"/>
      <c r="G60" s="399" t="e">
        <f>#REF!</f>
        <v>#REF!</v>
      </c>
      <c r="H60" s="399"/>
      <c r="I60" s="399"/>
    </row>
    <row r="61" spans="1:9" ht="27.75" customHeight="1">
      <c r="A61" s="406" t="s">
        <v>325</v>
      </c>
      <c r="B61" s="356" t="s">
        <v>730</v>
      </c>
      <c r="C61" s="364" t="s">
        <v>210</v>
      </c>
      <c r="D61" s="345" t="e">
        <f>#REF!</f>
        <v>#REF!</v>
      </c>
      <c r="E61" s="346"/>
      <c r="F61" s="373" t="e">
        <f>D61-D62</f>
        <v>#REF!</v>
      </c>
      <c r="G61" s="373"/>
      <c r="H61" s="373"/>
      <c r="I61" s="116" t="s">
        <v>593</v>
      </c>
    </row>
    <row r="62" spans="1:9" ht="27.75" customHeight="1">
      <c r="A62" s="406"/>
      <c r="B62" s="356"/>
      <c r="C62" s="364"/>
      <c r="D62" s="345" t="e">
        <f>#REF!</f>
        <v>#REF!</v>
      </c>
      <c r="E62" s="346"/>
      <c r="F62" s="116"/>
      <c r="G62" s="399" t="e">
        <f>#REF!</f>
        <v>#REF!</v>
      </c>
      <c r="H62" s="399"/>
      <c r="I62" s="399"/>
    </row>
    <row r="63" spans="1:9" s="13" customFormat="1" ht="12.95" customHeight="1">
      <c r="A63" s="306" t="str">
        <f>A1</f>
        <v xml:space="preserve">Ident. a </v>
      </c>
      <c r="B63" s="309" t="s">
        <v>635</v>
      </c>
      <c r="C63" s="97" t="s">
        <v>636</v>
      </c>
      <c r="D63" s="315" t="s">
        <v>637</v>
      </c>
      <c r="E63" s="315"/>
      <c r="F63" s="315"/>
      <c r="G63" s="315"/>
      <c r="H63" s="400" t="s">
        <v>521</v>
      </c>
      <c r="I63" s="401"/>
    </row>
    <row r="64" spans="1:9" s="13" customFormat="1">
      <c r="A64" s="307"/>
      <c r="B64" s="310"/>
      <c r="C64" s="100" t="s">
        <v>522</v>
      </c>
      <c r="D64" s="99">
        <v>1</v>
      </c>
      <c r="E64" s="101" t="s">
        <v>714</v>
      </c>
      <c r="F64" s="381" t="s">
        <v>715</v>
      </c>
      <c r="G64" s="382"/>
      <c r="H64" s="402"/>
      <c r="I64" s="403"/>
    </row>
    <row r="65" spans="1:9" s="13" customFormat="1" ht="12.95" customHeight="1">
      <c r="A65" s="308"/>
      <c r="B65" s="99" t="s">
        <v>454</v>
      </c>
      <c r="C65" s="102" t="s">
        <v>455</v>
      </c>
      <c r="D65" s="103"/>
      <c r="E65" s="143" t="s">
        <v>713</v>
      </c>
      <c r="F65" s="311"/>
      <c r="G65" s="313"/>
      <c r="H65" s="404" t="s">
        <v>721</v>
      </c>
      <c r="I65" s="405"/>
    </row>
    <row r="66" spans="1:9" ht="27.95" customHeight="1">
      <c r="A66" s="406" t="s">
        <v>326</v>
      </c>
      <c r="B66" s="325" t="s">
        <v>731</v>
      </c>
      <c r="C66" s="364" t="s">
        <v>211</v>
      </c>
      <c r="D66" s="345" t="e">
        <f>#REF!</f>
        <v>#REF!</v>
      </c>
      <c r="E66" s="346"/>
      <c r="F66" s="373" t="e">
        <f>D66-D67</f>
        <v>#REF!</v>
      </c>
      <c r="G66" s="373"/>
      <c r="H66" s="373"/>
      <c r="I66" s="116" t="s">
        <v>593</v>
      </c>
    </row>
    <row r="67" spans="1:9" ht="27.95" customHeight="1">
      <c r="A67" s="406"/>
      <c r="B67" s="325"/>
      <c r="C67" s="364"/>
      <c r="D67" s="345" t="e">
        <f>#REF!</f>
        <v>#REF!</v>
      </c>
      <c r="E67" s="346"/>
      <c r="F67" s="116"/>
      <c r="G67" s="399" t="e">
        <f>#REF!</f>
        <v>#REF!</v>
      </c>
      <c r="H67" s="399"/>
      <c r="I67" s="399"/>
    </row>
    <row r="68" spans="1:9" ht="27.95" customHeight="1">
      <c r="A68" s="355" t="s">
        <v>108</v>
      </c>
      <c r="B68" s="295" t="s">
        <v>732</v>
      </c>
      <c r="C68" s="357" t="s">
        <v>212</v>
      </c>
      <c r="D68" s="297" t="e">
        <f>D70+D84+D103+D121</f>
        <v>#REF!</v>
      </c>
      <c r="E68" s="297"/>
      <c r="F68" s="297" t="e">
        <f>D68-D69</f>
        <v>#REF!</v>
      </c>
      <c r="G68" s="297"/>
      <c r="H68" s="297"/>
      <c r="I68" s="155"/>
    </row>
    <row r="69" spans="1:9" ht="27.95" customHeight="1">
      <c r="A69" s="355"/>
      <c r="B69" s="295"/>
      <c r="C69" s="357"/>
      <c r="D69" s="297" t="e">
        <f>D71+D85+D104+D122</f>
        <v>#REF!</v>
      </c>
      <c r="E69" s="297"/>
      <c r="F69" s="155"/>
      <c r="G69" s="297" t="e">
        <f>G71+G85+G104+G122</f>
        <v>#REF!</v>
      </c>
      <c r="H69" s="297"/>
      <c r="I69" s="297"/>
    </row>
    <row r="70" spans="1:9" ht="27.95" customHeight="1">
      <c r="A70" s="355" t="s">
        <v>109</v>
      </c>
      <c r="B70" s="295" t="s">
        <v>733</v>
      </c>
      <c r="C70" s="368" t="s">
        <v>213</v>
      </c>
      <c r="D70" s="297" t="e">
        <f>D72+D74+D76+D78+D80+D82</f>
        <v>#REF!</v>
      </c>
      <c r="E70" s="297"/>
      <c r="F70" s="297" t="e">
        <f>D70-D71</f>
        <v>#REF!</v>
      </c>
      <c r="G70" s="297"/>
      <c r="H70" s="297"/>
      <c r="I70" s="158"/>
    </row>
    <row r="71" spans="1:9" ht="27.95" customHeight="1">
      <c r="A71" s="355"/>
      <c r="B71" s="295"/>
      <c r="C71" s="368"/>
      <c r="D71" s="297" t="e">
        <f>D73+D75+D77+D79+D81+D83</f>
        <v>#REF!</v>
      </c>
      <c r="E71" s="297"/>
      <c r="F71" s="158"/>
      <c r="G71" s="297" t="e">
        <f>G73+G75+G77+G79+G81+G83</f>
        <v>#REF!</v>
      </c>
      <c r="H71" s="297"/>
      <c r="I71" s="297"/>
    </row>
    <row r="72" spans="1:9" ht="27.95" customHeight="1">
      <c r="A72" s="358" t="s">
        <v>139</v>
      </c>
      <c r="B72" s="290" t="s">
        <v>734</v>
      </c>
      <c r="C72" s="378" t="s">
        <v>214</v>
      </c>
      <c r="D72" s="345" t="e">
        <f>#REF!</f>
        <v>#REF!</v>
      </c>
      <c r="E72" s="346"/>
      <c r="F72" s="373" t="e">
        <f>D72-D73</f>
        <v>#REF!</v>
      </c>
      <c r="G72" s="373"/>
      <c r="H72" s="373"/>
      <c r="I72" s="116" t="s">
        <v>593</v>
      </c>
    </row>
    <row r="73" spans="1:9" ht="27.95" customHeight="1">
      <c r="A73" s="358"/>
      <c r="B73" s="290"/>
      <c r="C73" s="378"/>
      <c r="D73" s="345" t="e">
        <f>#REF!</f>
        <v>#REF!</v>
      </c>
      <c r="E73" s="346"/>
      <c r="F73" s="116"/>
      <c r="G73" s="399" t="e">
        <f>#REF!</f>
        <v>#REF!</v>
      </c>
      <c r="H73" s="399"/>
      <c r="I73" s="399"/>
    </row>
    <row r="74" spans="1:9" ht="27.95" customHeight="1">
      <c r="A74" s="406" t="s">
        <v>110</v>
      </c>
      <c r="B74" s="356" t="s">
        <v>735</v>
      </c>
      <c r="C74" s="364" t="s">
        <v>215</v>
      </c>
      <c r="D74" s="345" t="e">
        <f>#REF!</f>
        <v>#REF!</v>
      </c>
      <c r="E74" s="346"/>
      <c r="F74" s="373" t="e">
        <f>D74-D75</f>
        <v>#REF!</v>
      </c>
      <c r="G74" s="373"/>
      <c r="H74" s="373"/>
      <c r="I74" s="116" t="s">
        <v>593</v>
      </c>
    </row>
    <row r="75" spans="1:9" ht="27.95" customHeight="1">
      <c r="A75" s="406"/>
      <c r="B75" s="356"/>
      <c r="C75" s="364"/>
      <c r="D75" s="345" t="e">
        <f>#REF!</f>
        <v>#REF!</v>
      </c>
      <c r="E75" s="346"/>
      <c r="F75" s="116"/>
      <c r="G75" s="399" t="e">
        <f>#REF!</f>
        <v>#REF!</v>
      </c>
      <c r="H75" s="399"/>
      <c r="I75" s="399"/>
    </row>
    <row r="76" spans="1:9" ht="27.95" customHeight="1">
      <c r="A76" s="406" t="s">
        <v>324</v>
      </c>
      <c r="B76" s="359" t="s">
        <v>648</v>
      </c>
      <c r="C76" s="364" t="s">
        <v>216</v>
      </c>
      <c r="D76" s="345" t="e">
        <f>#REF!</f>
        <v>#REF!</v>
      </c>
      <c r="E76" s="346"/>
      <c r="F76" s="373" t="e">
        <f>D76-D77</f>
        <v>#REF!</v>
      </c>
      <c r="G76" s="373"/>
      <c r="H76" s="373"/>
      <c r="I76" s="116" t="s">
        <v>593</v>
      </c>
    </row>
    <row r="77" spans="1:9" ht="27.95" customHeight="1">
      <c r="A77" s="406"/>
      <c r="B77" s="359"/>
      <c r="C77" s="364"/>
      <c r="D77" s="345" t="e">
        <f>#REF!</f>
        <v>#REF!</v>
      </c>
      <c r="E77" s="346"/>
      <c r="F77" s="116"/>
      <c r="G77" s="399" t="e">
        <f>#REF!</f>
        <v>#REF!</v>
      </c>
      <c r="H77" s="399"/>
      <c r="I77" s="399"/>
    </row>
    <row r="78" spans="1:9" ht="27.95" customHeight="1">
      <c r="A78" s="406" t="s">
        <v>330</v>
      </c>
      <c r="B78" s="359" t="s">
        <v>649</v>
      </c>
      <c r="C78" s="364" t="s">
        <v>217</v>
      </c>
      <c r="D78" s="345" t="e">
        <f>#REF!</f>
        <v>#REF!</v>
      </c>
      <c r="E78" s="346"/>
      <c r="F78" s="373" t="e">
        <f>D78-D79</f>
        <v>#REF!</v>
      </c>
      <c r="G78" s="373"/>
      <c r="H78" s="373"/>
      <c r="I78" s="116" t="s">
        <v>593</v>
      </c>
    </row>
    <row r="79" spans="1:9" ht="27.95" customHeight="1">
      <c r="A79" s="406"/>
      <c r="B79" s="359"/>
      <c r="C79" s="364"/>
      <c r="D79" s="345" t="e">
        <f>#REF!</f>
        <v>#REF!</v>
      </c>
      <c r="E79" s="346"/>
      <c r="F79" s="116"/>
      <c r="G79" s="399" t="e">
        <f>#REF!</f>
        <v>#REF!</v>
      </c>
      <c r="H79" s="399"/>
      <c r="I79" s="399"/>
    </row>
    <row r="80" spans="1:9" ht="27.95" customHeight="1">
      <c r="A80" s="406" t="s">
        <v>331</v>
      </c>
      <c r="B80" s="290" t="s">
        <v>736</v>
      </c>
      <c r="C80" s="378" t="s">
        <v>218</v>
      </c>
      <c r="D80" s="345" t="e">
        <f>#REF!</f>
        <v>#REF!</v>
      </c>
      <c r="E80" s="346"/>
      <c r="F80" s="373" t="e">
        <f>D80-D81</f>
        <v>#REF!</v>
      </c>
      <c r="G80" s="373"/>
      <c r="H80" s="373"/>
      <c r="I80" s="116" t="s">
        <v>593</v>
      </c>
    </row>
    <row r="81" spans="1:9" ht="27.95" customHeight="1">
      <c r="A81" s="406"/>
      <c r="B81" s="290"/>
      <c r="C81" s="378"/>
      <c r="D81" s="345" t="e">
        <f>#REF!</f>
        <v>#REF!</v>
      </c>
      <c r="E81" s="346"/>
      <c r="F81" s="116"/>
      <c r="G81" s="399" t="e">
        <f>#REF!</f>
        <v>#REF!</v>
      </c>
      <c r="H81" s="399"/>
      <c r="I81" s="399"/>
    </row>
    <row r="82" spans="1:9" ht="27.95" customHeight="1">
      <c r="A82" s="406" t="s">
        <v>323</v>
      </c>
      <c r="B82" s="290" t="s">
        <v>737</v>
      </c>
      <c r="C82" s="364" t="s">
        <v>219</v>
      </c>
      <c r="D82" s="345" t="e">
        <f>#REF!</f>
        <v>#REF!</v>
      </c>
      <c r="E82" s="346"/>
      <c r="F82" s="373" t="e">
        <f>D82-D83</f>
        <v>#REF!</v>
      </c>
      <c r="G82" s="373"/>
      <c r="H82" s="373"/>
      <c r="I82" s="116" t="s">
        <v>593</v>
      </c>
    </row>
    <row r="83" spans="1:9" ht="27.95" customHeight="1">
      <c r="A83" s="406"/>
      <c r="B83" s="290"/>
      <c r="C83" s="364"/>
      <c r="D83" s="345" t="e">
        <f>#REF!</f>
        <v>#REF!</v>
      </c>
      <c r="E83" s="346"/>
      <c r="F83" s="116"/>
      <c r="G83" s="399" t="e">
        <f>#REF!</f>
        <v>#REF!</v>
      </c>
      <c r="H83" s="399"/>
      <c r="I83" s="399"/>
    </row>
    <row r="84" spans="1:9" ht="27.95" customHeight="1">
      <c r="A84" s="379" t="s">
        <v>140</v>
      </c>
      <c r="B84" s="295" t="s">
        <v>654</v>
      </c>
      <c r="C84" s="357" t="s">
        <v>220</v>
      </c>
      <c r="D84" s="297" t="e">
        <f>D86+D88+D90+D92+D97+D99+D101</f>
        <v>#REF!</v>
      </c>
      <c r="E84" s="297"/>
      <c r="F84" s="297" t="e">
        <f>D84-D85</f>
        <v>#REF!</v>
      </c>
      <c r="G84" s="297"/>
      <c r="H84" s="297"/>
      <c r="I84" s="158"/>
    </row>
    <row r="85" spans="1:9" ht="27.95" customHeight="1">
      <c r="A85" s="379"/>
      <c r="B85" s="295"/>
      <c r="C85" s="357"/>
      <c r="D85" s="297" t="e">
        <f>D87+D89+D91+D93+D98+D100+D102</f>
        <v>#REF!</v>
      </c>
      <c r="E85" s="297"/>
      <c r="F85" s="158"/>
      <c r="G85" s="297" t="e">
        <f>G87+G89+G91+G93+G98+G100+G102</f>
        <v>#REF!</v>
      </c>
      <c r="H85" s="297"/>
      <c r="I85" s="297"/>
    </row>
    <row r="86" spans="1:9" ht="27.95" customHeight="1">
      <c r="A86" s="358" t="s">
        <v>141</v>
      </c>
      <c r="B86" s="290" t="s">
        <v>650</v>
      </c>
      <c r="C86" s="364" t="s">
        <v>221</v>
      </c>
      <c r="D86" s="345" t="e">
        <f>#REF!</f>
        <v>#REF!</v>
      </c>
      <c r="E86" s="346"/>
      <c r="F86" s="373" t="e">
        <f>D86-D87</f>
        <v>#REF!</v>
      </c>
      <c r="G86" s="373"/>
      <c r="H86" s="373"/>
      <c r="I86" s="116" t="s">
        <v>593</v>
      </c>
    </row>
    <row r="87" spans="1:9" ht="27.95" customHeight="1">
      <c r="A87" s="358"/>
      <c r="B87" s="290"/>
      <c r="C87" s="364"/>
      <c r="D87" s="345" t="e">
        <f>#REF!</f>
        <v>#REF!</v>
      </c>
      <c r="E87" s="346"/>
      <c r="F87" s="116"/>
      <c r="G87" s="399" t="e">
        <f>#REF!</f>
        <v>#REF!</v>
      </c>
      <c r="H87" s="399"/>
      <c r="I87" s="399"/>
    </row>
    <row r="88" spans="1:9" ht="27.95" customHeight="1">
      <c r="A88" s="406" t="s">
        <v>310</v>
      </c>
      <c r="B88" s="290" t="s">
        <v>655</v>
      </c>
      <c r="C88" s="378" t="s">
        <v>222</v>
      </c>
      <c r="D88" s="345" t="e">
        <f>#REF!</f>
        <v>#REF!</v>
      </c>
      <c r="E88" s="346"/>
      <c r="F88" s="373" t="e">
        <f>D88-D89</f>
        <v>#REF!</v>
      </c>
      <c r="G88" s="373"/>
      <c r="H88" s="373"/>
      <c r="I88" s="116" t="s">
        <v>593</v>
      </c>
    </row>
    <row r="89" spans="1:9" ht="27.95" customHeight="1">
      <c r="A89" s="406"/>
      <c r="B89" s="290"/>
      <c r="C89" s="378"/>
      <c r="D89" s="345" t="e">
        <f>#REF!</f>
        <v>#REF!</v>
      </c>
      <c r="E89" s="346"/>
      <c r="F89" s="116"/>
      <c r="G89" s="399" t="e">
        <f>#REF!</f>
        <v>#REF!</v>
      </c>
      <c r="H89" s="399"/>
      <c r="I89" s="399"/>
    </row>
    <row r="90" spans="1:9" ht="27.95" customHeight="1">
      <c r="A90" s="406" t="s">
        <v>309</v>
      </c>
      <c r="B90" s="356" t="s">
        <v>738</v>
      </c>
      <c r="C90" s="364" t="s">
        <v>223</v>
      </c>
      <c r="D90" s="345" t="e">
        <f>#REF!</f>
        <v>#REF!</v>
      </c>
      <c r="E90" s="346"/>
      <c r="F90" s="373" t="e">
        <f>D90-D91</f>
        <v>#REF!</v>
      </c>
      <c r="G90" s="373"/>
      <c r="H90" s="373"/>
      <c r="I90" s="116" t="s">
        <v>593</v>
      </c>
    </row>
    <row r="91" spans="1:9" ht="27.75" customHeight="1">
      <c r="A91" s="406"/>
      <c r="B91" s="356"/>
      <c r="C91" s="364"/>
      <c r="D91" s="345" t="e">
        <f>#REF!</f>
        <v>#REF!</v>
      </c>
      <c r="E91" s="346"/>
      <c r="F91" s="116"/>
      <c r="G91" s="399" t="e">
        <f>#REF!</f>
        <v>#REF!</v>
      </c>
      <c r="H91" s="399"/>
      <c r="I91" s="399"/>
    </row>
    <row r="92" spans="1:9" ht="27.75" customHeight="1">
      <c r="A92" s="406" t="s">
        <v>311</v>
      </c>
      <c r="B92" s="356" t="s">
        <v>651</v>
      </c>
      <c r="C92" s="364" t="s">
        <v>224</v>
      </c>
      <c r="D92" s="345" t="e">
        <f>#REF!</f>
        <v>#REF!</v>
      </c>
      <c r="E92" s="346"/>
      <c r="F92" s="373" t="e">
        <f>D92-D93</f>
        <v>#REF!</v>
      </c>
      <c r="G92" s="373"/>
      <c r="H92" s="373"/>
      <c r="I92" s="116" t="s">
        <v>593</v>
      </c>
    </row>
    <row r="93" spans="1:9" ht="27.75" customHeight="1">
      <c r="A93" s="406"/>
      <c r="B93" s="356"/>
      <c r="C93" s="364"/>
      <c r="D93" s="345" t="e">
        <f>#REF!</f>
        <v>#REF!</v>
      </c>
      <c r="E93" s="346"/>
      <c r="F93" s="116"/>
      <c r="G93" s="399" t="e">
        <f>#REF!</f>
        <v>#REF!</v>
      </c>
      <c r="H93" s="399"/>
      <c r="I93" s="399"/>
    </row>
    <row r="94" spans="1:9" s="13" customFormat="1" ht="12.95" customHeight="1">
      <c r="A94" s="306" t="str">
        <f>A1</f>
        <v xml:space="preserve">Ident. a </v>
      </c>
      <c r="B94" s="309" t="s">
        <v>635</v>
      </c>
      <c r="C94" s="97" t="s">
        <v>636</v>
      </c>
      <c r="D94" s="315" t="s">
        <v>637</v>
      </c>
      <c r="E94" s="315"/>
      <c r="F94" s="315"/>
      <c r="G94" s="315"/>
      <c r="H94" s="400" t="s">
        <v>521</v>
      </c>
      <c r="I94" s="401"/>
    </row>
    <row r="95" spans="1:9" s="13" customFormat="1">
      <c r="A95" s="307"/>
      <c r="B95" s="310"/>
      <c r="C95" s="100" t="s">
        <v>522</v>
      </c>
      <c r="D95" s="99">
        <v>1</v>
      </c>
      <c r="E95" s="101" t="s">
        <v>714</v>
      </c>
      <c r="F95" s="381" t="s">
        <v>715</v>
      </c>
      <c r="G95" s="382"/>
      <c r="H95" s="402"/>
      <c r="I95" s="403"/>
    </row>
    <row r="96" spans="1:9" s="13" customFormat="1" ht="12.95" customHeight="1">
      <c r="A96" s="308"/>
      <c r="B96" s="99" t="s">
        <v>454</v>
      </c>
      <c r="C96" s="102" t="s">
        <v>455</v>
      </c>
      <c r="D96" s="103"/>
      <c r="E96" s="143" t="s">
        <v>713</v>
      </c>
      <c r="F96" s="311"/>
      <c r="G96" s="313"/>
      <c r="H96" s="404" t="s">
        <v>739</v>
      </c>
      <c r="I96" s="405"/>
    </row>
    <row r="97" spans="1:9" ht="27.95" customHeight="1">
      <c r="A97" s="406" t="s">
        <v>308</v>
      </c>
      <c r="B97" s="359" t="s">
        <v>477</v>
      </c>
      <c r="C97" s="364" t="s">
        <v>225</v>
      </c>
      <c r="D97" s="345" t="e">
        <f>#REF!</f>
        <v>#REF!</v>
      </c>
      <c r="E97" s="346"/>
      <c r="F97" s="373" t="e">
        <f>D97-D98</f>
        <v>#REF!</v>
      </c>
      <c r="G97" s="373"/>
      <c r="H97" s="373"/>
      <c r="I97" s="116" t="s">
        <v>593</v>
      </c>
    </row>
    <row r="98" spans="1:9" ht="27.95" customHeight="1">
      <c r="A98" s="406"/>
      <c r="B98" s="359"/>
      <c r="C98" s="364"/>
      <c r="D98" s="345" t="e">
        <f>#REF!</f>
        <v>#REF!</v>
      </c>
      <c r="E98" s="346"/>
      <c r="F98" s="116"/>
      <c r="G98" s="399" t="e">
        <f>#REF!</f>
        <v>#REF!</v>
      </c>
      <c r="H98" s="399"/>
      <c r="I98" s="399"/>
    </row>
    <row r="99" spans="1:9" ht="27.95" customHeight="1">
      <c r="A99" s="406" t="s">
        <v>126</v>
      </c>
      <c r="B99" s="290" t="s">
        <v>652</v>
      </c>
      <c r="C99" s="364" t="s">
        <v>226</v>
      </c>
      <c r="D99" s="345" t="e">
        <f>#REF!</f>
        <v>#REF!</v>
      </c>
      <c r="E99" s="346"/>
      <c r="F99" s="373" t="e">
        <f>D99-D100</f>
        <v>#REF!</v>
      </c>
      <c r="G99" s="373"/>
      <c r="H99" s="373"/>
      <c r="I99" s="116" t="s">
        <v>593</v>
      </c>
    </row>
    <row r="100" spans="1:9" ht="27.95" customHeight="1">
      <c r="A100" s="406"/>
      <c r="B100" s="290"/>
      <c r="C100" s="364"/>
      <c r="D100" s="345" t="e">
        <f>#REF!</f>
        <v>#REF!</v>
      </c>
      <c r="E100" s="346"/>
      <c r="F100" s="116"/>
      <c r="G100" s="399" t="e">
        <f>#REF!</f>
        <v>#REF!</v>
      </c>
      <c r="H100" s="399"/>
      <c r="I100" s="399"/>
    </row>
    <row r="101" spans="1:9" ht="27.95" customHeight="1">
      <c r="A101" s="406" t="s">
        <v>690</v>
      </c>
      <c r="B101" s="290" t="s">
        <v>740</v>
      </c>
      <c r="C101" s="364" t="s">
        <v>294</v>
      </c>
      <c r="D101" s="345" t="e">
        <f>#REF!</f>
        <v>#REF!</v>
      </c>
      <c r="E101" s="346"/>
      <c r="F101" s="373" t="e">
        <f>D101-D102</f>
        <v>#REF!</v>
      </c>
      <c r="G101" s="373"/>
      <c r="H101" s="373"/>
      <c r="I101" s="116" t="s">
        <v>593</v>
      </c>
    </row>
    <row r="102" spans="1:9" ht="27.95" customHeight="1">
      <c r="A102" s="406"/>
      <c r="B102" s="290"/>
      <c r="C102" s="364"/>
      <c r="D102" s="345" t="e">
        <f>#REF!</f>
        <v>#REF!</v>
      </c>
      <c r="E102" s="346"/>
      <c r="F102" s="116"/>
      <c r="G102" s="399" t="e">
        <f>#REF!</f>
        <v>#REF!</v>
      </c>
      <c r="H102" s="399"/>
      <c r="I102" s="399"/>
    </row>
    <row r="103" spans="1:9" ht="27.95" customHeight="1">
      <c r="A103" s="379" t="s">
        <v>123</v>
      </c>
      <c r="B103" s="295" t="s">
        <v>656</v>
      </c>
      <c r="C103" s="357" t="s">
        <v>227</v>
      </c>
      <c r="D103" s="297" t="e">
        <f>D105+D107+D109+D111+D113+D115+D117+D119</f>
        <v>#REF!</v>
      </c>
      <c r="E103" s="297"/>
      <c r="F103" s="297" t="e">
        <f>D103-D104</f>
        <v>#REF!</v>
      </c>
      <c r="G103" s="297"/>
      <c r="H103" s="297"/>
      <c r="I103" s="158"/>
    </row>
    <row r="104" spans="1:9" ht="27.95" customHeight="1">
      <c r="A104" s="379"/>
      <c r="B104" s="295"/>
      <c r="C104" s="357"/>
      <c r="D104" s="297" t="e">
        <f>D106+D108+D110+D112+D114+D116+D118+D120</f>
        <v>#REF!</v>
      </c>
      <c r="E104" s="297"/>
      <c r="F104" s="158"/>
      <c r="G104" s="297" t="e">
        <f>G106+G108+G110+G112+G114+G116+G118+G120</f>
        <v>#REF!</v>
      </c>
      <c r="H104" s="297"/>
      <c r="I104" s="297"/>
    </row>
    <row r="105" spans="1:9" ht="27.95" customHeight="1">
      <c r="A105" s="358" t="s">
        <v>143</v>
      </c>
      <c r="B105" s="300" t="s">
        <v>653</v>
      </c>
      <c r="C105" s="378" t="s">
        <v>228</v>
      </c>
      <c r="D105" s="345" t="e">
        <f>#REF!</f>
        <v>#REF!</v>
      </c>
      <c r="E105" s="346"/>
      <c r="F105" s="373" t="e">
        <f>D105-D106</f>
        <v>#REF!</v>
      </c>
      <c r="G105" s="373"/>
      <c r="H105" s="373"/>
      <c r="I105" s="116" t="s">
        <v>593</v>
      </c>
    </row>
    <row r="106" spans="1:9" ht="27.95" customHeight="1">
      <c r="A106" s="358"/>
      <c r="B106" s="301"/>
      <c r="C106" s="378"/>
      <c r="D106" s="345" t="e">
        <f>#REF!</f>
        <v>#REF!</v>
      </c>
      <c r="E106" s="346"/>
      <c r="F106" s="116"/>
      <c r="G106" s="399" t="e">
        <f>#REF!</f>
        <v>#REF!</v>
      </c>
      <c r="H106" s="399"/>
      <c r="I106" s="399"/>
    </row>
    <row r="107" spans="1:9" ht="27.95" customHeight="1">
      <c r="A107" s="406" t="s">
        <v>310</v>
      </c>
      <c r="B107" s="290" t="s">
        <v>655</v>
      </c>
      <c r="C107" s="364" t="s">
        <v>229</v>
      </c>
      <c r="D107" s="345" t="e">
        <f>#REF!</f>
        <v>#REF!</v>
      </c>
      <c r="E107" s="346"/>
      <c r="F107" s="373" t="e">
        <f>D107-D108</f>
        <v>#REF!</v>
      </c>
      <c r="G107" s="373"/>
      <c r="H107" s="373"/>
      <c r="I107" s="116" t="s">
        <v>593</v>
      </c>
    </row>
    <row r="108" spans="1:9" ht="27.95" customHeight="1">
      <c r="A108" s="406"/>
      <c r="B108" s="290"/>
      <c r="C108" s="364"/>
      <c r="D108" s="345" t="e">
        <f>#REF!</f>
        <v>#REF!</v>
      </c>
      <c r="E108" s="346"/>
      <c r="F108" s="116"/>
      <c r="G108" s="399" t="e">
        <f>#REF!</f>
        <v>#REF!</v>
      </c>
      <c r="H108" s="399"/>
      <c r="I108" s="399"/>
    </row>
    <row r="109" spans="1:9" ht="27.95" customHeight="1">
      <c r="A109" s="406" t="s">
        <v>309</v>
      </c>
      <c r="B109" s="356" t="s">
        <v>741</v>
      </c>
      <c r="C109" s="364" t="s">
        <v>230</v>
      </c>
      <c r="D109" s="345" t="e">
        <f>#REF!</f>
        <v>#REF!</v>
      </c>
      <c r="E109" s="346"/>
      <c r="F109" s="373" t="e">
        <f>D109-D110</f>
        <v>#REF!</v>
      </c>
      <c r="G109" s="373"/>
      <c r="H109" s="373"/>
      <c r="I109" s="116" t="s">
        <v>593</v>
      </c>
    </row>
    <row r="110" spans="1:9" ht="27.95" customHeight="1">
      <c r="A110" s="406"/>
      <c r="B110" s="356"/>
      <c r="C110" s="364"/>
      <c r="D110" s="345" t="e">
        <f>#REF!</f>
        <v>#REF!</v>
      </c>
      <c r="E110" s="346"/>
      <c r="F110" s="116"/>
      <c r="G110" s="399" t="e">
        <f>#REF!</f>
        <v>#REF!</v>
      </c>
      <c r="H110" s="399"/>
      <c r="I110" s="399"/>
    </row>
    <row r="111" spans="1:9" ht="27.95" customHeight="1">
      <c r="A111" s="406" t="s">
        <v>311</v>
      </c>
      <c r="B111" s="359" t="s">
        <v>666</v>
      </c>
      <c r="C111" s="364" t="s">
        <v>231</v>
      </c>
      <c r="D111" s="345" t="e">
        <f>#REF!</f>
        <v>#REF!</v>
      </c>
      <c r="E111" s="346"/>
      <c r="F111" s="373" t="e">
        <f>D111-D112</f>
        <v>#REF!</v>
      </c>
      <c r="G111" s="373"/>
      <c r="H111" s="373"/>
      <c r="I111" s="116" t="s">
        <v>593</v>
      </c>
    </row>
    <row r="112" spans="1:9" ht="27.95" customHeight="1">
      <c r="A112" s="406"/>
      <c r="B112" s="359"/>
      <c r="C112" s="364"/>
      <c r="D112" s="345" t="e">
        <f>#REF!</f>
        <v>#REF!</v>
      </c>
      <c r="E112" s="346"/>
      <c r="F112" s="116"/>
      <c r="G112" s="399" t="e">
        <f>#REF!</f>
        <v>#REF!</v>
      </c>
      <c r="H112" s="399"/>
      <c r="I112" s="399"/>
    </row>
    <row r="113" spans="1:9" ht="27.95" customHeight="1">
      <c r="A113" s="406" t="s">
        <v>308</v>
      </c>
      <c r="B113" s="359" t="s">
        <v>478</v>
      </c>
      <c r="C113" s="364" t="s">
        <v>232</v>
      </c>
      <c r="D113" s="345" t="e">
        <f>#REF!</f>
        <v>#REF!</v>
      </c>
      <c r="E113" s="346"/>
      <c r="F113" s="373" t="e">
        <f>D113-D114</f>
        <v>#REF!</v>
      </c>
      <c r="G113" s="373"/>
      <c r="H113" s="373"/>
      <c r="I113" s="116" t="s">
        <v>593</v>
      </c>
    </row>
    <row r="114" spans="1:9" ht="27.95" customHeight="1">
      <c r="A114" s="406"/>
      <c r="B114" s="359"/>
      <c r="C114" s="364"/>
      <c r="D114" s="345" t="e">
        <f>#REF!</f>
        <v>#REF!</v>
      </c>
      <c r="E114" s="346"/>
      <c r="F114" s="116"/>
      <c r="G114" s="399" t="e">
        <f>#REF!</f>
        <v>#REF!</v>
      </c>
      <c r="H114" s="399"/>
      <c r="I114" s="399"/>
    </row>
    <row r="115" spans="1:9" ht="27.95" customHeight="1">
      <c r="A115" s="406" t="s">
        <v>312</v>
      </c>
      <c r="B115" s="356" t="s">
        <v>742</v>
      </c>
      <c r="C115" s="364" t="s">
        <v>233</v>
      </c>
      <c r="D115" s="345" t="e">
        <f>#REF!</f>
        <v>#REF!</v>
      </c>
      <c r="E115" s="346"/>
      <c r="F115" s="373" t="e">
        <f>D115-D116</f>
        <v>#REF!</v>
      </c>
      <c r="G115" s="373"/>
      <c r="H115" s="373"/>
      <c r="I115" s="116" t="s">
        <v>593</v>
      </c>
    </row>
    <row r="116" spans="1:9" ht="27.95" customHeight="1">
      <c r="A116" s="406"/>
      <c r="B116" s="356"/>
      <c r="C116" s="364"/>
      <c r="D116" s="345" t="e">
        <f>#REF!</f>
        <v>#REF!</v>
      </c>
      <c r="E116" s="346"/>
      <c r="F116" s="116"/>
      <c r="G116" s="399" t="e">
        <f>#REF!</f>
        <v>#REF!</v>
      </c>
      <c r="H116" s="399"/>
      <c r="I116" s="399"/>
    </row>
    <row r="117" spans="1:9" ht="27.95" customHeight="1">
      <c r="A117" s="406" t="s">
        <v>307</v>
      </c>
      <c r="B117" s="356" t="s">
        <v>667</v>
      </c>
      <c r="C117" s="364" t="s">
        <v>234</v>
      </c>
      <c r="D117" s="345" t="e">
        <f>#REF!</f>
        <v>#REF!</v>
      </c>
      <c r="E117" s="346"/>
      <c r="F117" s="373" t="e">
        <f>D117-D118</f>
        <v>#REF!</v>
      </c>
      <c r="G117" s="373"/>
      <c r="H117" s="373"/>
      <c r="I117" s="116" t="s">
        <v>593</v>
      </c>
    </row>
    <row r="118" spans="1:9" ht="27.95" customHeight="1">
      <c r="A118" s="406"/>
      <c r="B118" s="356"/>
      <c r="C118" s="364"/>
      <c r="D118" s="345" t="e">
        <f>#REF!</f>
        <v>#REF!</v>
      </c>
      <c r="E118" s="346"/>
      <c r="F118" s="116"/>
      <c r="G118" s="399" t="e">
        <f>#REF!</f>
        <v>#REF!</v>
      </c>
      <c r="H118" s="399"/>
      <c r="I118" s="399"/>
    </row>
    <row r="119" spans="1:9" ht="27.95" customHeight="1">
      <c r="A119" s="406" t="s">
        <v>499</v>
      </c>
      <c r="B119" s="356" t="s">
        <v>668</v>
      </c>
      <c r="C119" s="364" t="s">
        <v>235</v>
      </c>
      <c r="D119" s="345" t="e">
        <f>#REF!</f>
        <v>#REF!</v>
      </c>
      <c r="E119" s="346"/>
      <c r="F119" s="373" t="e">
        <f>D119-D120</f>
        <v>#REF!</v>
      </c>
      <c r="G119" s="373"/>
      <c r="H119" s="373"/>
      <c r="I119" s="116" t="s">
        <v>593</v>
      </c>
    </row>
    <row r="120" spans="1:9" ht="27.95" customHeight="1">
      <c r="A120" s="406"/>
      <c r="B120" s="356"/>
      <c r="C120" s="364"/>
      <c r="D120" s="345" t="e">
        <f>#REF!</f>
        <v>#REF!</v>
      </c>
      <c r="E120" s="346"/>
      <c r="F120" s="116"/>
      <c r="G120" s="399" t="e">
        <f>#REF!</f>
        <v>#REF!</v>
      </c>
      <c r="H120" s="399"/>
      <c r="I120" s="399"/>
    </row>
    <row r="121" spans="1:9" ht="27.95" customHeight="1">
      <c r="A121" s="379" t="s">
        <v>144</v>
      </c>
      <c r="B121" s="380" t="s">
        <v>743</v>
      </c>
      <c r="C121" s="368" t="s">
        <v>236</v>
      </c>
      <c r="D121" s="320" t="e">
        <f>D123+D128+D130+D132+D134</f>
        <v>#REF!</v>
      </c>
      <c r="E121" s="321"/>
      <c r="F121" s="320" t="e">
        <f>D121-D122</f>
        <v>#REF!</v>
      </c>
      <c r="G121" s="322"/>
      <c r="H121" s="321"/>
      <c r="I121" s="155"/>
    </row>
    <row r="122" spans="1:9" ht="27.75" customHeight="1">
      <c r="A122" s="379"/>
      <c r="B122" s="380"/>
      <c r="C122" s="368"/>
      <c r="D122" s="320" t="e">
        <f>D124+D129+D131+D133+D135</f>
        <v>#REF!</v>
      </c>
      <c r="E122" s="321"/>
      <c r="F122" s="155"/>
      <c r="G122" s="320" t="e">
        <f>G124+G129+G131+G133+G135</f>
        <v>#REF!</v>
      </c>
      <c r="H122" s="322"/>
      <c r="I122" s="321"/>
    </row>
    <row r="123" spans="1:9" ht="27.95" customHeight="1">
      <c r="A123" s="358" t="s">
        <v>145</v>
      </c>
      <c r="B123" s="356" t="s">
        <v>744</v>
      </c>
      <c r="C123" s="364" t="s">
        <v>237</v>
      </c>
      <c r="D123" s="345" t="e">
        <f>#REF!</f>
        <v>#REF!</v>
      </c>
      <c r="E123" s="346"/>
      <c r="F123" s="373" t="e">
        <f>D123-D124</f>
        <v>#REF!</v>
      </c>
      <c r="G123" s="373"/>
      <c r="H123" s="373"/>
      <c r="I123" s="116" t="s">
        <v>593</v>
      </c>
    </row>
    <row r="124" spans="1:9" ht="27.75" customHeight="1">
      <c r="A124" s="358"/>
      <c r="B124" s="356"/>
      <c r="C124" s="364"/>
      <c r="D124" s="345" t="e">
        <f>#REF!</f>
        <v>#REF!</v>
      </c>
      <c r="E124" s="346"/>
      <c r="F124" s="116"/>
      <c r="G124" s="399" t="e">
        <f>#REF!</f>
        <v>#REF!</v>
      </c>
      <c r="H124" s="399"/>
      <c r="I124" s="399"/>
    </row>
    <row r="125" spans="1:9" s="13" customFormat="1" ht="12.95" customHeight="1">
      <c r="A125" s="306" t="str">
        <f>A1</f>
        <v xml:space="preserve">Ident. a </v>
      </c>
      <c r="B125" s="309" t="s">
        <v>635</v>
      </c>
      <c r="C125" s="97" t="s">
        <v>636</v>
      </c>
      <c r="D125" s="315" t="s">
        <v>637</v>
      </c>
      <c r="E125" s="315"/>
      <c r="F125" s="315"/>
      <c r="G125" s="315"/>
      <c r="H125" s="400" t="s">
        <v>521</v>
      </c>
      <c r="I125" s="401"/>
    </row>
    <row r="126" spans="1:9" s="13" customFormat="1">
      <c r="A126" s="307"/>
      <c r="B126" s="310"/>
      <c r="C126" s="100" t="s">
        <v>522</v>
      </c>
      <c r="D126" s="99">
        <v>1</v>
      </c>
      <c r="E126" s="101" t="s">
        <v>714</v>
      </c>
      <c r="F126" s="381" t="s">
        <v>715</v>
      </c>
      <c r="G126" s="382"/>
      <c r="H126" s="402"/>
      <c r="I126" s="403"/>
    </row>
    <row r="127" spans="1:9" s="13" customFormat="1" ht="12.95" customHeight="1">
      <c r="A127" s="308"/>
      <c r="B127" s="99" t="s">
        <v>454</v>
      </c>
      <c r="C127" s="102" t="s">
        <v>455</v>
      </c>
      <c r="D127" s="103"/>
      <c r="E127" s="143" t="s">
        <v>713</v>
      </c>
      <c r="F127" s="311"/>
      <c r="G127" s="313"/>
      <c r="H127" s="404" t="s">
        <v>721</v>
      </c>
      <c r="I127" s="405"/>
    </row>
    <row r="128" spans="1:9" ht="27.95" customHeight="1">
      <c r="A128" s="406" t="s">
        <v>116</v>
      </c>
      <c r="B128" s="356" t="s">
        <v>669</v>
      </c>
      <c r="C128" s="364" t="s">
        <v>238</v>
      </c>
      <c r="D128" s="345" t="e">
        <f>#REF!</f>
        <v>#REF!</v>
      </c>
      <c r="E128" s="346"/>
      <c r="F128" s="373" t="e">
        <f>D128-D129</f>
        <v>#REF!</v>
      </c>
      <c r="G128" s="373"/>
      <c r="H128" s="373"/>
      <c r="I128" s="116" t="s">
        <v>593</v>
      </c>
    </row>
    <row r="129" spans="1:9" ht="27.75" customHeight="1">
      <c r="A129" s="406"/>
      <c r="B129" s="356"/>
      <c r="C129" s="364"/>
      <c r="D129" s="345" t="e">
        <f>#REF!</f>
        <v>#REF!</v>
      </c>
      <c r="E129" s="346"/>
      <c r="F129" s="116"/>
      <c r="G129" s="399" t="e">
        <f>#REF!</f>
        <v>#REF!</v>
      </c>
      <c r="H129" s="399"/>
      <c r="I129" s="399"/>
    </row>
    <row r="130" spans="1:9" ht="27.95" customHeight="1">
      <c r="A130" s="406" t="s">
        <v>117</v>
      </c>
      <c r="B130" s="356" t="s">
        <v>745</v>
      </c>
      <c r="C130" s="364" t="s">
        <v>239</v>
      </c>
      <c r="D130" s="345" t="e">
        <f>#REF!</f>
        <v>#REF!</v>
      </c>
      <c r="E130" s="346"/>
      <c r="F130" s="373" t="e">
        <f>D130-D131</f>
        <v>#REF!</v>
      </c>
      <c r="G130" s="373"/>
      <c r="H130" s="373"/>
      <c r="I130" s="116" t="s">
        <v>593</v>
      </c>
    </row>
    <row r="131" spans="1:9" ht="27.75" customHeight="1">
      <c r="A131" s="406"/>
      <c r="B131" s="356"/>
      <c r="C131" s="364"/>
      <c r="D131" s="345" t="e">
        <f>#REF!</f>
        <v>#REF!</v>
      </c>
      <c r="E131" s="346"/>
      <c r="F131" s="116"/>
      <c r="G131" s="399" t="e">
        <f>#REF!</f>
        <v>#REF!</v>
      </c>
      <c r="H131" s="399"/>
      <c r="I131" s="399"/>
    </row>
    <row r="132" spans="1:9" ht="27.95" customHeight="1">
      <c r="A132" s="406" t="s">
        <v>118</v>
      </c>
      <c r="B132" s="356" t="s">
        <v>746</v>
      </c>
      <c r="C132" s="364" t="s">
        <v>240</v>
      </c>
      <c r="D132" s="345" t="e">
        <f>#REF!</f>
        <v>#REF!</v>
      </c>
      <c r="E132" s="346"/>
      <c r="F132" s="373" t="e">
        <f>D132-D133</f>
        <v>#REF!</v>
      </c>
      <c r="G132" s="373"/>
      <c r="H132" s="373"/>
      <c r="I132" s="116" t="s">
        <v>593</v>
      </c>
    </row>
    <row r="133" spans="1:9" ht="27.75" customHeight="1">
      <c r="A133" s="406"/>
      <c r="B133" s="356"/>
      <c r="C133" s="364"/>
      <c r="D133" s="345" t="e">
        <f>#REF!</f>
        <v>#REF!</v>
      </c>
      <c r="E133" s="346"/>
      <c r="F133" s="116"/>
      <c r="G133" s="399" t="e">
        <f>#REF!</f>
        <v>#REF!</v>
      </c>
      <c r="H133" s="399"/>
      <c r="I133" s="399"/>
    </row>
    <row r="134" spans="1:9" ht="27.95" customHeight="1">
      <c r="A134" s="406" t="s">
        <v>332</v>
      </c>
      <c r="B134" s="356" t="s">
        <v>670</v>
      </c>
      <c r="C134" s="364" t="s">
        <v>241</v>
      </c>
      <c r="D134" s="345" t="e">
        <f>#REF!</f>
        <v>#REF!</v>
      </c>
      <c r="E134" s="346"/>
      <c r="F134" s="373" t="e">
        <f>D134-D135</f>
        <v>#REF!</v>
      </c>
      <c r="G134" s="373"/>
      <c r="H134" s="373"/>
      <c r="I134" s="116" t="s">
        <v>593</v>
      </c>
    </row>
    <row r="135" spans="1:9" ht="27.75" customHeight="1">
      <c r="A135" s="406"/>
      <c r="B135" s="356"/>
      <c r="C135" s="364"/>
      <c r="D135" s="345" t="e">
        <f>#REF!</f>
        <v>#REF!</v>
      </c>
      <c r="E135" s="346"/>
      <c r="F135" s="116"/>
      <c r="G135" s="399" t="e">
        <f>#REF!</f>
        <v>#REF!</v>
      </c>
      <c r="H135" s="399"/>
      <c r="I135" s="399"/>
    </row>
    <row r="136" spans="1:9" ht="27.95" customHeight="1">
      <c r="A136" s="379" t="s">
        <v>124</v>
      </c>
      <c r="B136" s="380" t="s">
        <v>747</v>
      </c>
      <c r="C136" s="368" t="s">
        <v>242</v>
      </c>
      <c r="D136" s="297" t="e">
        <f>D138+D140+D142+D144</f>
        <v>#REF!</v>
      </c>
      <c r="E136" s="297"/>
      <c r="F136" s="297" t="e">
        <f>D136-D137</f>
        <v>#REF!</v>
      </c>
      <c r="G136" s="297"/>
      <c r="H136" s="297"/>
      <c r="I136" s="155"/>
    </row>
    <row r="137" spans="1:9" ht="27.75" customHeight="1">
      <c r="A137" s="379"/>
      <c r="B137" s="380"/>
      <c r="C137" s="368"/>
      <c r="D137" s="297" t="e">
        <f>D139+D141+D143+D145</f>
        <v>#REF!</v>
      </c>
      <c r="E137" s="297"/>
      <c r="F137" s="155"/>
      <c r="G137" s="297" t="e">
        <f>G139+G141+G143+G145</f>
        <v>#REF!</v>
      </c>
      <c r="H137" s="297"/>
      <c r="I137" s="297"/>
    </row>
    <row r="138" spans="1:9" ht="27.95" customHeight="1">
      <c r="A138" s="358" t="s">
        <v>151</v>
      </c>
      <c r="B138" s="356" t="s">
        <v>748</v>
      </c>
      <c r="C138" s="364" t="s">
        <v>243</v>
      </c>
      <c r="D138" s="345" t="e">
        <f>#REF!</f>
        <v>#REF!</v>
      </c>
      <c r="E138" s="346"/>
      <c r="F138" s="373" t="e">
        <f>D138-D139</f>
        <v>#REF!</v>
      </c>
      <c r="G138" s="373"/>
      <c r="H138" s="373"/>
      <c r="I138" s="116" t="s">
        <v>593</v>
      </c>
    </row>
    <row r="139" spans="1:9" ht="27.75" customHeight="1">
      <c r="A139" s="358"/>
      <c r="B139" s="356"/>
      <c r="C139" s="364"/>
      <c r="D139" s="345" t="e">
        <f>#REF!</f>
        <v>#REF!</v>
      </c>
      <c r="E139" s="346"/>
      <c r="F139" s="116"/>
      <c r="G139" s="399" t="e">
        <f>#REF!</f>
        <v>#REF!</v>
      </c>
      <c r="H139" s="399"/>
      <c r="I139" s="399"/>
    </row>
    <row r="140" spans="1:9" ht="27.95" customHeight="1">
      <c r="A140" s="406" t="s">
        <v>110</v>
      </c>
      <c r="B140" s="356" t="s">
        <v>749</v>
      </c>
      <c r="C140" s="364" t="s">
        <v>244</v>
      </c>
      <c r="D140" s="345" t="e">
        <f>#REF!</f>
        <v>#REF!</v>
      </c>
      <c r="E140" s="346"/>
      <c r="F140" s="373" t="e">
        <f>D140-D141</f>
        <v>#REF!</v>
      </c>
      <c r="G140" s="373"/>
      <c r="H140" s="373"/>
      <c r="I140" s="116" t="s">
        <v>593</v>
      </c>
    </row>
    <row r="141" spans="1:9" ht="27.75" customHeight="1">
      <c r="A141" s="406"/>
      <c r="B141" s="356"/>
      <c r="C141" s="364"/>
      <c r="D141" s="345" t="e">
        <f>#REF!</f>
        <v>#REF!</v>
      </c>
      <c r="E141" s="346"/>
      <c r="F141" s="116"/>
      <c r="G141" s="399" t="e">
        <f>#REF!</f>
        <v>#REF!</v>
      </c>
      <c r="H141" s="399"/>
      <c r="I141" s="399"/>
    </row>
    <row r="142" spans="1:9" ht="27.75" customHeight="1">
      <c r="A142" s="406" t="s">
        <v>111</v>
      </c>
      <c r="B142" s="356" t="s">
        <v>751</v>
      </c>
      <c r="C142" s="364" t="s">
        <v>245</v>
      </c>
      <c r="D142" s="345" t="e">
        <f>#REF!</f>
        <v>#REF!</v>
      </c>
      <c r="E142" s="346"/>
      <c r="F142" s="373" t="e">
        <f>D142-D143</f>
        <v>#REF!</v>
      </c>
      <c r="G142" s="373"/>
      <c r="H142" s="373"/>
      <c r="I142" s="116" t="s">
        <v>593</v>
      </c>
    </row>
    <row r="143" spans="1:9" ht="27.75" customHeight="1">
      <c r="A143" s="406"/>
      <c r="B143" s="356"/>
      <c r="C143" s="364"/>
      <c r="D143" s="345" t="e">
        <f>#REF!</f>
        <v>#REF!</v>
      </c>
      <c r="E143" s="346"/>
      <c r="F143" s="116"/>
      <c r="G143" s="399" t="e">
        <f>#REF!</f>
        <v>#REF!</v>
      </c>
      <c r="H143" s="399"/>
      <c r="I143" s="399"/>
    </row>
    <row r="144" spans="1:9" ht="27.75" customHeight="1">
      <c r="A144" s="406" t="s">
        <v>112</v>
      </c>
      <c r="B144" s="356" t="s">
        <v>750</v>
      </c>
      <c r="C144" s="364" t="s">
        <v>246</v>
      </c>
      <c r="D144" s="345" t="e">
        <f>#REF!</f>
        <v>#REF!</v>
      </c>
      <c r="E144" s="346"/>
      <c r="F144" s="373" t="e">
        <f>D144-D145</f>
        <v>#REF!</v>
      </c>
      <c r="G144" s="373"/>
      <c r="H144" s="373"/>
      <c r="I144" s="116" t="s">
        <v>593</v>
      </c>
    </row>
    <row r="145" spans="1:9" ht="27.75" customHeight="1">
      <c r="A145" s="406"/>
      <c r="B145" s="356"/>
      <c r="C145" s="364"/>
      <c r="D145" s="345" t="e">
        <f>#REF!</f>
        <v>#REF!</v>
      </c>
      <c r="E145" s="346"/>
      <c r="F145" s="116"/>
      <c r="G145" s="399" t="e">
        <f>#REF!</f>
        <v>#REF!</v>
      </c>
      <c r="H145" s="399"/>
      <c r="I145" s="399"/>
    </row>
    <row r="146" spans="1:9">
      <c r="A146" s="15"/>
      <c r="B146" s="16"/>
      <c r="C146" s="17"/>
      <c r="D146" s="18"/>
      <c r="E146" s="19"/>
      <c r="F146" s="19"/>
      <c r="G146" s="19"/>
      <c r="H146" s="19"/>
      <c r="I146" s="19"/>
    </row>
    <row r="147" spans="1:9">
      <c r="A147" s="15"/>
      <c r="B147" s="16"/>
      <c r="C147" s="17"/>
      <c r="D147" s="18"/>
      <c r="E147" s="19"/>
      <c r="F147" s="19"/>
      <c r="G147" s="19"/>
      <c r="H147" s="19"/>
      <c r="I147" s="19"/>
    </row>
    <row r="148" spans="1:9">
      <c r="A148" s="15"/>
      <c r="B148" s="16"/>
      <c r="C148" s="17"/>
      <c r="D148" s="18"/>
      <c r="E148" s="19"/>
      <c r="F148" s="19"/>
      <c r="G148" s="19"/>
      <c r="H148" s="19"/>
      <c r="I148" s="19"/>
    </row>
    <row r="149" spans="1:9">
      <c r="A149" s="15"/>
      <c r="B149" s="16"/>
      <c r="C149" s="17"/>
      <c r="D149" s="18"/>
      <c r="E149" s="19"/>
      <c r="F149" s="19"/>
      <c r="G149" s="19"/>
      <c r="H149" s="19"/>
      <c r="I149" s="19"/>
    </row>
    <row r="150" spans="1:9">
      <c r="A150" s="15"/>
      <c r="B150" s="16"/>
      <c r="C150" s="17"/>
      <c r="D150" s="18"/>
      <c r="E150" s="19"/>
      <c r="F150" s="19"/>
      <c r="G150" s="19"/>
      <c r="H150" s="19"/>
      <c r="I150" s="19"/>
    </row>
    <row r="151" spans="1:9">
      <c r="A151" s="15"/>
      <c r="B151" s="16"/>
      <c r="C151" s="17"/>
      <c r="D151" s="18"/>
      <c r="E151" s="19"/>
      <c r="F151" s="19"/>
      <c r="G151" s="19"/>
      <c r="H151" s="19"/>
      <c r="I151" s="19"/>
    </row>
    <row r="152" spans="1:9">
      <c r="A152" s="15"/>
      <c r="B152" s="16"/>
      <c r="C152" s="17"/>
      <c r="D152" s="18"/>
      <c r="E152" s="19"/>
      <c r="F152" s="19"/>
      <c r="G152" s="19"/>
      <c r="H152" s="19"/>
      <c r="I152" s="19"/>
    </row>
    <row r="153" spans="1:9">
      <c r="A153" s="15"/>
      <c r="B153" s="16"/>
      <c r="C153" s="17"/>
      <c r="D153" s="18"/>
      <c r="E153" s="19"/>
      <c r="F153" s="19"/>
      <c r="G153" s="19"/>
      <c r="H153" s="19"/>
      <c r="I153" s="19"/>
    </row>
    <row r="154" spans="1:9">
      <c r="A154" s="15"/>
      <c r="B154" s="16"/>
      <c r="C154" s="17"/>
      <c r="D154" s="18"/>
      <c r="E154" s="19"/>
      <c r="F154" s="19"/>
      <c r="G154" s="19"/>
      <c r="H154" s="19"/>
      <c r="I154" s="19"/>
    </row>
    <row r="155" spans="1:9">
      <c r="A155" s="15"/>
      <c r="B155" s="16"/>
      <c r="C155" s="17"/>
      <c r="D155" s="18"/>
      <c r="E155" s="19"/>
      <c r="F155" s="19"/>
      <c r="G155" s="19"/>
      <c r="H155" s="19"/>
      <c r="I155" s="19"/>
    </row>
    <row r="156" spans="1:9">
      <c r="A156" s="15"/>
      <c r="B156" s="16"/>
      <c r="C156" s="17"/>
      <c r="D156" s="18"/>
      <c r="E156" s="19"/>
      <c r="F156" s="19"/>
      <c r="G156" s="19"/>
      <c r="H156" s="19"/>
      <c r="I156" s="19"/>
    </row>
    <row r="157" spans="1:9">
      <c r="A157" s="15"/>
      <c r="B157" s="16"/>
      <c r="C157" s="17"/>
      <c r="D157" s="18"/>
      <c r="E157" s="19"/>
      <c r="F157" s="19"/>
      <c r="G157" s="19"/>
      <c r="H157" s="19"/>
      <c r="I157" s="19"/>
    </row>
    <row r="158" spans="1:9">
      <c r="A158" s="15"/>
      <c r="B158" s="16"/>
      <c r="C158" s="17"/>
      <c r="D158" s="18"/>
      <c r="E158" s="19"/>
      <c r="F158" s="19"/>
      <c r="G158" s="19"/>
      <c r="H158" s="19"/>
      <c r="I158" s="19"/>
    </row>
    <row r="159" spans="1:9">
      <c r="A159" s="15"/>
      <c r="B159" s="16"/>
      <c r="C159" s="17"/>
      <c r="D159" s="18"/>
      <c r="E159" s="19"/>
      <c r="F159" s="19"/>
      <c r="G159" s="19"/>
      <c r="H159" s="19"/>
      <c r="I159" s="19"/>
    </row>
    <row r="160" spans="1:9">
      <c r="A160" s="15"/>
      <c r="B160" s="16"/>
      <c r="C160" s="17"/>
      <c r="D160" s="18"/>
      <c r="E160" s="19"/>
      <c r="F160" s="19"/>
      <c r="G160" s="19"/>
      <c r="H160" s="19"/>
      <c r="I160" s="19"/>
    </row>
    <row r="161" spans="1:9">
      <c r="A161" s="15"/>
      <c r="B161" s="16"/>
      <c r="C161" s="17"/>
      <c r="D161" s="18"/>
      <c r="E161" s="19"/>
      <c r="F161" s="19"/>
      <c r="G161" s="19"/>
      <c r="H161" s="19"/>
      <c r="I161" s="19"/>
    </row>
    <row r="162" spans="1:9">
      <c r="A162" s="15"/>
      <c r="B162" s="16"/>
      <c r="C162" s="17"/>
      <c r="D162" s="18"/>
      <c r="E162" s="19"/>
      <c r="F162" s="19"/>
      <c r="G162" s="19"/>
      <c r="H162" s="19"/>
      <c r="I162" s="19"/>
    </row>
    <row r="163" spans="1:9">
      <c r="A163" s="15"/>
      <c r="B163" s="16"/>
      <c r="C163" s="17"/>
      <c r="D163" s="18"/>
      <c r="E163" s="19"/>
      <c r="F163" s="19"/>
      <c r="G163" s="19"/>
      <c r="H163" s="19"/>
      <c r="I163" s="19"/>
    </row>
    <row r="164" spans="1:9">
      <c r="A164" s="15"/>
      <c r="B164" s="16"/>
      <c r="C164" s="17"/>
      <c r="D164" s="18"/>
      <c r="E164" s="19"/>
      <c r="F164" s="19"/>
      <c r="G164" s="19"/>
      <c r="H164" s="19"/>
      <c r="I164" s="19"/>
    </row>
    <row r="165" spans="1:9">
      <c r="A165" s="15"/>
      <c r="B165" s="16"/>
      <c r="C165" s="17"/>
      <c r="D165" s="18"/>
      <c r="E165" s="19"/>
      <c r="F165" s="19"/>
      <c r="G165" s="19"/>
      <c r="H165" s="19"/>
      <c r="I165" s="19"/>
    </row>
    <row r="166" spans="1:9">
      <c r="A166" s="15"/>
      <c r="B166" s="16"/>
      <c r="C166" s="17"/>
      <c r="D166" s="18"/>
      <c r="E166" s="19"/>
      <c r="F166" s="19"/>
      <c r="G166" s="19"/>
      <c r="H166" s="19"/>
      <c r="I166" s="19"/>
    </row>
    <row r="167" spans="1:9">
      <c r="A167" s="15"/>
      <c r="B167" s="16"/>
      <c r="C167" s="17"/>
      <c r="D167" s="18"/>
      <c r="E167" s="19"/>
      <c r="F167" s="19"/>
      <c r="G167" s="19"/>
      <c r="H167" s="19"/>
      <c r="I167" s="19"/>
    </row>
    <row r="168" spans="1:9">
      <c r="A168" s="15"/>
      <c r="B168" s="16"/>
      <c r="C168" s="17"/>
      <c r="D168" s="18"/>
      <c r="E168" s="19"/>
      <c r="F168" s="19"/>
      <c r="G168" s="19"/>
      <c r="H168" s="19"/>
      <c r="I168" s="19"/>
    </row>
    <row r="169" spans="1:9">
      <c r="A169" s="15"/>
      <c r="B169" s="16"/>
      <c r="C169" s="17"/>
      <c r="D169" s="18"/>
      <c r="E169" s="19"/>
      <c r="F169" s="19"/>
      <c r="G169" s="19"/>
      <c r="H169" s="19"/>
      <c r="I169" s="19"/>
    </row>
    <row r="170" spans="1:9">
      <c r="A170" s="15"/>
      <c r="B170" s="16"/>
      <c r="C170" s="17"/>
      <c r="D170" s="18"/>
      <c r="E170" s="19"/>
      <c r="F170" s="19"/>
      <c r="G170" s="19"/>
      <c r="H170" s="19"/>
      <c r="I170" s="19"/>
    </row>
    <row r="171" spans="1:9">
      <c r="A171" s="15"/>
      <c r="B171" s="16"/>
      <c r="C171" s="17"/>
      <c r="D171" s="18"/>
      <c r="E171" s="19"/>
      <c r="F171" s="19"/>
      <c r="G171" s="19"/>
      <c r="H171" s="19"/>
      <c r="I171" s="19"/>
    </row>
    <row r="172" spans="1:9">
      <c r="A172" s="15"/>
      <c r="B172" s="16"/>
      <c r="C172" s="17"/>
      <c r="D172" s="18"/>
      <c r="E172" s="19"/>
      <c r="F172" s="19"/>
      <c r="G172" s="19"/>
      <c r="H172" s="19"/>
      <c r="I172" s="19"/>
    </row>
    <row r="173" spans="1:9">
      <c r="A173" s="15"/>
      <c r="B173" s="16"/>
      <c r="C173" s="17"/>
      <c r="D173" s="18"/>
      <c r="E173" s="19"/>
      <c r="F173" s="19"/>
      <c r="G173" s="19"/>
      <c r="H173" s="19"/>
      <c r="I173" s="19"/>
    </row>
    <row r="174" spans="1:9">
      <c r="A174" s="15"/>
      <c r="B174" s="16"/>
      <c r="C174" s="17"/>
      <c r="D174" s="18"/>
      <c r="E174" s="19"/>
      <c r="F174" s="19"/>
      <c r="G174" s="19"/>
      <c r="H174" s="19"/>
      <c r="I174" s="19"/>
    </row>
    <row r="175" spans="1:9">
      <c r="A175" s="15"/>
      <c r="B175" s="16"/>
      <c r="C175" s="17"/>
      <c r="D175" s="18"/>
      <c r="E175" s="19"/>
      <c r="F175" s="19"/>
      <c r="G175" s="19"/>
      <c r="H175" s="19"/>
      <c r="I175" s="19"/>
    </row>
    <row r="176" spans="1:9">
      <c r="A176" s="15"/>
      <c r="B176" s="16"/>
      <c r="C176" s="17"/>
      <c r="D176" s="18"/>
      <c r="E176" s="19"/>
      <c r="F176" s="19"/>
      <c r="G176" s="19"/>
      <c r="H176" s="19"/>
      <c r="I176" s="19"/>
    </row>
    <row r="177" spans="1:9">
      <c r="A177" s="15"/>
      <c r="B177" s="16"/>
      <c r="C177" s="17"/>
      <c r="D177" s="18"/>
      <c r="E177" s="19"/>
      <c r="F177" s="19"/>
      <c r="G177" s="19"/>
      <c r="H177" s="19"/>
      <c r="I177" s="19"/>
    </row>
    <row r="178" spans="1:9">
      <c r="A178" s="15"/>
      <c r="B178" s="16"/>
      <c r="C178" s="17"/>
      <c r="D178" s="18"/>
      <c r="E178" s="19"/>
      <c r="F178" s="19"/>
      <c r="G178" s="19"/>
      <c r="H178" s="19"/>
      <c r="I178" s="19"/>
    </row>
    <row r="179" spans="1:9">
      <c r="A179" s="15"/>
      <c r="B179" s="16"/>
      <c r="C179" s="17"/>
      <c r="D179" s="18"/>
      <c r="E179" s="19"/>
      <c r="F179" s="19"/>
      <c r="G179" s="19"/>
      <c r="H179" s="19"/>
      <c r="I179" s="19"/>
    </row>
    <row r="180" spans="1:9">
      <c r="A180" s="15"/>
      <c r="B180" s="16"/>
      <c r="C180" s="17"/>
      <c r="D180" s="18"/>
      <c r="E180" s="19"/>
      <c r="F180" s="19"/>
      <c r="G180" s="19"/>
      <c r="H180" s="19"/>
      <c r="I180" s="19"/>
    </row>
    <row r="181" spans="1:9">
      <c r="A181" s="15"/>
      <c r="B181" s="16"/>
      <c r="C181" s="17"/>
      <c r="D181" s="18"/>
      <c r="E181" s="19"/>
      <c r="F181" s="19"/>
      <c r="G181" s="19"/>
      <c r="H181" s="19"/>
      <c r="I181" s="19"/>
    </row>
    <row r="182" spans="1:9">
      <c r="A182" s="15"/>
      <c r="B182" s="16"/>
      <c r="C182" s="17"/>
      <c r="D182" s="18"/>
      <c r="E182" s="19"/>
      <c r="F182" s="19"/>
      <c r="G182" s="19"/>
      <c r="H182" s="19"/>
      <c r="I182" s="19"/>
    </row>
    <row r="183" spans="1:9">
      <c r="A183" s="15"/>
      <c r="B183" s="16"/>
      <c r="C183" s="17"/>
      <c r="D183" s="18"/>
      <c r="E183" s="19"/>
      <c r="F183" s="19"/>
      <c r="G183" s="19"/>
      <c r="H183" s="19"/>
      <c r="I183" s="19"/>
    </row>
    <row r="184" spans="1:9">
      <c r="A184" s="15"/>
      <c r="B184" s="16"/>
      <c r="C184" s="17"/>
      <c r="D184" s="18"/>
      <c r="E184" s="19"/>
      <c r="F184" s="19"/>
      <c r="G184" s="19"/>
      <c r="H184" s="19"/>
      <c r="I184" s="19"/>
    </row>
    <row r="185" spans="1:9">
      <c r="A185" s="15"/>
      <c r="B185" s="16"/>
      <c r="C185" s="17"/>
      <c r="D185" s="18"/>
      <c r="E185" s="19"/>
      <c r="F185" s="19"/>
      <c r="G185" s="19"/>
      <c r="H185" s="19"/>
      <c r="I185" s="19"/>
    </row>
    <row r="186" spans="1:9">
      <c r="A186" s="15"/>
      <c r="B186" s="16"/>
      <c r="C186" s="17"/>
      <c r="D186" s="18"/>
      <c r="E186" s="19"/>
      <c r="F186" s="19"/>
      <c r="G186" s="19"/>
      <c r="H186" s="19"/>
      <c r="I186" s="19"/>
    </row>
    <row r="187" spans="1:9">
      <c r="A187" s="15"/>
      <c r="B187" s="16"/>
      <c r="C187" s="17"/>
      <c r="D187" s="18"/>
      <c r="E187" s="19"/>
      <c r="F187" s="19"/>
      <c r="G187" s="19"/>
      <c r="H187" s="19"/>
      <c r="I187" s="19"/>
    </row>
    <row r="188" spans="1:9">
      <c r="A188" s="15"/>
      <c r="B188" s="16"/>
      <c r="C188" s="17"/>
      <c r="D188" s="18"/>
      <c r="E188" s="19"/>
      <c r="F188" s="19"/>
      <c r="G188" s="19"/>
      <c r="H188" s="19"/>
      <c r="I188" s="19"/>
    </row>
    <row r="189" spans="1:9">
      <c r="A189" s="15"/>
      <c r="B189" s="16"/>
      <c r="C189" s="17"/>
      <c r="D189" s="18"/>
      <c r="E189" s="19"/>
      <c r="F189" s="19"/>
      <c r="G189" s="19"/>
      <c r="H189" s="19"/>
      <c r="I189" s="19"/>
    </row>
    <row r="190" spans="1:9">
      <c r="A190" s="15"/>
      <c r="B190" s="16"/>
      <c r="C190" s="17"/>
      <c r="D190" s="18"/>
      <c r="E190" s="19"/>
      <c r="F190" s="19"/>
      <c r="G190" s="19"/>
      <c r="H190" s="19"/>
      <c r="I190" s="19"/>
    </row>
    <row r="191" spans="1:9">
      <c r="A191" s="15"/>
      <c r="B191" s="16"/>
      <c r="C191" s="17"/>
      <c r="D191" s="18"/>
      <c r="E191" s="19"/>
      <c r="F191" s="19"/>
      <c r="G191" s="19"/>
      <c r="H191" s="19"/>
      <c r="I191" s="19"/>
    </row>
    <row r="192" spans="1:9">
      <c r="A192" s="15"/>
      <c r="B192" s="16"/>
      <c r="C192" s="17"/>
      <c r="D192" s="18"/>
      <c r="E192" s="19"/>
      <c r="F192" s="19"/>
      <c r="G192" s="19"/>
      <c r="H192" s="19"/>
      <c r="I192" s="19"/>
    </row>
    <row r="193" spans="1:9">
      <c r="A193" s="15"/>
      <c r="B193" s="16"/>
      <c r="C193" s="17"/>
      <c r="D193" s="18"/>
      <c r="E193" s="19"/>
      <c r="F193" s="19"/>
      <c r="G193" s="19"/>
      <c r="H193" s="19"/>
      <c r="I193" s="19"/>
    </row>
    <row r="194" spans="1:9">
      <c r="A194" s="15"/>
      <c r="B194" s="16"/>
      <c r="C194" s="17"/>
      <c r="D194" s="18"/>
      <c r="E194" s="19"/>
      <c r="F194" s="19"/>
      <c r="G194" s="19"/>
      <c r="H194" s="19"/>
      <c r="I194" s="19"/>
    </row>
    <row r="195" spans="1:9">
      <c r="A195" s="15"/>
      <c r="B195" s="16"/>
      <c r="C195" s="17"/>
      <c r="D195" s="18"/>
      <c r="E195" s="19"/>
      <c r="F195" s="19"/>
      <c r="G195" s="19"/>
      <c r="H195" s="19"/>
      <c r="I195" s="19"/>
    </row>
    <row r="196" spans="1:9">
      <c r="A196" s="15"/>
      <c r="B196" s="16"/>
      <c r="C196" s="17"/>
      <c r="D196" s="18"/>
      <c r="E196" s="19"/>
      <c r="F196" s="19"/>
      <c r="G196" s="19"/>
      <c r="H196" s="19"/>
      <c r="I196" s="19"/>
    </row>
    <row r="197" spans="1:9">
      <c r="A197" s="15"/>
      <c r="B197" s="16"/>
      <c r="C197" s="17"/>
      <c r="D197" s="18"/>
      <c r="E197" s="19"/>
      <c r="F197" s="19"/>
      <c r="G197" s="19"/>
      <c r="H197" s="19"/>
      <c r="I197" s="19"/>
    </row>
    <row r="198" spans="1:9">
      <c r="A198" s="15"/>
      <c r="B198" s="16"/>
      <c r="C198" s="17"/>
      <c r="D198" s="18"/>
      <c r="E198" s="19"/>
      <c r="F198" s="19"/>
      <c r="G198" s="19"/>
      <c r="H198" s="19"/>
      <c r="I198" s="19"/>
    </row>
    <row r="199" spans="1:9">
      <c r="A199" s="15"/>
      <c r="B199" s="16"/>
      <c r="C199" s="17"/>
      <c r="D199" s="18"/>
      <c r="E199" s="19"/>
      <c r="F199" s="19"/>
      <c r="G199" s="19"/>
      <c r="H199" s="19"/>
      <c r="I199" s="19"/>
    </row>
    <row r="200" spans="1:9">
      <c r="A200" s="15"/>
      <c r="B200" s="16"/>
      <c r="C200" s="17"/>
      <c r="D200" s="18"/>
      <c r="E200" s="19"/>
      <c r="F200" s="19"/>
      <c r="G200" s="19"/>
      <c r="H200" s="19"/>
      <c r="I200" s="19"/>
    </row>
    <row r="201" spans="1:9">
      <c r="A201" s="15"/>
      <c r="B201" s="16"/>
      <c r="C201" s="17"/>
      <c r="D201" s="18"/>
      <c r="E201" s="19"/>
      <c r="F201" s="19"/>
      <c r="G201" s="19"/>
      <c r="H201" s="19"/>
      <c r="I201" s="19"/>
    </row>
    <row r="202" spans="1:9">
      <c r="A202" s="15"/>
      <c r="B202" s="16"/>
      <c r="C202" s="17"/>
      <c r="D202" s="18"/>
      <c r="E202" s="19"/>
      <c r="F202" s="19"/>
      <c r="G202" s="19"/>
      <c r="H202" s="19"/>
      <c r="I202" s="19"/>
    </row>
    <row r="203" spans="1:9">
      <c r="A203" s="15"/>
      <c r="B203" s="16"/>
      <c r="C203" s="17"/>
      <c r="D203" s="18"/>
      <c r="E203" s="19"/>
      <c r="F203" s="19"/>
      <c r="G203" s="19"/>
      <c r="H203" s="19"/>
      <c r="I203" s="19"/>
    </row>
    <row r="204" spans="1:9">
      <c r="A204" s="15"/>
      <c r="B204" s="16"/>
      <c r="C204" s="17"/>
      <c r="D204" s="18"/>
      <c r="E204" s="19"/>
      <c r="F204" s="19"/>
      <c r="G204" s="19"/>
      <c r="H204" s="19"/>
      <c r="I204" s="19"/>
    </row>
    <row r="205" spans="1:9">
      <c r="A205" s="15"/>
      <c r="B205" s="16"/>
      <c r="C205" s="17"/>
      <c r="D205" s="18"/>
      <c r="E205" s="19"/>
      <c r="F205" s="19"/>
      <c r="G205" s="19"/>
      <c r="H205" s="19"/>
      <c r="I205" s="19"/>
    </row>
    <row r="206" spans="1:9">
      <c r="A206" s="15"/>
      <c r="B206" s="16"/>
      <c r="C206" s="17"/>
      <c r="D206" s="18"/>
      <c r="E206" s="19"/>
      <c r="F206" s="19"/>
      <c r="G206" s="19"/>
      <c r="H206" s="19"/>
      <c r="I206" s="19"/>
    </row>
    <row r="207" spans="1:9">
      <c r="A207" s="15"/>
      <c r="B207" s="16"/>
      <c r="C207" s="17"/>
      <c r="D207" s="18"/>
      <c r="E207" s="19"/>
      <c r="F207" s="19"/>
      <c r="G207" s="19"/>
      <c r="H207" s="19"/>
      <c r="I207" s="19"/>
    </row>
    <row r="208" spans="1:9">
      <c r="A208" s="15"/>
      <c r="B208" s="16"/>
      <c r="C208" s="17"/>
      <c r="D208" s="18"/>
      <c r="E208" s="19"/>
      <c r="F208" s="19"/>
      <c r="G208" s="19"/>
      <c r="H208" s="19"/>
      <c r="I208" s="19"/>
    </row>
    <row r="209" spans="1:9">
      <c r="A209" s="15"/>
      <c r="B209" s="16"/>
      <c r="C209" s="17"/>
      <c r="D209" s="18"/>
      <c r="E209" s="19"/>
      <c r="F209" s="19"/>
      <c r="G209" s="19"/>
      <c r="H209" s="19"/>
      <c r="I209" s="19"/>
    </row>
    <row r="210" spans="1:9">
      <c r="A210" s="15"/>
      <c r="B210" s="16"/>
      <c r="C210" s="17"/>
      <c r="D210" s="18"/>
      <c r="E210" s="19"/>
      <c r="F210" s="19"/>
      <c r="G210" s="19"/>
      <c r="H210" s="19"/>
      <c r="I210" s="19"/>
    </row>
    <row r="211" spans="1:9">
      <c r="A211" s="15"/>
      <c r="B211" s="16"/>
      <c r="C211" s="17"/>
      <c r="D211" s="18"/>
      <c r="E211" s="19"/>
      <c r="F211" s="19"/>
      <c r="G211" s="19"/>
      <c r="H211" s="19"/>
      <c r="I211" s="19"/>
    </row>
    <row r="212" spans="1:9">
      <c r="A212" s="15"/>
      <c r="B212" s="16"/>
      <c r="C212" s="17"/>
      <c r="D212" s="18"/>
      <c r="E212" s="19"/>
      <c r="F212" s="19"/>
      <c r="G212" s="19"/>
      <c r="H212" s="19"/>
      <c r="I212" s="19"/>
    </row>
    <row r="213" spans="1:9">
      <c r="A213" s="15"/>
      <c r="B213" s="16"/>
      <c r="C213" s="17"/>
      <c r="D213" s="18"/>
      <c r="E213" s="19"/>
      <c r="F213" s="19"/>
      <c r="G213" s="19"/>
      <c r="H213" s="19"/>
      <c r="I213" s="19"/>
    </row>
    <row r="214" spans="1:9">
      <c r="A214" s="15"/>
      <c r="B214" s="16"/>
      <c r="C214" s="17"/>
      <c r="D214" s="18"/>
      <c r="E214" s="19"/>
      <c r="F214" s="19"/>
      <c r="G214" s="19"/>
      <c r="H214" s="19"/>
      <c r="I214" s="19"/>
    </row>
    <row r="215" spans="1:9">
      <c r="A215" s="15"/>
      <c r="B215" s="16"/>
      <c r="C215" s="17"/>
      <c r="D215" s="18"/>
      <c r="E215" s="19"/>
      <c r="F215" s="19"/>
      <c r="G215" s="19"/>
      <c r="H215" s="19"/>
      <c r="I215" s="19"/>
    </row>
    <row r="216" spans="1:9">
      <c r="A216" s="15"/>
      <c r="B216" s="16"/>
      <c r="C216" s="17"/>
      <c r="D216" s="18"/>
      <c r="E216" s="19"/>
      <c r="F216" s="19"/>
      <c r="G216" s="19"/>
      <c r="H216" s="19"/>
      <c r="I216" s="19"/>
    </row>
    <row r="217" spans="1:9">
      <c r="A217" s="15"/>
      <c r="B217" s="16"/>
      <c r="C217" s="17"/>
      <c r="D217" s="18"/>
      <c r="E217" s="19"/>
      <c r="F217" s="19"/>
      <c r="G217" s="19"/>
      <c r="H217" s="19"/>
      <c r="I217" s="19"/>
    </row>
    <row r="218" spans="1:9">
      <c r="A218" s="15"/>
      <c r="B218" s="16"/>
      <c r="C218" s="17"/>
      <c r="D218" s="18"/>
      <c r="E218" s="19"/>
      <c r="F218" s="19"/>
      <c r="G218" s="19"/>
      <c r="H218" s="19"/>
      <c r="I218" s="19"/>
    </row>
    <row r="219" spans="1:9">
      <c r="A219" s="15"/>
      <c r="B219" s="16"/>
      <c r="C219" s="17"/>
      <c r="D219" s="18"/>
      <c r="E219" s="19"/>
      <c r="F219" s="19"/>
      <c r="G219" s="19"/>
      <c r="H219" s="19"/>
      <c r="I219" s="19"/>
    </row>
    <row r="220" spans="1:9">
      <c r="A220" s="15"/>
      <c r="B220" s="16"/>
      <c r="C220" s="17"/>
      <c r="D220" s="18"/>
      <c r="E220" s="19"/>
      <c r="F220" s="19"/>
      <c r="G220" s="19"/>
      <c r="H220" s="19"/>
      <c r="I220" s="19"/>
    </row>
    <row r="221" spans="1:9">
      <c r="A221" s="15"/>
      <c r="B221" s="16"/>
      <c r="C221" s="17"/>
      <c r="D221" s="18"/>
      <c r="E221" s="19"/>
      <c r="F221" s="19"/>
      <c r="G221" s="19"/>
      <c r="H221" s="19"/>
      <c r="I221" s="19"/>
    </row>
    <row r="222" spans="1:9">
      <c r="A222" s="15"/>
      <c r="B222" s="16"/>
      <c r="C222" s="17"/>
      <c r="D222" s="18"/>
      <c r="E222" s="19"/>
      <c r="F222" s="19"/>
      <c r="G222" s="19"/>
      <c r="H222" s="19"/>
      <c r="I222" s="19"/>
    </row>
    <row r="223" spans="1:9">
      <c r="A223" s="15"/>
      <c r="B223" s="16"/>
      <c r="C223" s="17"/>
      <c r="D223" s="18"/>
      <c r="E223" s="19"/>
      <c r="F223" s="19"/>
      <c r="G223" s="19"/>
      <c r="H223" s="19"/>
      <c r="I223" s="19"/>
    </row>
    <row r="224" spans="1:9">
      <c r="A224" s="15"/>
      <c r="B224" s="16"/>
      <c r="C224" s="17"/>
      <c r="D224" s="18"/>
      <c r="E224" s="19"/>
      <c r="F224" s="19"/>
      <c r="G224" s="19"/>
      <c r="H224" s="19"/>
      <c r="I224" s="19"/>
    </row>
    <row r="225" spans="1:9">
      <c r="A225" s="15"/>
      <c r="B225" s="16"/>
      <c r="C225" s="17"/>
      <c r="D225" s="18"/>
      <c r="E225" s="19"/>
      <c r="F225" s="19"/>
      <c r="G225" s="19"/>
      <c r="H225" s="19"/>
      <c r="I225" s="19"/>
    </row>
    <row r="226" spans="1:9">
      <c r="A226" s="15"/>
      <c r="B226" s="16"/>
      <c r="C226" s="17"/>
      <c r="D226" s="18"/>
      <c r="E226" s="19"/>
      <c r="F226" s="19"/>
      <c r="G226" s="19"/>
      <c r="H226" s="19"/>
      <c r="I226" s="19"/>
    </row>
    <row r="227" spans="1:9">
      <c r="A227" s="15"/>
      <c r="B227" s="16"/>
      <c r="C227" s="17"/>
      <c r="D227" s="18"/>
      <c r="E227" s="19"/>
      <c r="F227" s="19"/>
      <c r="G227" s="19"/>
      <c r="H227" s="19"/>
      <c r="I227" s="19"/>
    </row>
    <row r="228" spans="1:9">
      <c r="A228" s="15"/>
      <c r="B228" s="16"/>
      <c r="C228" s="17"/>
      <c r="D228" s="18"/>
      <c r="E228" s="19"/>
      <c r="F228" s="19"/>
      <c r="G228" s="19"/>
      <c r="H228" s="19"/>
      <c r="I228" s="19"/>
    </row>
    <row r="229" spans="1:9">
      <c r="A229" s="15"/>
      <c r="B229" s="16"/>
      <c r="C229" s="17"/>
      <c r="D229" s="18"/>
      <c r="E229" s="19"/>
      <c r="F229" s="19"/>
      <c r="G229" s="19"/>
      <c r="H229" s="19"/>
      <c r="I229" s="19"/>
    </row>
    <row r="230" spans="1:9">
      <c r="A230" s="15"/>
      <c r="B230" s="16"/>
      <c r="C230" s="17"/>
      <c r="D230" s="18"/>
      <c r="E230" s="19"/>
      <c r="F230" s="19"/>
      <c r="G230" s="19"/>
      <c r="H230" s="19"/>
      <c r="I230" s="19"/>
    </row>
    <row r="231" spans="1:9">
      <c r="A231" s="15"/>
      <c r="B231" s="16"/>
      <c r="C231" s="17"/>
      <c r="D231" s="18"/>
      <c r="E231" s="19"/>
      <c r="F231" s="19"/>
      <c r="G231" s="19"/>
      <c r="H231" s="19"/>
      <c r="I231" s="19"/>
    </row>
    <row r="232" spans="1:9">
      <c r="A232" s="15"/>
      <c r="B232" s="16"/>
      <c r="C232" s="17"/>
      <c r="D232" s="18"/>
      <c r="E232" s="19"/>
      <c r="F232" s="19"/>
      <c r="G232" s="19"/>
      <c r="H232" s="19"/>
      <c r="I232" s="19"/>
    </row>
    <row r="233" spans="1:9">
      <c r="A233" s="15"/>
      <c r="B233" s="16"/>
      <c r="C233" s="17"/>
      <c r="D233" s="18"/>
      <c r="E233" s="19"/>
      <c r="F233" s="19"/>
      <c r="G233" s="19"/>
      <c r="H233" s="19"/>
      <c r="I233" s="19"/>
    </row>
    <row r="234" spans="1:9">
      <c r="A234" s="15"/>
      <c r="B234" s="16"/>
      <c r="C234" s="17"/>
      <c r="D234" s="18"/>
      <c r="E234" s="19"/>
      <c r="F234" s="19"/>
      <c r="G234" s="19"/>
      <c r="H234" s="19"/>
      <c r="I234" s="19"/>
    </row>
    <row r="235" spans="1:9">
      <c r="A235" s="15"/>
      <c r="B235" s="16"/>
      <c r="C235" s="17"/>
      <c r="D235" s="18"/>
      <c r="E235" s="19"/>
      <c r="F235" s="19"/>
      <c r="G235" s="19"/>
      <c r="H235" s="19"/>
      <c r="I235" s="19"/>
    </row>
    <row r="236" spans="1:9">
      <c r="A236" s="15"/>
      <c r="B236" s="16"/>
      <c r="C236" s="17"/>
      <c r="D236" s="18"/>
      <c r="E236" s="19"/>
      <c r="F236" s="19"/>
      <c r="G236" s="19"/>
      <c r="H236" s="19"/>
      <c r="I236" s="19"/>
    </row>
    <row r="237" spans="1:9">
      <c r="A237" s="15"/>
      <c r="B237" s="16"/>
      <c r="C237" s="17"/>
      <c r="D237" s="18"/>
      <c r="E237" s="19"/>
      <c r="F237" s="19"/>
      <c r="G237" s="19"/>
      <c r="H237" s="19"/>
      <c r="I237" s="19"/>
    </row>
    <row r="238" spans="1:9">
      <c r="A238" s="15"/>
      <c r="B238" s="16"/>
      <c r="C238" s="17"/>
      <c r="D238" s="18"/>
      <c r="E238" s="19"/>
      <c r="F238" s="19"/>
      <c r="G238" s="19"/>
      <c r="H238" s="19"/>
      <c r="I238" s="19"/>
    </row>
    <row r="239" spans="1:9">
      <c r="A239" s="15"/>
      <c r="B239" s="16"/>
      <c r="C239" s="17"/>
      <c r="D239" s="18"/>
      <c r="E239" s="19"/>
      <c r="F239" s="19"/>
      <c r="G239" s="19"/>
      <c r="H239" s="19"/>
      <c r="I239" s="19"/>
    </row>
    <row r="240" spans="1:9">
      <c r="A240" s="15"/>
      <c r="B240" s="16"/>
      <c r="C240" s="17"/>
      <c r="D240" s="18"/>
      <c r="E240" s="19"/>
      <c r="F240" s="19"/>
      <c r="G240" s="19"/>
      <c r="H240" s="19"/>
      <c r="I240" s="19"/>
    </row>
    <row r="241" spans="1:9">
      <c r="A241" s="15"/>
      <c r="B241" s="16"/>
      <c r="C241" s="17"/>
      <c r="D241" s="18"/>
      <c r="E241" s="19"/>
      <c r="F241" s="19"/>
      <c r="G241" s="19"/>
      <c r="H241" s="19"/>
      <c r="I241" s="19"/>
    </row>
    <row r="242" spans="1:9">
      <c r="A242" s="15"/>
      <c r="B242" s="16"/>
      <c r="C242" s="17"/>
      <c r="D242" s="18"/>
      <c r="E242" s="19"/>
      <c r="F242" s="19"/>
      <c r="G242" s="19"/>
      <c r="H242" s="19"/>
      <c r="I242" s="19"/>
    </row>
    <row r="243" spans="1:9">
      <c r="A243" s="15"/>
      <c r="B243" s="16"/>
      <c r="C243" s="17"/>
      <c r="D243" s="18"/>
      <c r="E243" s="19"/>
      <c r="F243" s="19"/>
      <c r="G243" s="19"/>
      <c r="H243" s="19"/>
      <c r="I243" s="19"/>
    </row>
    <row r="244" spans="1:9">
      <c r="A244" s="15"/>
      <c r="B244" s="16"/>
      <c r="C244" s="17"/>
      <c r="D244" s="18"/>
      <c r="E244" s="19"/>
      <c r="F244" s="19"/>
      <c r="G244" s="19"/>
      <c r="H244" s="19"/>
      <c r="I244" s="19"/>
    </row>
    <row r="245" spans="1:9">
      <c r="A245" s="15"/>
      <c r="B245" s="16"/>
      <c r="C245" s="17"/>
      <c r="D245" s="18"/>
      <c r="E245" s="19"/>
      <c r="F245" s="19"/>
      <c r="G245" s="19"/>
      <c r="H245" s="19"/>
      <c r="I245" s="19"/>
    </row>
    <row r="246" spans="1:9">
      <c r="A246" s="15"/>
      <c r="B246" s="16"/>
      <c r="C246" s="17"/>
      <c r="D246" s="18"/>
      <c r="E246" s="19"/>
      <c r="F246" s="19"/>
      <c r="G246" s="19"/>
      <c r="H246" s="19"/>
      <c r="I246" s="19"/>
    </row>
    <row r="247" spans="1:9">
      <c r="A247" s="15"/>
      <c r="B247" s="16"/>
      <c r="C247" s="17"/>
      <c r="D247" s="18"/>
      <c r="E247" s="19"/>
      <c r="F247" s="19"/>
      <c r="G247" s="19"/>
      <c r="H247" s="19"/>
      <c r="I247" s="19"/>
    </row>
    <row r="248" spans="1:9">
      <c r="A248" s="15"/>
      <c r="B248" s="16"/>
      <c r="C248" s="17"/>
      <c r="D248" s="18"/>
      <c r="E248" s="19"/>
      <c r="F248" s="19"/>
      <c r="G248" s="19"/>
      <c r="H248" s="19"/>
      <c r="I248" s="19"/>
    </row>
    <row r="249" spans="1:9">
      <c r="A249" s="15"/>
      <c r="B249" s="16"/>
      <c r="C249" s="17"/>
      <c r="D249" s="18"/>
      <c r="E249" s="19"/>
      <c r="F249" s="19"/>
      <c r="G249" s="19"/>
      <c r="H249" s="19"/>
      <c r="I249" s="19"/>
    </row>
    <row r="250" spans="1:9">
      <c r="A250" s="15"/>
      <c r="B250" s="16"/>
      <c r="C250" s="17"/>
      <c r="D250" s="18"/>
      <c r="E250" s="19"/>
      <c r="F250" s="19"/>
      <c r="G250" s="19"/>
      <c r="H250" s="19"/>
      <c r="I250" s="19"/>
    </row>
    <row r="251" spans="1:9">
      <c r="A251" s="15"/>
      <c r="B251" s="16"/>
      <c r="C251" s="17"/>
      <c r="D251" s="18"/>
      <c r="E251" s="19"/>
      <c r="F251" s="19"/>
      <c r="G251" s="19"/>
      <c r="H251" s="19"/>
      <c r="I251" s="19"/>
    </row>
    <row r="252" spans="1:9">
      <c r="A252" s="15"/>
      <c r="B252" s="16"/>
      <c r="C252" s="17"/>
      <c r="D252" s="18"/>
      <c r="E252" s="19"/>
      <c r="F252" s="19"/>
      <c r="G252" s="19"/>
      <c r="H252" s="19"/>
      <c r="I252" s="19"/>
    </row>
    <row r="253" spans="1:9">
      <c r="A253" s="15"/>
      <c r="B253" s="16"/>
      <c r="C253" s="17"/>
      <c r="D253" s="18"/>
      <c r="E253" s="19"/>
      <c r="F253" s="19"/>
      <c r="G253" s="19"/>
      <c r="H253" s="19"/>
      <c r="I253" s="19"/>
    </row>
    <row r="254" spans="1:9">
      <c r="A254" s="15"/>
      <c r="B254" s="16"/>
      <c r="C254" s="17"/>
      <c r="D254" s="18"/>
      <c r="E254" s="19"/>
      <c r="F254" s="19"/>
      <c r="G254" s="19"/>
      <c r="H254" s="19"/>
      <c r="I254" s="19"/>
    </row>
    <row r="255" spans="1:9">
      <c r="A255" s="15"/>
      <c r="B255" s="16"/>
      <c r="C255" s="17"/>
      <c r="D255" s="18"/>
      <c r="E255" s="19"/>
      <c r="F255" s="19"/>
      <c r="G255" s="19"/>
      <c r="H255" s="19"/>
      <c r="I255" s="19"/>
    </row>
    <row r="256" spans="1:9">
      <c r="A256" s="15"/>
      <c r="B256" s="16"/>
      <c r="C256" s="17"/>
      <c r="D256" s="18"/>
      <c r="E256" s="19"/>
      <c r="F256" s="19"/>
      <c r="G256" s="19"/>
      <c r="H256" s="19"/>
      <c r="I256" s="19"/>
    </row>
    <row r="257" spans="1:9">
      <c r="A257" s="15"/>
      <c r="B257" s="16"/>
      <c r="C257" s="17"/>
      <c r="D257" s="18"/>
      <c r="E257" s="19"/>
      <c r="F257" s="19"/>
      <c r="G257" s="19"/>
      <c r="H257" s="19"/>
      <c r="I257" s="19"/>
    </row>
    <row r="258" spans="1:9">
      <c r="A258" s="15"/>
      <c r="B258" s="16"/>
      <c r="C258" s="17"/>
      <c r="D258" s="18"/>
      <c r="E258" s="19"/>
      <c r="F258" s="19"/>
      <c r="G258" s="19"/>
      <c r="H258" s="19"/>
      <c r="I258" s="19"/>
    </row>
    <row r="259" spans="1:9">
      <c r="A259" s="15"/>
      <c r="B259" s="16"/>
      <c r="C259" s="17"/>
      <c r="D259" s="18"/>
      <c r="E259" s="19"/>
      <c r="F259" s="19"/>
      <c r="G259" s="19"/>
      <c r="H259" s="19"/>
      <c r="I259" s="19"/>
    </row>
    <row r="260" spans="1:9">
      <c r="A260" s="15"/>
      <c r="B260" s="16"/>
      <c r="C260" s="17"/>
      <c r="D260" s="18"/>
      <c r="E260" s="19"/>
      <c r="F260" s="19"/>
      <c r="G260" s="19"/>
      <c r="H260" s="19"/>
      <c r="I260" s="19"/>
    </row>
    <row r="261" spans="1:9">
      <c r="A261" s="15"/>
      <c r="B261" s="16"/>
      <c r="C261" s="17"/>
      <c r="D261" s="18"/>
      <c r="E261" s="19"/>
      <c r="F261" s="19"/>
      <c r="G261" s="19"/>
      <c r="H261" s="19"/>
      <c r="I261" s="19"/>
    </row>
    <row r="262" spans="1:9">
      <c r="A262" s="15"/>
      <c r="B262" s="16"/>
      <c r="C262" s="17"/>
      <c r="D262" s="18"/>
      <c r="E262" s="19"/>
      <c r="F262" s="19"/>
      <c r="G262" s="19"/>
      <c r="H262" s="19"/>
      <c r="I262" s="19"/>
    </row>
    <row r="263" spans="1:9">
      <c r="A263" s="15"/>
      <c r="B263" s="16"/>
      <c r="C263" s="17"/>
      <c r="D263" s="18"/>
      <c r="E263" s="19"/>
      <c r="F263" s="19"/>
      <c r="G263" s="19"/>
      <c r="H263" s="19"/>
      <c r="I263" s="19"/>
    </row>
    <row r="264" spans="1:9">
      <c r="A264" s="15"/>
      <c r="B264" s="16"/>
      <c r="C264" s="17"/>
      <c r="D264" s="18"/>
      <c r="E264" s="19"/>
      <c r="F264" s="19"/>
      <c r="G264" s="19"/>
      <c r="H264" s="19"/>
      <c r="I264" s="19"/>
    </row>
    <row r="265" spans="1:9">
      <c r="A265" s="15"/>
      <c r="B265" s="16"/>
      <c r="C265" s="17"/>
      <c r="D265" s="18"/>
      <c r="E265" s="19"/>
      <c r="F265" s="19"/>
      <c r="G265" s="19"/>
      <c r="H265" s="19"/>
      <c r="I265" s="19"/>
    </row>
    <row r="266" spans="1:9">
      <c r="A266" s="15"/>
      <c r="B266" s="16"/>
      <c r="C266" s="17"/>
      <c r="D266" s="18"/>
      <c r="E266" s="19"/>
      <c r="F266" s="19"/>
      <c r="G266" s="19"/>
      <c r="H266" s="19"/>
      <c r="I266" s="19"/>
    </row>
    <row r="267" spans="1:9">
      <c r="A267" s="15"/>
      <c r="B267" s="16"/>
      <c r="C267" s="17"/>
      <c r="D267" s="18"/>
      <c r="E267" s="19"/>
      <c r="F267" s="19"/>
      <c r="G267" s="19"/>
      <c r="H267" s="19"/>
      <c r="I267" s="19"/>
    </row>
    <row r="268" spans="1:9">
      <c r="A268" s="15"/>
      <c r="B268" s="16"/>
      <c r="C268" s="17"/>
      <c r="D268" s="18"/>
      <c r="E268" s="19"/>
      <c r="F268" s="19"/>
      <c r="G268" s="19"/>
      <c r="H268" s="19"/>
      <c r="I268" s="19"/>
    </row>
    <row r="269" spans="1:9">
      <c r="A269" s="15"/>
      <c r="B269" s="16"/>
      <c r="C269" s="17"/>
      <c r="D269" s="18"/>
      <c r="E269" s="19"/>
      <c r="F269" s="19"/>
      <c r="G269" s="19"/>
      <c r="H269" s="19"/>
      <c r="I269" s="19"/>
    </row>
    <row r="270" spans="1:9">
      <c r="A270" s="15"/>
      <c r="B270" s="16"/>
      <c r="C270" s="17"/>
      <c r="D270" s="18"/>
      <c r="E270" s="19"/>
      <c r="F270" s="19"/>
      <c r="G270" s="19"/>
      <c r="H270" s="19"/>
      <c r="I270" s="19"/>
    </row>
    <row r="271" spans="1:9">
      <c r="A271" s="15"/>
      <c r="B271" s="16"/>
      <c r="C271" s="17"/>
      <c r="D271" s="18"/>
      <c r="E271" s="19"/>
      <c r="F271" s="19"/>
      <c r="G271" s="19"/>
      <c r="H271" s="19"/>
      <c r="I271" s="19"/>
    </row>
    <row r="272" spans="1:9">
      <c r="A272" s="15"/>
      <c r="B272" s="16"/>
      <c r="C272" s="17"/>
      <c r="D272" s="18"/>
      <c r="E272" s="19"/>
      <c r="F272" s="19"/>
      <c r="G272" s="19"/>
      <c r="H272" s="19"/>
      <c r="I272" s="19"/>
    </row>
    <row r="273" spans="1:9">
      <c r="A273" s="15"/>
      <c r="B273" s="16"/>
      <c r="C273" s="17"/>
      <c r="D273" s="18"/>
      <c r="E273" s="19"/>
      <c r="F273" s="19"/>
      <c r="G273" s="19"/>
      <c r="H273" s="19"/>
      <c r="I273" s="19"/>
    </row>
    <row r="274" spans="1:9">
      <c r="A274" s="15"/>
      <c r="B274" s="16"/>
      <c r="C274" s="17"/>
      <c r="D274" s="18"/>
      <c r="E274" s="19"/>
      <c r="F274" s="19"/>
      <c r="G274" s="19"/>
      <c r="H274" s="19"/>
      <c r="I274" s="19"/>
    </row>
    <row r="275" spans="1:9">
      <c r="A275" s="15"/>
      <c r="B275" s="16"/>
      <c r="C275" s="17"/>
      <c r="D275" s="18"/>
      <c r="E275" s="19"/>
      <c r="F275" s="19"/>
      <c r="G275" s="19"/>
      <c r="H275" s="19"/>
      <c r="I275" s="19"/>
    </row>
    <row r="276" spans="1:9">
      <c r="A276" s="15"/>
      <c r="B276" s="16"/>
      <c r="C276" s="17"/>
      <c r="D276" s="18"/>
      <c r="E276" s="19"/>
      <c r="F276" s="19"/>
      <c r="G276" s="19"/>
      <c r="H276" s="19"/>
      <c r="I276" s="19"/>
    </row>
    <row r="277" spans="1:9">
      <c r="A277" s="15"/>
      <c r="B277" s="16"/>
      <c r="C277" s="17"/>
      <c r="D277" s="18"/>
      <c r="E277" s="19"/>
      <c r="F277" s="19"/>
      <c r="G277" s="19"/>
      <c r="H277" s="19"/>
      <c r="I277" s="19"/>
    </row>
    <row r="278" spans="1:9">
      <c r="A278" s="15"/>
      <c r="B278" s="16"/>
      <c r="C278" s="17"/>
      <c r="D278" s="18"/>
      <c r="E278" s="19"/>
      <c r="F278" s="19"/>
      <c r="G278" s="19"/>
      <c r="H278" s="19"/>
      <c r="I278" s="19"/>
    </row>
    <row r="279" spans="1:9">
      <c r="A279" s="15"/>
      <c r="B279" s="16"/>
      <c r="C279" s="17"/>
      <c r="D279" s="18"/>
      <c r="E279" s="19"/>
      <c r="F279" s="19"/>
      <c r="G279" s="19"/>
      <c r="H279" s="19"/>
      <c r="I279" s="19"/>
    </row>
    <row r="280" spans="1:9">
      <c r="A280" s="15"/>
      <c r="B280" s="16"/>
      <c r="C280" s="17"/>
      <c r="D280" s="18"/>
      <c r="E280" s="19"/>
      <c r="F280" s="19"/>
      <c r="G280" s="19"/>
      <c r="H280" s="19"/>
      <c r="I280" s="19"/>
    </row>
    <row r="281" spans="1:9">
      <c r="A281" s="15"/>
      <c r="B281" s="16"/>
      <c r="C281" s="17"/>
      <c r="D281" s="18"/>
      <c r="E281" s="19"/>
      <c r="F281" s="19"/>
      <c r="G281" s="19"/>
      <c r="H281" s="19"/>
      <c r="I281" s="19"/>
    </row>
    <row r="282" spans="1:9">
      <c r="A282" s="15"/>
      <c r="B282" s="16"/>
      <c r="C282" s="17"/>
      <c r="D282" s="18"/>
      <c r="E282" s="19"/>
      <c r="F282" s="19"/>
      <c r="G282" s="19"/>
      <c r="H282" s="19"/>
      <c r="I282" s="19"/>
    </row>
    <row r="283" spans="1:9">
      <c r="A283" s="15"/>
      <c r="B283" s="16"/>
      <c r="C283" s="17"/>
      <c r="D283" s="18"/>
      <c r="E283" s="19"/>
      <c r="F283" s="19"/>
      <c r="G283" s="19"/>
      <c r="H283" s="19"/>
      <c r="I283" s="19"/>
    </row>
    <row r="284" spans="1:9">
      <c r="A284" s="15"/>
      <c r="B284" s="16"/>
      <c r="C284" s="17"/>
      <c r="D284" s="18"/>
      <c r="E284" s="19"/>
      <c r="F284" s="19"/>
      <c r="G284" s="19"/>
      <c r="H284" s="19"/>
      <c r="I284" s="19"/>
    </row>
    <row r="285" spans="1:9">
      <c r="A285" s="15"/>
      <c r="B285" s="16"/>
      <c r="C285" s="17"/>
      <c r="D285" s="18"/>
      <c r="E285" s="19"/>
      <c r="F285" s="19"/>
      <c r="G285" s="19"/>
      <c r="H285" s="19"/>
      <c r="I285" s="19"/>
    </row>
    <row r="286" spans="1:9">
      <c r="A286" s="15"/>
      <c r="B286" s="16"/>
      <c r="C286" s="17"/>
      <c r="D286" s="18"/>
      <c r="E286" s="19"/>
      <c r="F286" s="19"/>
      <c r="G286" s="19"/>
      <c r="H286" s="19"/>
      <c r="I286" s="19"/>
    </row>
    <row r="287" spans="1:9">
      <c r="A287" s="15"/>
      <c r="B287" s="16"/>
      <c r="C287" s="17"/>
      <c r="D287" s="18"/>
      <c r="E287" s="19"/>
      <c r="F287" s="19"/>
      <c r="G287" s="19"/>
      <c r="H287" s="19"/>
      <c r="I287" s="19"/>
    </row>
    <row r="288" spans="1:9">
      <c r="A288" s="15"/>
      <c r="B288" s="16"/>
      <c r="C288" s="17"/>
      <c r="D288" s="18"/>
      <c r="E288" s="19"/>
      <c r="F288" s="19"/>
      <c r="G288" s="19"/>
      <c r="H288" s="19"/>
      <c r="I288" s="19"/>
    </row>
    <row r="289" spans="1:9">
      <c r="A289" s="15"/>
      <c r="B289" s="16"/>
      <c r="C289" s="17"/>
      <c r="D289" s="18"/>
      <c r="E289" s="19"/>
      <c r="F289" s="19"/>
      <c r="G289" s="19"/>
      <c r="H289" s="19"/>
      <c r="I289" s="19"/>
    </row>
    <row r="290" spans="1:9">
      <c r="A290" s="15"/>
      <c r="B290" s="16"/>
      <c r="C290" s="17"/>
      <c r="D290" s="18"/>
      <c r="E290" s="19"/>
      <c r="F290" s="19"/>
      <c r="G290" s="19"/>
      <c r="H290" s="19"/>
      <c r="I290" s="19"/>
    </row>
    <row r="291" spans="1:9">
      <c r="A291" s="15"/>
      <c r="B291" s="16"/>
      <c r="C291" s="17"/>
      <c r="D291" s="18"/>
      <c r="E291" s="19"/>
      <c r="F291" s="19"/>
      <c r="G291" s="19"/>
      <c r="H291" s="19"/>
      <c r="I291" s="19"/>
    </row>
    <row r="292" spans="1:9">
      <c r="A292" s="15"/>
      <c r="B292" s="16"/>
      <c r="C292" s="17"/>
      <c r="D292" s="18"/>
      <c r="E292" s="19"/>
      <c r="F292" s="19"/>
      <c r="G292" s="19"/>
      <c r="H292" s="19"/>
      <c r="I292" s="19"/>
    </row>
    <row r="293" spans="1:9">
      <c r="A293" s="15"/>
      <c r="B293" s="16"/>
      <c r="C293" s="17"/>
      <c r="D293" s="18"/>
      <c r="E293" s="19"/>
      <c r="F293" s="19"/>
      <c r="G293" s="19"/>
      <c r="H293" s="19"/>
      <c r="I293" s="19"/>
    </row>
    <row r="294" spans="1:9">
      <c r="A294" s="15"/>
      <c r="B294" s="16"/>
      <c r="C294" s="17"/>
      <c r="D294" s="18"/>
      <c r="E294" s="19"/>
      <c r="F294" s="19"/>
      <c r="G294" s="19"/>
      <c r="H294" s="19"/>
      <c r="I294" s="19"/>
    </row>
    <row r="295" spans="1:9">
      <c r="A295" s="15"/>
      <c r="B295" s="16"/>
      <c r="C295" s="17"/>
      <c r="D295" s="18"/>
      <c r="E295" s="19"/>
      <c r="F295" s="19"/>
      <c r="G295" s="19"/>
      <c r="H295" s="19"/>
      <c r="I295" s="19"/>
    </row>
    <row r="296" spans="1:9">
      <c r="A296" s="15"/>
      <c r="B296" s="16"/>
      <c r="C296" s="17"/>
      <c r="D296" s="18"/>
      <c r="E296" s="19"/>
      <c r="F296" s="19"/>
      <c r="G296" s="19"/>
      <c r="H296" s="19"/>
      <c r="I296" s="19"/>
    </row>
    <row r="297" spans="1:9">
      <c r="A297" s="15"/>
      <c r="B297" s="16"/>
      <c r="C297" s="17"/>
      <c r="D297" s="18"/>
      <c r="E297" s="19"/>
      <c r="F297" s="19"/>
      <c r="G297" s="19"/>
      <c r="H297" s="19"/>
      <c r="I297" s="19"/>
    </row>
    <row r="298" spans="1:9">
      <c r="A298" s="15"/>
      <c r="B298" s="16"/>
      <c r="C298" s="17"/>
      <c r="D298" s="18"/>
      <c r="E298" s="19"/>
      <c r="F298" s="19"/>
      <c r="G298" s="19"/>
      <c r="H298" s="19"/>
      <c r="I298" s="19"/>
    </row>
    <row r="299" spans="1:9">
      <c r="A299" s="15"/>
      <c r="B299" s="16"/>
      <c r="C299" s="17"/>
      <c r="D299" s="18"/>
      <c r="E299" s="19"/>
      <c r="F299" s="19"/>
      <c r="G299" s="19"/>
      <c r="H299" s="19"/>
      <c r="I299" s="19"/>
    </row>
    <row r="300" spans="1:9">
      <c r="A300" s="15"/>
      <c r="B300" s="16"/>
      <c r="C300" s="17"/>
      <c r="D300" s="18"/>
      <c r="E300" s="19"/>
      <c r="F300" s="19"/>
      <c r="G300" s="19"/>
      <c r="H300" s="19"/>
      <c r="I300" s="19"/>
    </row>
    <row r="301" spans="1:9">
      <c r="A301" s="15"/>
      <c r="B301" s="16"/>
      <c r="C301" s="17"/>
      <c r="D301" s="18"/>
      <c r="E301" s="19"/>
      <c r="F301" s="19"/>
      <c r="G301" s="19"/>
      <c r="H301" s="19"/>
      <c r="I301" s="19"/>
    </row>
    <row r="302" spans="1:9">
      <c r="A302" s="15"/>
      <c r="B302" s="16"/>
      <c r="C302" s="17"/>
      <c r="D302" s="18"/>
      <c r="E302" s="19"/>
      <c r="F302" s="19"/>
      <c r="G302" s="19"/>
      <c r="H302" s="19"/>
      <c r="I302" s="19"/>
    </row>
    <row r="303" spans="1:9">
      <c r="A303" s="15"/>
      <c r="B303" s="16"/>
      <c r="C303" s="17"/>
      <c r="D303" s="18"/>
      <c r="E303" s="19"/>
      <c r="F303" s="19"/>
      <c r="G303" s="19"/>
      <c r="H303" s="19"/>
      <c r="I303" s="19"/>
    </row>
    <row r="304" spans="1:9">
      <c r="A304" s="15"/>
      <c r="B304" s="16"/>
      <c r="C304" s="17"/>
      <c r="D304" s="18"/>
      <c r="E304" s="19"/>
      <c r="F304" s="19"/>
      <c r="G304" s="19"/>
      <c r="H304" s="19"/>
      <c r="I304" s="19"/>
    </row>
    <row r="305" spans="1:9">
      <c r="A305" s="15"/>
      <c r="B305" s="16"/>
      <c r="C305" s="17"/>
      <c r="D305" s="18"/>
      <c r="E305" s="19"/>
      <c r="F305" s="19"/>
      <c r="G305" s="19"/>
      <c r="H305" s="19"/>
      <c r="I305" s="19"/>
    </row>
    <row r="306" spans="1:9">
      <c r="A306" s="15"/>
      <c r="B306" s="16"/>
      <c r="C306" s="17"/>
      <c r="D306" s="18"/>
      <c r="E306" s="19"/>
      <c r="F306" s="19"/>
      <c r="G306" s="19"/>
      <c r="H306" s="19"/>
      <c r="I306" s="19"/>
    </row>
    <row r="307" spans="1:9">
      <c r="A307" s="15"/>
      <c r="B307" s="16"/>
      <c r="C307" s="17"/>
      <c r="D307" s="18"/>
      <c r="E307" s="19"/>
      <c r="F307" s="19"/>
      <c r="G307" s="19"/>
      <c r="H307" s="19"/>
      <c r="I307" s="19"/>
    </row>
    <row r="308" spans="1:9">
      <c r="A308" s="15"/>
      <c r="B308" s="16"/>
      <c r="C308" s="17"/>
      <c r="D308" s="18"/>
      <c r="E308" s="19"/>
      <c r="F308" s="19"/>
      <c r="G308" s="19"/>
      <c r="H308" s="19"/>
      <c r="I308" s="19"/>
    </row>
    <row r="309" spans="1:9">
      <c r="A309" s="15"/>
      <c r="B309" s="16"/>
      <c r="C309" s="17"/>
      <c r="D309" s="18"/>
      <c r="E309" s="19"/>
      <c r="F309" s="19"/>
      <c r="G309" s="19"/>
      <c r="H309" s="19"/>
      <c r="I309" s="19"/>
    </row>
    <row r="310" spans="1:9">
      <c r="A310" s="15"/>
      <c r="B310" s="16"/>
      <c r="C310" s="17"/>
      <c r="D310" s="18"/>
      <c r="E310" s="19"/>
      <c r="F310" s="19"/>
      <c r="G310" s="19"/>
      <c r="H310" s="19"/>
      <c r="I310" s="19"/>
    </row>
    <row r="311" spans="1:9">
      <c r="A311" s="15"/>
      <c r="B311" s="16"/>
      <c r="C311" s="17"/>
      <c r="D311" s="18"/>
      <c r="E311" s="19"/>
      <c r="F311" s="19"/>
      <c r="G311" s="19"/>
      <c r="H311" s="19"/>
      <c r="I311" s="19"/>
    </row>
    <row r="312" spans="1:9">
      <c r="A312" s="15"/>
      <c r="B312" s="16"/>
      <c r="C312" s="17"/>
      <c r="D312" s="18"/>
      <c r="E312" s="19"/>
      <c r="F312" s="19"/>
      <c r="G312" s="19"/>
      <c r="H312" s="19"/>
      <c r="I312" s="19"/>
    </row>
    <row r="313" spans="1:9">
      <c r="A313" s="15"/>
      <c r="B313" s="16"/>
      <c r="C313" s="17"/>
      <c r="D313" s="18"/>
      <c r="E313" s="19"/>
      <c r="F313" s="19"/>
      <c r="G313" s="19"/>
      <c r="H313" s="19"/>
      <c r="I313" s="19"/>
    </row>
    <row r="314" spans="1:9">
      <c r="A314" s="15"/>
      <c r="B314" s="16"/>
      <c r="C314" s="17"/>
      <c r="D314" s="18"/>
      <c r="E314" s="19"/>
      <c r="F314" s="19"/>
      <c r="G314" s="19"/>
      <c r="H314" s="19"/>
      <c r="I314" s="19"/>
    </row>
    <row r="315" spans="1:9">
      <c r="A315" s="15"/>
      <c r="B315" s="16"/>
      <c r="C315" s="17"/>
      <c r="D315" s="18"/>
      <c r="E315" s="19"/>
      <c r="F315" s="19"/>
      <c r="G315" s="19"/>
      <c r="H315" s="19"/>
      <c r="I315" s="19"/>
    </row>
    <row r="316" spans="1:9">
      <c r="A316" s="15"/>
      <c r="B316" s="16"/>
      <c r="C316" s="17"/>
      <c r="D316" s="18"/>
      <c r="E316" s="19"/>
      <c r="F316" s="19"/>
      <c r="G316" s="19"/>
      <c r="H316" s="19"/>
      <c r="I316" s="19"/>
    </row>
    <row r="317" spans="1:9">
      <c r="D317" s="19"/>
      <c r="E317" s="19"/>
      <c r="F317" s="19"/>
      <c r="G317" s="19"/>
      <c r="H317" s="19"/>
      <c r="I317" s="19"/>
    </row>
    <row r="318" spans="1:9">
      <c r="D318" s="19"/>
      <c r="E318" s="19"/>
      <c r="F318" s="19"/>
      <c r="G318" s="19"/>
      <c r="H318" s="19"/>
      <c r="I318" s="19"/>
    </row>
    <row r="319" spans="1:9">
      <c r="D319" s="19"/>
      <c r="E319" s="19"/>
      <c r="F319" s="19"/>
      <c r="G319" s="19"/>
      <c r="H319" s="19"/>
      <c r="I319" s="19"/>
    </row>
    <row r="320" spans="1:9">
      <c r="D320" s="19"/>
      <c r="E320" s="19"/>
      <c r="F320" s="19"/>
      <c r="G320" s="19"/>
      <c r="H320" s="19"/>
      <c r="I320" s="19"/>
    </row>
    <row r="321" spans="4:9">
      <c r="D321" s="19"/>
      <c r="E321" s="19"/>
      <c r="F321" s="19"/>
      <c r="G321" s="19"/>
      <c r="H321" s="19"/>
      <c r="I321" s="19"/>
    </row>
    <row r="322" spans="4:9">
      <c r="D322" s="19"/>
      <c r="E322" s="19"/>
      <c r="F322" s="19"/>
      <c r="G322" s="19"/>
      <c r="H322" s="19"/>
      <c r="I322" s="19"/>
    </row>
    <row r="323" spans="4:9">
      <c r="D323" s="19"/>
      <c r="E323" s="19"/>
      <c r="F323" s="19"/>
      <c r="G323" s="19"/>
      <c r="H323" s="19"/>
      <c r="I323" s="19"/>
    </row>
    <row r="324" spans="4:9">
      <c r="D324" s="19"/>
      <c r="E324" s="19"/>
      <c r="F324" s="19"/>
      <c r="G324" s="19"/>
      <c r="H324" s="19"/>
      <c r="I324" s="19"/>
    </row>
    <row r="325" spans="4:9">
      <c r="D325" s="19"/>
      <c r="E325" s="19"/>
      <c r="F325" s="19"/>
      <c r="G325" s="19"/>
      <c r="H325" s="19"/>
      <c r="I325" s="19"/>
    </row>
    <row r="326" spans="4:9">
      <c r="D326" s="19"/>
      <c r="E326" s="19"/>
      <c r="F326" s="19"/>
      <c r="G326" s="19"/>
      <c r="H326" s="19"/>
      <c r="I326" s="19"/>
    </row>
    <row r="327" spans="4:9">
      <c r="D327" s="19"/>
      <c r="E327" s="19"/>
      <c r="F327" s="19"/>
      <c r="G327" s="19"/>
      <c r="H327" s="19"/>
      <c r="I327" s="19"/>
    </row>
    <row r="328" spans="4:9">
      <c r="D328" s="19"/>
      <c r="E328" s="19"/>
      <c r="F328" s="19"/>
      <c r="G328" s="19"/>
      <c r="H328" s="19"/>
      <c r="I328" s="19"/>
    </row>
    <row r="329" spans="4:9">
      <c r="D329" s="19"/>
      <c r="E329" s="19"/>
      <c r="F329" s="19"/>
      <c r="G329" s="19"/>
      <c r="H329" s="19"/>
      <c r="I329" s="19"/>
    </row>
    <row r="330" spans="4:9">
      <c r="D330" s="19"/>
      <c r="E330" s="19"/>
      <c r="F330" s="19"/>
      <c r="G330" s="19"/>
      <c r="H330" s="19"/>
      <c r="I330" s="19"/>
    </row>
    <row r="331" spans="4:9">
      <c r="D331" s="19"/>
      <c r="E331" s="19"/>
      <c r="F331" s="19"/>
      <c r="G331" s="19"/>
      <c r="H331" s="19"/>
      <c r="I331" s="19"/>
    </row>
    <row r="332" spans="4:9">
      <c r="D332" s="19"/>
      <c r="E332" s="19"/>
      <c r="F332" s="19"/>
      <c r="G332" s="19"/>
      <c r="H332" s="19"/>
      <c r="I332" s="19"/>
    </row>
    <row r="333" spans="4:9">
      <c r="D333" s="19"/>
      <c r="E333" s="19"/>
      <c r="F333" s="19"/>
      <c r="G333" s="19"/>
      <c r="H333" s="19"/>
      <c r="I333" s="19"/>
    </row>
    <row r="334" spans="4:9">
      <c r="D334" s="19"/>
      <c r="E334" s="19"/>
      <c r="F334" s="19"/>
      <c r="G334" s="19"/>
      <c r="H334" s="19"/>
      <c r="I334" s="19"/>
    </row>
    <row r="335" spans="4:9">
      <c r="D335" s="19"/>
      <c r="E335" s="19"/>
      <c r="F335" s="19"/>
      <c r="G335" s="19"/>
      <c r="H335" s="19"/>
      <c r="I335" s="19"/>
    </row>
    <row r="336" spans="4:9">
      <c r="D336" s="19"/>
      <c r="E336" s="19"/>
      <c r="F336" s="19"/>
      <c r="G336" s="19"/>
      <c r="H336" s="19"/>
      <c r="I336" s="19"/>
    </row>
    <row r="337" spans="4:9">
      <c r="D337" s="19"/>
      <c r="E337" s="19"/>
      <c r="F337" s="19"/>
      <c r="G337" s="19"/>
      <c r="H337" s="19"/>
      <c r="I337" s="19"/>
    </row>
    <row r="338" spans="4:9">
      <c r="D338" s="19"/>
      <c r="E338" s="19"/>
      <c r="F338" s="19"/>
      <c r="G338" s="19"/>
      <c r="H338" s="19"/>
      <c r="I338" s="19"/>
    </row>
    <row r="339" spans="4:9">
      <c r="D339" s="19"/>
      <c r="E339" s="19"/>
      <c r="F339" s="19"/>
      <c r="G339" s="19"/>
      <c r="H339" s="19"/>
      <c r="I339" s="19"/>
    </row>
    <row r="340" spans="4:9">
      <c r="D340" s="19"/>
      <c r="E340" s="19"/>
      <c r="F340" s="19"/>
      <c r="G340" s="19"/>
      <c r="H340" s="19"/>
      <c r="I340" s="19"/>
    </row>
    <row r="341" spans="4:9">
      <c r="D341" s="19"/>
      <c r="E341" s="19"/>
      <c r="F341" s="19"/>
      <c r="G341" s="19"/>
      <c r="H341" s="19"/>
      <c r="I341" s="19"/>
    </row>
    <row r="342" spans="4:9">
      <c r="D342" s="19"/>
      <c r="E342" s="19"/>
      <c r="F342" s="19"/>
      <c r="G342" s="19"/>
      <c r="H342" s="19"/>
      <c r="I342" s="19"/>
    </row>
    <row r="343" spans="4:9">
      <c r="D343" s="19"/>
      <c r="E343" s="19"/>
      <c r="F343" s="19"/>
      <c r="G343" s="19"/>
      <c r="H343" s="19"/>
      <c r="I343" s="19"/>
    </row>
    <row r="344" spans="4:9">
      <c r="D344" s="19"/>
      <c r="E344" s="19"/>
      <c r="F344" s="19"/>
      <c r="G344" s="19"/>
      <c r="H344" s="19"/>
      <c r="I344" s="19"/>
    </row>
    <row r="345" spans="4:9">
      <c r="D345" s="19"/>
      <c r="E345" s="19"/>
      <c r="F345" s="19"/>
      <c r="G345" s="19"/>
      <c r="H345" s="19"/>
      <c r="I345" s="19"/>
    </row>
    <row r="346" spans="4:9">
      <c r="D346" s="19"/>
      <c r="E346" s="19"/>
      <c r="F346" s="19"/>
      <c r="G346" s="19"/>
      <c r="H346" s="19"/>
      <c r="I346" s="19"/>
    </row>
    <row r="347" spans="4:9">
      <c r="D347" s="19"/>
      <c r="E347" s="19"/>
      <c r="F347" s="19"/>
      <c r="G347" s="19"/>
      <c r="H347" s="19"/>
      <c r="I347" s="19"/>
    </row>
    <row r="348" spans="4:9">
      <c r="D348" s="19"/>
      <c r="E348" s="19"/>
      <c r="F348" s="19"/>
      <c r="G348" s="19"/>
      <c r="H348" s="19"/>
      <c r="I348" s="19"/>
    </row>
    <row r="349" spans="4:9">
      <c r="D349" s="19"/>
      <c r="E349" s="19"/>
      <c r="F349" s="19"/>
      <c r="G349" s="19"/>
      <c r="H349" s="19"/>
      <c r="I349" s="19"/>
    </row>
    <row r="350" spans="4:9">
      <c r="D350" s="19"/>
      <c r="E350" s="19"/>
      <c r="F350" s="19"/>
      <c r="G350" s="19"/>
      <c r="H350" s="19"/>
      <c r="I350" s="19"/>
    </row>
    <row r="351" spans="4:9">
      <c r="D351" s="19"/>
      <c r="E351" s="19"/>
      <c r="F351" s="19"/>
      <c r="G351" s="19"/>
      <c r="H351" s="19"/>
      <c r="I351" s="19"/>
    </row>
    <row r="352" spans="4:9">
      <c r="D352" s="19"/>
      <c r="E352" s="19"/>
      <c r="F352" s="19"/>
      <c r="G352" s="19"/>
      <c r="H352" s="19"/>
      <c r="I352" s="19"/>
    </row>
    <row r="353" spans="4:9">
      <c r="D353" s="19"/>
      <c r="E353" s="19"/>
      <c r="F353" s="19"/>
      <c r="G353" s="19"/>
      <c r="H353" s="19"/>
      <c r="I353" s="19"/>
    </row>
    <row r="354" spans="4:9">
      <c r="D354" s="19"/>
      <c r="E354" s="19"/>
      <c r="F354" s="19"/>
      <c r="G354" s="19"/>
      <c r="H354" s="19"/>
      <c r="I354" s="19"/>
    </row>
    <row r="355" spans="4:9">
      <c r="D355" s="19"/>
      <c r="E355" s="19"/>
      <c r="F355" s="19"/>
      <c r="G355" s="19"/>
      <c r="H355" s="19"/>
      <c r="I355" s="19"/>
    </row>
    <row r="356" spans="4:9">
      <c r="D356" s="19"/>
      <c r="E356" s="19"/>
      <c r="F356" s="19"/>
      <c r="G356" s="19"/>
      <c r="H356" s="19"/>
      <c r="I356" s="19"/>
    </row>
    <row r="357" spans="4:9">
      <c r="D357" s="19"/>
      <c r="E357" s="19"/>
      <c r="F357" s="19"/>
      <c r="G357" s="19"/>
      <c r="H357" s="19"/>
      <c r="I357" s="19"/>
    </row>
    <row r="358" spans="4:9">
      <c r="D358" s="19"/>
      <c r="E358" s="19"/>
      <c r="F358" s="19"/>
      <c r="G358" s="19"/>
      <c r="H358" s="19"/>
      <c r="I358" s="19"/>
    </row>
    <row r="359" spans="4:9">
      <c r="D359" s="19"/>
      <c r="E359" s="19"/>
      <c r="F359" s="19"/>
      <c r="G359" s="19"/>
      <c r="H359" s="19"/>
      <c r="I359" s="19"/>
    </row>
    <row r="360" spans="4:9">
      <c r="D360" s="19"/>
      <c r="E360" s="19"/>
      <c r="F360" s="19"/>
      <c r="G360" s="19"/>
      <c r="H360" s="19"/>
      <c r="I360" s="19"/>
    </row>
    <row r="361" spans="4:9">
      <c r="D361" s="19"/>
      <c r="E361" s="19"/>
      <c r="F361" s="19"/>
      <c r="G361" s="19"/>
      <c r="H361" s="19"/>
      <c r="I361" s="19"/>
    </row>
    <row r="362" spans="4:9">
      <c r="D362" s="19"/>
      <c r="E362" s="19"/>
      <c r="F362" s="19"/>
      <c r="G362" s="19"/>
      <c r="H362" s="19"/>
      <c r="I362" s="19"/>
    </row>
    <row r="363" spans="4:9">
      <c r="D363" s="19"/>
      <c r="E363" s="19"/>
      <c r="F363" s="19"/>
      <c r="G363" s="19"/>
      <c r="H363" s="19"/>
      <c r="I363" s="19"/>
    </row>
    <row r="364" spans="4:9">
      <c r="D364" s="19"/>
      <c r="E364" s="19"/>
      <c r="F364" s="19"/>
      <c r="G364" s="19"/>
      <c r="H364" s="19"/>
      <c r="I364" s="19"/>
    </row>
    <row r="365" spans="4:9">
      <c r="D365" s="19"/>
      <c r="E365" s="19"/>
      <c r="F365" s="19"/>
      <c r="G365" s="19"/>
      <c r="H365" s="19"/>
      <c r="I365" s="19"/>
    </row>
    <row r="366" spans="4:9">
      <c r="D366" s="19"/>
      <c r="E366" s="19"/>
      <c r="F366" s="19"/>
      <c r="G366" s="19"/>
      <c r="H366" s="19"/>
      <c r="I366" s="19"/>
    </row>
    <row r="367" spans="4:9">
      <c r="D367" s="19"/>
      <c r="E367" s="19"/>
      <c r="F367" s="19"/>
      <c r="G367" s="19"/>
      <c r="H367" s="19"/>
      <c r="I367" s="19"/>
    </row>
    <row r="368" spans="4:9">
      <c r="D368" s="19"/>
      <c r="E368" s="19"/>
      <c r="F368" s="19"/>
      <c r="G368" s="19"/>
      <c r="H368" s="19"/>
      <c r="I368" s="19"/>
    </row>
    <row r="369" spans="4:9">
      <c r="D369" s="19"/>
      <c r="E369" s="19"/>
      <c r="F369" s="19"/>
      <c r="G369" s="19"/>
      <c r="H369" s="19"/>
      <c r="I369" s="19"/>
    </row>
    <row r="370" spans="4:9">
      <c r="D370" s="19"/>
      <c r="E370" s="19"/>
      <c r="F370" s="19"/>
      <c r="G370" s="19"/>
      <c r="H370" s="19"/>
      <c r="I370" s="19"/>
    </row>
    <row r="371" spans="4:9">
      <c r="D371" s="19"/>
      <c r="E371" s="19"/>
      <c r="F371" s="19"/>
      <c r="G371" s="19"/>
      <c r="H371" s="19"/>
      <c r="I371" s="19"/>
    </row>
    <row r="372" spans="4:9">
      <c r="D372" s="19"/>
      <c r="E372" s="19"/>
      <c r="F372" s="19"/>
      <c r="G372" s="19"/>
      <c r="H372" s="19"/>
      <c r="I372" s="19"/>
    </row>
    <row r="373" spans="4:9">
      <c r="D373" s="19"/>
      <c r="E373" s="19"/>
      <c r="F373" s="19"/>
      <c r="G373" s="19"/>
      <c r="H373" s="19"/>
      <c r="I373" s="19"/>
    </row>
    <row r="374" spans="4:9">
      <c r="D374" s="19"/>
      <c r="E374" s="19"/>
      <c r="F374" s="19"/>
      <c r="G374" s="19"/>
      <c r="H374" s="19"/>
      <c r="I374" s="19"/>
    </row>
    <row r="375" spans="4:9">
      <c r="D375" s="19"/>
      <c r="E375" s="19"/>
      <c r="F375" s="19"/>
      <c r="G375" s="19"/>
      <c r="H375" s="19"/>
      <c r="I375" s="19"/>
    </row>
    <row r="376" spans="4:9">
      <c r="D376" s="19"/>
      <c r="E376" s="19"/>
      <c r="F376" s="19"/>
      <c r="G376" s="19"/>
      <c r="H376" s="19"/>
      <c r="I376" s="19"/>
    </row>
    <row r="377" spans="4:9">
      <c r="D377" s="19"/>
      <c r="E377" s="19"/>
      <c r="F377" s="19"/>
      <c r="G377" s="19"/>
      <c r="H377" s="19"/>
      <c r="I377" s="19"/>
    </row>
    <row r="378" spans="4:9">
      <c r="D378" s="19"/>
      <c r="E378" s="19"/>
      <c r="F378" s="19"/>
      <c r="G378" s="19"/>
      <c r="H378" s="19"/>
      <c r="I378" s="19"/>
    </row>
    <row r="379" spans="4:9">
      <c r="D379" s="19"/>
      <c r="E379" s="19"/>
      <c r="F379" s="19"/>
      <c r="G379" s="19"/>
      <c r="H379" s="19"/>
      <c r="I379" s="19"/>
    </row>
    <row r="380" spans="4:9">
      <c r="D380" s="19"/>
      <c r="E380" s="19"/>
      <c r="F380" s="19"/>
      <c r="G380" s="19"/>
      <c r="H380" s="19"/>
      <c r="I380" s="19"/>
    </row>
    <row r="381" spans="4:9">
      <c r="D381" s="19"/>
      <c r="E381" s="19"/>
      <c r="F381" s="19"/>
      <c r="G381" s="19"/>
      <c r="H381" s="19"/>
      <c r="I381" s="19"/>
    </row>
    <row r="382" spans="4:9">
      <c r="D382" s="19"/>
      <c r="E382" s="19"/>
      <c r="F382" s="19"/>
      <c r="G382" s="19"/>
      <c r="H382" s="19"/>
      <c r="I382" s="19"/>
    </row>
    <row r="383" spans="4:9">
      <c r="D383" s="19"/>
      <c r="E383" s="19"/>
      <c r="F383" s="19"/>
      <c r="G383" s="19"/>
      <c r="H383" s="19"/>
      <c r="I383" s="19"/>
    </row>
    <row r="384" spans="4:9">
      <c r="D384" s="19"/>
      <c r="E384" s="19"/>
      <c r="F384" s="19"/>
      <c r="G384" s="19"/>
      <c r="H384" s="19"/>
      <c r="I384" s="19"/>
    </row>
    <row r="385" spans="4:9">
      <c r="D385" s="19"/>
      <c r="E385" s="19"/>
      <c r="F385" s="19"/>
      <c r="G385" s="19"/>
      <c r="H385" s="19"/>
      <c r="I385" s="19"/>
    </row>
    <row r="386" spans="4:9">
      <c r="D386" s="19"/>
      <c r="E386" s="19"/>
      <c r="F386" s="19"/>
      <c r="G386" s="19"/>
      <c r="H386" s="19"/>
      <c r="I386" s="19"/>
    </row>
    <row r="387" spans="4:9">
      <c r="D387" s="19"/>
      <c r="E387" s="19"/>
      <c r="F387" s="19"/>
      <c r="G387" s="19"/>
      <c r="H387" s="19"/>
      <c r="I387" s="19"/>
    </row>
    <row r="388" spans="4:9">
      <c r="D388" s="19"/>
      <c r="E388" s="19"/>
      <c r="F388" s="19"/>
      <c r="G388" s="19"/>
      <c r="H388" s="19"/>
      <c r="I388" s="19"/>
    </row>
    <row r="389" spans="4:9">
      <c r="D389" s="19"/>
      <c r="E389" s="19"/>
      <c r="F389" s="19"/>
      <c r="G389" s="19"/>
      <c r="H389" s="19"/>
      <c r="I389" s="19"/>
    </row>
    <row r="390" spans="4:9">
      <c r="D390" s="19"/>
      <c r="E390" s="19"/>
      <c r="F390" s="19"/>
      <c r="G390" s="19"/>
      <c r="H390" s="19"/>
      <c r="I390" s="19"/>
    </row>
    <row r="391" spans="4:9">
      <c r="D391" s="19"/>
      <c r="E391" s="19"/>
      <c r="F391" s="19"/>
      <c r="G391" s="19"/>
      <c r="H391" s="19"/>
      <c r="I391" s="19"/>
    </row>
    <row r="392" spans="4:9">
      <c r="D392" s="19"/>
      <c r="E392" s="19"/>
      <c r="F392" s="19"/>
      <c r="G392" s="19"/>
      <c r="H392" s="19"/>
      <c r="I392" s="19"/>
    </row>
    <row r="393" spans="4:9">
      <c r="D393" s="19"/>
      <c r="E393" s="19"/>
      <c r="F393" s="19"/>
      <c r="G393" s="19"/>
      <c r="H393" s="19"/>
      <c r="I393" s="19"/>
    </row>
    <row r="394" spans="4:9">
      <c r="D394" s="19"/>
      <c r="E394" s="19"/>
      <c r="F394" s="19"/>
      <c r="G394" s="19"/>
      <c r="H394" s="19"/>
      <c r="I394" s="19"/>
    </row>
    <row r="395" spans="4:9">
      <c r="D395" s="19"/>
      <c r="E395" s="19"/>
      <c r="F395" s="19"/>
      <c r="G395" s="19"/>
      <c r="H395" s="19"/>
      <c r="I395" s="19"/>
    </row>
    <row r="396" spans="4:9">
      <c r="D396" s="19"/>
      <c r="E396" s="19"/>
      <c r="F396" s="19"/>
      <c r="G396" s="19"/>
      <c r="H396" s="19"/>
      <c r="I396" s="19"/>
    </row>
    <row r="397" spans="4:9">
      <c r="D397" s="19"/>
      <c r="E397" s="19"/>
      <c r="F397" s="19"/>
      <c r="G397" s="19"/>
      <c r="H397" s="19"/>
      <c r="I397" s="19"/>
    </row>
    <row r="398" spans="4:9">
      <c r="D398" s="19"/>
      <c r="E398" s="19"/>
      <c r="F398" s="19"/>
      <c r="G398" s="19"/>
      <c r="H398" s="19"/>
      <c r="I398" s="19"/>
    </row>
    <row r="399" spans="4:9">
      <c r="D399" s="19"/>
      <c r="E399" s="19"/>
      <c r="F399" s="19"/>
      <c r="G399" s="19"/>
      <c r="H399" s="19"/>
      <c r="I399" s="19"/>
    </row>
    <row r="400" spans="4:9">
      <c r="D400" s="19"/>
      <c r="E400" s="19"/>
      <c r="F400" s="19"/>
      <c r="G400" s="19"/>
      <c r="H400" s="19"/>
      <c r="I400" s="19"/>
    </row>
    <row r="401" spans="4:9">
      <c r="D401" s="19"/>
      <c r="E401" s="19"/>
      <c r="F401" s="19"/>
      <c r="G401" s="19"/>
      <c r="H401" s="19"/>
      <c r="I401" s="19"/>
    </row>
    <row r="402" spans="4:9">
      <c r="D402" s="19"/>
      <c r="E402" s="19"/>
      <c r="F402" s="19"/>
      <c r="G402" s="19"/>
      <c r="H402" s="19"/>
      <c r="I402" s="19"/>
    </row>
    <row r="403" spans="4:9">
      <c r="D403" s="19"/>
      <c r="E403" s="19"/>
      <c r="F403" s="19"/>
      <c r="G403" s="19"/>
      <c r="H403" s="19"/>
      <c r="I403" s="19"/>
    </row>
    <row r="404" spans="4:9">
      <c r="D404" s="19"/>
      <c r="E404" s="19"/>
      <c r="F404" s="19"/>
      <c r="G404" s="19"/>
      <c r="H404" s="19"/>
      <c r="I404" s="19"/>
    </row>
    <row r="405" spans="4:9">
      <c r="D405" s="19"/>
      <c r="E405" s="19"/>
      <c r="F405" s="19"/>
      <c r="G405" s="19"/>
      <c r="H405" s="19"/>
      <c r="I405" s="19"/>
    </row>
    <row r="406" spans="4:9">
      <c r="D406" s="19"/>
      <c r="E406" s="19"/>
      <c r="F406" s="19"/>
      <c r="G406" s="19"/>
      <c r="H406" s="19"/>
      <c r="I406" s="19"/>
    </row>
    <row r="407" spans="4:9">
      <c r="D407" s="19"/>
      <c r="E407" s="19"/>
      <c r="F407" s="19"/>
      <c r="G407" s="19"/>
      <c r="H407" s="19"/>
      <c r="I407" s="19"/>
    </row>
    <row r="408" spans="4:9">
      <c r="D408" s="19"/>
      <c r="E408" s="19"/>
      <c r="F408" s="19"/>
      <c r="G408" s="19"/>
      <c r="H408" s="19"/>
      <c r="I408" s="19"/>
    </row>
    <row r="409" spans="4:9">
      <c r="D409" s="19"/>
      <c r="E409" s="19"/>
      <c r="F409" s="19"/>
      <c r="G409" s="19"/>
      <c r="H409" s="19"/>
      <c r="I409" s="19"/>
    </row>
    <row r="410" spans="4:9">
      <c r="D410" s="19"/>
      <c r="E410" s="19"/>
      <c r="F410" s="19"/>
      <c r="G410" s="19"/>
      <c r="H410" s="19"/>
      <c r="I410" s="19"/>
    </row>
    <row r="411" spans="4:9">
      <c r="D411" s="19"/>
      <c r="E411" s="19"/>
      <c r="F411" s="19"/>
      <c r="G411" s="19"/>
      <c r="H411" s="19"/>
      <c r="I411" s="19"/>
    </row>
    <row r="412" spans="4:9">
      <c r="D412" s="19"/>
      <c r="E412" s="19"/>
      <c r="F412" s="19"/>
      <c r="G412" s="19"/>
      <c r="H412" s="19"/>
      <c r="I412" s="19"/>
    </row>
    <row r="413" spans="4:9">
      <c r="D413" s="19"/>
      <c r="E413" s="19"/>
      <c r="F413" s="19"/>
      <c r="G413" s="19"/>
      <c r="H413" s="19"/>
      <c r="I413" s="19"/>
    </row>
    <row r="414" spans="4:9">
      <c r="D414" s="19"/>
      <c r="E414" s="19"/>
      <c r="F414" s="19"/>
      <c r="G414" s="19"/>
      <c r="H414" s="19"/>
      <c r="I414" s="19"/>
    </row>
    <row r="415" spans="4:9">
      <c r="D415" s="19"/>
      <c r="E415" s="19"/>
      <c r="F415" s="19"/>
      <c r="G415" s="19"/>
      <c r="H415" s="19"/>
      <c r="I415" s="19"/>
    </row>
    <row r="416" spans="4:9">
      <c r="D416" s="19"/>
      <c r="E416" s="19"/>
      <c r="F416" s="19"/>
      <c r="G416" s="19"/>
      <c r="H416" s="19"/>
      <c r="I416" s="19"/>
    </row>
    <row r="417" spans="4:9">
      <c r="D417" s="19"/>
      <c r="E417" s="19"/>
      <c r="F417" s="19"/>
      <c r="G417" s="19"/>
      <c r="H417" s="19"/>
      <c r="I417" s="19"/>
    </row>
    <row r="418" spans="4:9">
      <c r="D418" s="19"/>
      <c r="E418" s="19"/>
      <c r="F418" s="19"/>
      <c r="G418" s="19"/>
      <c r="H418" s="19"/>
      <c r="I418" s="19"/>
    </row>
    <row r="419" spans="4:9">
      <c r="D419" s="19"/>
      <c r="E419" s="19"/>
      <c r="F419" s="19"/>
      <c r="G419" s="19"/>
      <c r="H419" s="19"/>
      <c r="I419" s="19"/>
    </row>
    <row r="420" spans="4:9">
      <c r="D420" s="19"/>
      <c r="E420" s="19"/>
      <c r="F420" s="19"/>
      <c r="G420" s="19"/>
      <c r="H420" s="19"/>
      <c r="I420" s="19"/>
    </row>
    <row r="421" spans="4:9">
      <c r="D421" s="19"/>
      <c r="E421" s="19"/>
      <c r="F421" s="19"/>
      <c r="G421" s="19"/>
      <c r="H421" s="19"/>
      <c r="I421" s="19"/>
    </row>
    <row r="422" spans="4:9">
      <c r="D422" s="19"/>
      <c r="E422" s="19"/>
      <c r="F422" s="19"/>
      <c r="G422" s="19"/>
      <c r="H422" s="19"/>
      <c r="I422" s="19"/>
    </row>
    <row r="423" spans="4:9">
      <c r="D423" s="19"/>
      <c r="E423" s="19"/>
      <c r="F423" s="19"/>
      <c r="G423" s="19"/>
      <c r="H423" s="19"/>
      <c r="I423" s="19"/>
    </row>
    <row r="424" spans="4:9">
      <c r="D424" s="19"/>
      <c r="E424" s="19"/>
      <c r="F424" s="19"/>
      <c r="G424" s="19"/>
      <c r="H424" s="19"/>
      <c r="I424" s="19"/>
    </row>
    <row r="425" spans="4:9">
      <c r="D425" s="19"/>
      <c r="E425" s="19"/>
      <c r="F425" s="19"/>
      <c r="G425" s="19"/>
      <c r="H425" s="19"/>
      <c r="I425" s="19"/>
    </row>
    <row r="426" spans="4:9">
      <c r="D426" s="19"/>
      <c r="E426" s="19"/>
      <c r="F426" s="19"/>
      <c r="G426" s="19"/>
      <c r="H426" s="19"/>
      <c r="I426" s="19"/>
    </row>
    <row r="427" spans="4:9">
      <c r="D427" s="19"/>
      <c r="E427" s="19"/>
      <c r="F427" s="19"/>
      <c r="G427" s="19"/>
      <c r="H427" s="19"/>
      <c r="I427" s="19"/>
    </row>
    <row r="428" spans="4:9">
      <c r="D428" s="19"/>
      <c r="E428" s="19"/>
      <c r="F428" s="19"/>
      <c r="G428" s="19"/>
      <c r="H428" s="19"/>
      <c r="I428" s="19"/>
    </row>
    <row r="429" spans="4:9">
      <c r="D429" s="19"/>
      <c r="E429" s="19"/>
      <c r="F429" s="19"/>
      <c r="G429" s="19"/>
      <c r="H429" s="19"/>
      <c r="I429" s="19"/>
    </row>
    <row r="430" spans="4:9">
      <c r="D430" s="19"/>
      <c r="E430" s="19"/>
      <c r="F430" s="19"/>
      <c r="G430" s="19"/>
      <c r="H430" s="19"/>
      <c r="I430" s="19"/>
    </row>
    <row r="431" spans="4:9">
      <c r="D431" s="19"/>
      <c r="E431" s="19"/>
      <c r="F431" s="19"/>
      <c r="G431" s="19"/>
      <c r="H431" s="19"/>
      <c r="I431" s="19"/>
    </row>
    <row r="432" spans="4:9">
      <c r="D432" s="19"/>
      <c r="E432" s="19"/>
      <c r="F432" s="19"/>
      <c r="G432" s="19"/>
      <c r="H432" s="19"/>
      <c r="I432" s="19"/>
    </row>
    <row r="433" spans="4:9">
      <c r="D433" s="19"/>
      <c r="E433" s="19"/>
      <c r="F433" s="19"/>
      <c r="G433" s="19"/>
      <c r="H433" s="19"/>
      <c r="I433" s="19"/>
    </row>
    <row r="434" spans="4:9">
      <c r="D434" s="19"/>
      <c r="E434" s="19"/>
      <c r="F434" s="19"/>
      <c r="G434" s="19"/>
      <c r="H434" s="19"/>
      <c r="I434" s="19"/>
    </row>
    <row r="435" spans="4:9">
      <c r="D435" s="19"/>
      <c r="E435" s="19"/>
      <c r="F435" s="19"/>
      <c r="G435" s="19"/>
      <c r="H435" s="19"/>
      <c r="I435" s="19"/>
    </row>
    <row r="436" spans="4:9">
      <c r="D436" s="19"/>
      <c r="E436" s="19"/>
      <c r="F436" s="19"/>
      <c r="G436" s="19"/>
      <c r="H436" s="19"/>
      <c r="I436" s="19"/>
    </row>
    <row r="437" spans="4:9">
      <c r="D437" s="19"/>
      <c r="E437" s="19"/>
      <c r="F437" s="19"/>
      <c r="G437" s="19"/>
      <c r="H437" s="19"/>
      <c r="I437" s="19"/>
    </row>
    <row r="438" spans="4:9">
      <c r="D438" s="19"/>
      <c r="E438" s="19"/>
      <c r="F438" s="19"/>
      <c r="G438" s="19"/>
      <c r="H438" s="19"/>
      <c r="I438" s="19"/>
    </row>
    <row r="439" spans="4:9">
      <c r="D439" s="19"/>
      <c r="E439" s="19"/>
      <c r="F439" s="19"/>
      <c r="G439" s="19"/>
      <c r="H439" s="19"/>
      <c r="I439" s="19"/>
    </row>
    <row r="440" spans="4:9">
      <c r="D440" s="19"/>
      <c r="E440" s="19"/>
      <c r="F440" s="19"/>
      <c r="G440" s="19"/>
      <c r="H440" s="19"/>
      <c r="I440" s="19"/>
    </row>
    <row r="441" spans="4:9">
      <c r="D441" s="19"/>
      <c r="E441" s="19"/>
      <c r="F441" s="19"/>
      <c r="G441" s="19"/>
      <c r="H441" s="19"/>
      <c r="I441" s="19"/>
    </row>
    <row r="442" spans="4:9">
      <c r="D442" s="19"/>
      <c r="E442" s="19"/>
      <c r="F442" s="19"/>
      <c r="G442" s="19"/>
      <c r="H442" s="19"/>
      <c r="I442" s="19"/>
    </row>
    <row r="443" spans="4:9">
      <c r="D443" s="19"/>
      <c r="E443" s="19"/>
      <c r="F443" s="19"/>
      <c r="G443" s="19"/>
      <c r="H443" s="19"/>
      <c r="I443" s="19"/>
    </row>
    <row r="444" spans="4:9">
      <c r="D444" s="19"/>
      <c r="E444" s="19"/>
      <c r="F444" s="19"/>
      <c r="G444" s="19"/>
      <c r="H444" s="19"/>
      <c r="I444" s="19"/>
    </row>
    <row r="445" spans="4:9">
      <c r="D445" s="19"/>
      <c r="E445" s="19"/>
      <c r="F445" s="19"/>
      <c r="G445" s="19"/>
      <c r="H445" s="19"/>
      <c r="I445" s="19"/>
    </row>
    <row r="446" spans="4:9">
      <c r="D446" s="19"/>
      <c r="E446" s="19"/>
      <c r="F446" s="19"/>
      <c r="G446" s="19"/>
      <c r="H446" s="19"/>
      <c r="I446" s="19"/>
    </row>
    <row r="447" spans="4:9">
      <c r="D447" s="19"/>
      <c r="E447" s="19"/>
      <c r="F447" s="19"/>
      <c r="G447" s="19"/>
      <c r="H447" s="19"/>
      <c r="I447" s="19"/>
    </row>
    <row r="448" spans="4:9">
      <c r="D448" s="19"/>
      <c r="E448" s="19"/>
      <c r="F448" s="19"/>
      <c r="G448" s="19"/>
      <c r="H448" s="19"/>
      <c r="I448" s="19"/>
    </row>
    <row r="449" spans="4:9">
      <c r="D449" s="19"/>
      <c r="E449" s="19"/>
      <c r="F449" s="19"/>
      <c r="G449" s="19"/>
      <c r="H449" s="19"/>
      <c r="I449" s="19"/>
    </row>
    <row r="450" spans="4:9">
      <c r="D450" s="19"/>
      <c r="E450" s="19"/>
      <c r="F450" s="19"/>
      <c r="G450" s="19"/>
      <c r="H450" s="19"/>
      <c r="I450" s="19"/>
    </row>
    <row r="451" spans="4:9">
      <c r="D451" s="19"/>
      <c r="E451" s="19"/>
      <c r="F451" s="19"/>
      <c r="G451" s="19"/>
      <c r="H451" s="19"/>
      <c r="I451" s="19"/>
    </row>
    <row r="452" spans="4:9">
      <c r="D452" s="19"/>
      <c r="E452" s="19"/>
      <c r="F452" s="19"/>
      <c r="G452" s="19"/>
      <c r="H452" s="19"/>
      <c r="I452" s="19"/>
    </row>
    <row r="453" spans="4:9">
      <c r="D453" s="19"/>
      <c r="E453" s="19"/>
      <c r="F453" s="19"/>
      <c r="G453" s="19"/>
      <c r="H453" s="19"/>
      <c r="I453" s="19"/>
    </row>
    <row r="454" spans="4:9">
      <c r="D454" s="19"/>
      <c r="E454" s="19"/>
      <c r="F454" s="19"/>
      <c r="G454" s="19"/>
      <c r="H454" s="19"/>
      <c r="I454" s="19"/>
    </row>
    <row r="455" spans="4:9">
      <c r="D455" s="19"/>
      <c r="E455" s="19"/>
      <c r="F455" s="19"/>
      <c r="G455" s="19"/>
      <c r="H455" s="19"/>
      <c r="I455" s="19"/>
    </row>
    <row r="456" spans="4:9">
      <c r="D456" s="19"/>
      <c r="E456" s="19"/>
      <c r="F456" s="19"/>
      <c r="G456" s="19"/>
      <c r="H456" s="19"/>
      <c r="I456" s="19"/>
    </row>
    <row r="457" spans="4:9">
      <c r="D457" s="19"/>
      <c r="E457" s="19"/>
      <c r="F457" s="19"/>
      <c r="G457" s="19"/>
      <c r="H457" s="19"/>
      <c r="I457" s="19"/>
    </row>
    <row r="458" spans="4:9">
      <c r="D458" s="19"/>
      <c r="E458" s="19"/>
      <c r="F458" s="19"/>
      <c r="G458" s="19"/>
      <c r="H458" s="19"/>
      <c r="I458" s="19"/>
    </row>
    <row r="459" spans="4:9">
      <c r="D459" s="19"/>
      <c r="E459" s="19"/>
      <c r="F459" s="19"/>
      <c r="G459" s="19"/>
      <c r="H459" s="19"/>
      <c r="I459" s="19"/>
    </row>
    <row r="460" spans="4:9">
      <c r="D460" s="19"/>
      <c r="E460" s="19"/>
      <c r="F460" s="19"/>
      <c r="G460" s="19"/>
      <c r="H460" s="19"/>
      <c r="I460" s="19"/>
    </row>
    <row r="461" spans="4:9">
      <c r="D461" s="19"/>
      <c r="E461" s="19"/>
      <c r="F461" s="19"/>
      <c r="G461" s="19"/>
      <c r="H461" s="19"/>
      <c r="I461" s="19"/>
    </row>
    <row r="462" spans="4:9">
      <c r="D462" s="19"/>
      <c r="E462" s="19"/>
      <c r="F462" s="19"/>
      <c r="G462" s="19"/>
      <c r="H462" s="19"/>
      <c r="I462" s="19"/>
    </row>
    <row r="463" spans="4:9">
      <c r="D463" s="19"/>
      <c r="E463" s="19"/>
      <c r="F463" s="19"/>
      <c r="G463" s="19"/>
      <c r="H463" s="19"/>
      <c r="I463" s="19"/>
    </row>
    <row r="464" spans="4:9">
      <c r="D464" s="19"/>
      <c r="E464" s="19"/>
      <c r="F464" s="19"/>
      <c r="G464" s="19"/>
      <c r="H464" s="19"/>
      <c r="I464" s="19"/>
    </row>
    <row r="465" spans="4:9">
      <c r="D465" s="19"/>
      <c r="E465" s="19"/>
      <c r="F465" s="19"/>
      <c r="G465" s="19"/>
      <c r="H465" s="19"/>
      <c r="I465" s="19"/>
    </row>
    <row r="466" spans="4:9">
      <c r="D466" s="19"/>
      <c r="E466" s="19"/>
      <c r="F466" s="19"/>
      <c r="G466" s="19"/>
      <c r="H466" s="19"/>
      <c r="I466" s="19"/>
    </row>
    <row r="467" spans="4:9">
      <c r="D467" s="19"/>
      <c r="E467" s="19"/>
      <c r="F467" s="19"/>
      <c r="G467" s="19"/>
      <c r="H467" s="19"/>
      <c r="I467" s="19"/>
    </row>
    <row r="468" spans="4:9">
      <c r="D468" s="19"/>
      <c r="E468" s="19"/>
      <c r="F468" s="19"/>
      <c r="G468" s="19"/>
      <c r="H468" s="19"/>
      <c r="I468" s="19"/>
    </row>
    <row r="469" spans="4:9">
      <c r="D469" s="19"/>
      <c r="E469" s="19"/>
      <c r="F469" s="19"/>
      <c r="G469" s="19"/>
      <c r="H469" s="19"/>
      <c r="I469" s="19"/>
    </row>
    <row r="470" spans="4:9">
      <c r="D470" s="19"/>
      <c r="E470" s="19"/>
      <c r="F470" s="19"/>
      <c r="G470" s="19"/>
      <c r="H470" s="19"/>
      <c r="I470" s="19"/>
    </row>
    <row r="471" spans="4:9">
      <c r="D471" s="19"/>
      <c r="E471" s="19"/>
      <c r="F471" s="19"/>
      <c r="G471" s="19"/>
      <c r="H471" s="19"/>
      <c r="I471" s="19"/>
    </row>
    <row r="472" spans="4:9">
      <c r="D472" s="19"/>
      <c r="E472" s="19"/>
      <c r="F472" s="19"/>
      <c r="G472" s="19"/>
      <c r="H472" s="19"/>
      <c r="I472" s="19"/>
    </row>
    <row r="473" spans="4:9">
      <c r="D473" s="19"/>
      <c r="E473" s="19"/>
      <c r="F473" s="19"/>
      <c r="G473" s="19"/>
      <c r="H473" s="19"/>
      <c r="I473" s="19"/>
    </row>
    <row r="474" spans="4:9">
      <c r="D474" s="19"/>
      <c r="E474" s="19"/>
      <c r="F474" s="19"/>
      <c r="G474" s="19"/>
      <c r="H474" s="19"/>
      <c r="I474" s="19"/>
    </row>
    <row r="475" spans="4:9">
      <c r="D475" s="19"/>
      <c r="E475" s="19"/>
      <c r="F475" s="19"/>
      <c r="G475" s="19"/>
      <c r="H475" s="19"/>
      <c r="I475" s="19"/>
    </row>
    <row r="476" spans="4:9">
      <c r="D476" s="19"/>
      <c r="E476" s="19"/>
      <c r="F476" s="19"/>
      <c r="G476" s="19"/>
      <c r="H476" s="19"/>
      <c r="I476" s="19"/>
    </row>
    <row r="477" spans="4:9">
      <c r="D477" s="19"/>
      <c r="E477" s="19"/>
      <c r="F477" s="19"/>
      <c r="G477" s="19"/>
      <c r="H477" s="19"/>
      <c r="I477" s="19"/>
    </row>
    <row r="478" spans="4:9">
      <c r="D478" s="19"/>
      <c r="E478" s="19"/>
      <c r="F478" s="19"/>
      <c r="G478" s="19"/>
      <c r="H478" s="19"/>
      <c r="I478" s="19"/>
    </row>
    <row r="479" spans="4:9">
      <c r="D479" s="19"/>
      <c r="E479" s="19"/>
      <c r="F479" s="19"/>
      <c r="G479" s="19"/>
      <c r="H479" s="19"/>
      <c r="I479" s="19"/>
    </row>
    <row r="480" spans="4:9">
      <c r="D480" s="19"/>
      <c r="E480" s="19"/>
      <c r="F480" s="19"/>
      <c r="G480" s="19"/>
      <c r="H480" s="19"/>
      <c r="I480" s="19"/>
    </row>
    <row r="481" spans="4:9">
      <c r="D481" s="19"/>
      <c r="E481" s="19"/>
      <c r="F481" s="19"/>
      <c r="G481" s="19"/>
      <c r="H481" s="19"/>
      <c r="I481" s="19"/>
    </row>
    <row r="482" spans="4:9">
      <c r="D482" s="19"/>
      <c r="E482" s="19"/>
      <c r="F482" s="19"/>
      <c r="G482" s="19"/>
      <c r="H482" s="19"/>
      <c r="I482" s="19"/>
    </row>
    <row r="483" spans="4:9">
      <c r="D483" s="19"/>
      <c r="E483" s="19"/>
      <c r="F483" s="19"/>
      <c r="G483" s="19"/>
      <c r="H483" s="19"/>
      <c r="I483" s="19"/>
    </row>
    <row r="484" spans="4:9">
      <c r="D484" s="19"/>
      <c r="E484" s="19"/>
      <c r="F484" s="19"/>
      <c r="G484" s="19"/>
      <c r="H484" s="19"/>
      <c r="I484" s="19"/>
    </row>
    <row r="485" spans="4:9">
      <c r="D485" s="19"/>
      <c r="E485" s="19"/>
      <c r="F485" s="19"/>
      <c r="G485" s="19"/>
      <c r="H485" s="19"/>
      <c r="I485" s="19"/>
    </row>
    <row r="486" spans="4:9">
      <c r="D486" s="19"/>
      <c r="E486" s="19"/>
      <c r="F486" s="19"/>
      <c r="G486" s="19"/>
      <c r="H486" s="19"/>
      <c r="I486" s="19"/>
    </row>
    <row r="487" spans="4:9">
      <c r="D487" s="19"/>
      <c r="E487" s="19"/>
      <c r="F487" s="19"/>
      <c r="G487" s="19"/>
      <c r="H487" s="19"/>
      <c r="I487" s="19"/>
    </row>
    <row r="488" spans="4:9">
      <c r="D488" s="19"/>
      <c r="E488" s="19"/>
      <c r="F488" s="19"/>
      <c r="G488" s="19"/>
      <c r="H488" s="19"/>
      <c r="I488" s="19"/>
    </row>
    <row r="489" spans="4:9">
      <c r="D489" s="19"/>
      <c r="E489" s="19"/>
      <c r="F489" s="19"/>
      <c r="G489" s="19"/>
      <c r="H489" s="19"/>
      <c r="I489" s="19"/>
    </row>
    <row r="490" spans="4:9">
      <c r="D490" s="19"/>
      <c r="E490" s="19"/>
      <c r="F490" s="19"/>
      <c r="G490" s="19"/>
      <c r="H490" s="19"/>
      <c r="I490" s="19"/>
    </row>
    <row r="491" spans="4:9">
      <c r="D491" s="19"/>
      <c r="E491" s="19"/>
      <c r="F491" s="19"/>
      <c r="G491" s="19"/>
      <c r="H491" s="19"/>
      <c r="I491" s="19"/>
    </row>
    <row r="492" spans="4:9">
      <c r="D492" s="19"/>
      <c r="E492" s="19"/>
      <c r="F492" s="19"/>
      <c r="G492" s="19"/>
      <c r="H492" s="19"/>
      <c r="I492" s="19"/>
    </row>
    <row r="493" spans="4:9">
      <c r="D493" s="19"/>
      <c r="E493" s="19"/>
      <c r="F493" s="19"/>
      <c r="G493" s="19"/>
      <c r="H493" s="19"/>
      <c r="I493" s="19"/>
    </row>
    <row r="494" spans="4:9">
      <c r="D494" s="19"/>
      <c r="E494" s="19"/>
      <c r="F494" s="19"/>
      <c r="G494" s="19"/>
      <c r="H494" s="19"/>
      <c r="I494" s="19"/>
    </row>
    <row r="495" spans="4:9">
      <c r="D495" s="19"/>
      <c r="E495" s="19"/>
      <c r="F495" s="19"/>
      <c r="G495" s="19"/>
      <c r="H495" s="19"/>
      <c r="I495" s="19"/>
    </row>
    <row r="496" spans="4:9">
      <c r="D496" s="19"/>
      <c r="E496" s="19"/>
      <c r="F496" s="19"/>
      <c r="G496" s="19"/>
      <c r="H496" s="19"/>
      <c r="I496" s="19"/>
    </row>
    <row r="497" spans="4:9">
      <c r="D497" s="19"/>
      <c r="E497" s="19"/>
      <c r="F497" s="19"/>
      <c r="G497" s="19"/>
      <c r="H497" s="19"/>
      <c r="I497" s="19"/>
    </row>
    <row r="498" spans="4:9">
      <c r="D498" s="19"/>
      <c r="E498" s="19"/>
      <c r="F498" s="19"/>
      <c r="G498" s="19"/>
      <c r="H498" s="19"/>
      <c r="I498" s="19"/>
    </row>
    <row r="499" spans="4:9">
      <c r="D499" s="19"/>
      <c r="E499" s="19"/>
      <c r="F499" s="19"/>
      <c r="G499" s="19"/>
      <c r="H499" s="19"/>
      <c r="I499" s="19"/>
    </row>
    <row r="500" spans="4:9">
      <c r="D500" s="19"/>
      <c r="E500" s="19"/>
      <c r="F500" s="19"/>
      <c r="G500" s="19"/>
      <c r="H500" s="19"/>
      <c r="I500" s="19"/>
    </row>
    <row r="501" spans="4:9">
      <c r="D501" s="19"/>
      <c r="E501" s="19"/>
      <c r="F501" s="19"/>
      <c r="G501" s="19"/>
      <c r="H501" s="19"/>
      <c r="I501" s="19"/>
    </row>
    <row r="502" spans="4:9">
      <c r="D502" s="19"/>
      <c r="E502" s="19"/>
      <c r="F502" s="19"/>
      <c r="G502" s="19"/>
      <c r="H502" s="19"/>
      <c r="I502" s="19"/>
    </row>
    <row r="503" spans="4:9">
      <c r="D503" s="19"/>
      <c r="E503" s="19"/>
      <c r="F503" s="19"/>
      <c r="G503" s="19"/>
      <c r="H503" s="19"/>
      <c r="I503" s="19"/>
    </row>
    <row r="504" spans="4:9">
      <c r="D504" s="19"/>
      <c r="E504" s="19"/>
      <c r="F504" s="19"/>
      <c r="G504" s="19"/>
      <c r="H504" s="19"/>
      <c r="I504" s="19"/>
    </row>
    <row r="505" spans="4:9">
      <c r="D505" s="19"/>
      <c r="E505" s="19"/>
      <c r="F505" s="19"/>
      <c r="G505" s="19"/>
      <c r="H505" s="19"/>
      <c r="I505" s="19"/>
    </row>
    <row r="506" spans="4:9">
      <c r="D506" s="19"/>
      <c r="E506" s="19"/>
      <c r="F506" s="19"/>
      <c r="G506" s="19"/>
      <c r="H506" s="19"/>
      <c r="I506" s="19"/>
    </row>
    <row r="507" spans="4:9">
      <c r="D507" s="19"/>
      <c r="E507" s="19"/>
      <c r="F507" s="19"/>
      <c r="G507" s="19"/>
      <c r="H507" s="19"/>
      <c r="I507" s="19"/>
    </row>
    <row r="508" spans="4:9">
      <c r="D508" s="19"/>
      <c r="E508" s="19"/>
      <c r="F508" s="19"/>
      <c r="G508" s="19"/>
      <c r="H508" s="19"/>
      <c r="I508" s="19"/>
    </row>
    <row r="509" spans="4:9">
      <c r="D509" s="19"/>
      <c r="E509" s="19"/>
      <c r="F509" s="19"/>
      <c r="G509" s="19"/>
      <c r="H509" s="19"/>
      <c r="I509" s="19"/>
    </row>
    <row r="510" spans="4:9">
      <c r="D510" s="19"/>
      <c r="E510" s="19"/>
      <c r="F510" s="19"/>
      <c r="G510" s="19"/>
      <c r="H510" s="19"/>
      <c r="I510" s="19"/>
    </row>
    <row r="511" spans="4:9">
      <c r="D511" s="19"/>
      <c r="E511" s="19"/>
      <c r="F511" s="19"/>
      <c r="G511" s="19"/>
      <c r="H511" s="19"/>
      <c r="I511" s="19"/>
    </row>
    <row r="512" spans="4:9">
      <c r="D512" s="19"/>
      <c r="E512" s="19"/>
      <c r="F512" s="19"/>
      <c r="G512" s="19"/>
      <c r="H512" s="19"/>
      <c r="I512" s="19"/>
    </row>
    <row r="513" spans="4:9">
      <c r="D513" s="19"/>
      <c r="E513" s="19"/>
      <c r="F513" s="19"/>
      <c r="G513" s="19"/>
      <c r="H513" s="19"/>
      <c r="I513" s="19"/>
    </row>
    <row r="514" spans="4:9">
      <c r="D514" s="19"/>
      <c r="E514" s="19"/>
      <c r="F514" s="19"/>
      <c r="G514" s="19"/>
      <c r="H514" s="19"/>
      <c r="I514" s="19"/>
    </row>
    <row r="515" spans="4:9">
      <c r="D515" s="19"/>
      <c r="E515" s="19"/>
      <c r="F515" s="19"/>
      <c r="G515" s="19"/>
      <c r="H515" s="19"/>
      <c r="I515" s="19"/>
    </row>
    <row r="516" spans="4:9">
      <c r="D516" s="19"/>
      <c r="E516" s="19"/>
      <c r="F516" s="19"/>
      <c r="G516" s="19"/>
      <c r="H516" s="19"/>
      <c r="I516" s="19"/>
    </row>
    <row r="517" spans="4:9">
      <c r="D517" s="19"/>
      <c r="E517" s="19"/>
      <c r="F517" s="19"/>
      <c r="G517" s="19"/>
      <c r="H517" s="19"/>
      <c r="I517" s="19"/>
    </row>
    <row r="518" spans="4:9">
      <c r="D518" s="19"/>
      <c r="E518" s="19"/>
      <c r="F518" s="19"/>
      <c r="G518" s="19"/>
      <c r="H518" s="19"/>
      <c r="I518" s="19"/>
    </row>
    <row r="519" spans="4:9">
      <c r="D519" s="19"/>
      <c r="E519" s="19"/>
      <c r="F519" s="19"/>
      <c r="G519" s="19"/>
      <c r="H519" s="19"/>
      <c r="I519" s="19"/>
    </row>
    <row r="520" spans="4:9">
      <c r="D520" s="19"/>
      <c r="E520" s="19"/>
      <c r="F520" s="19"/>
      <c r="G520" s="19"/>
      <c r="H520" s="19"/>
      <c r="I520" s="19"/>
    </row>
    <row r="521" spans="4:9">
      <c r="D521" s="19"/>
      <c r="E521" s="19"/>
      <c r="F521" s="19"/>
      <c r="G521" s="19"/>
      <c r="H521" s="19"/>
      <c r="I521" s="19"/>
    </row>
    <row r="522" spans="4:9">
      <c r="D522" s="19"/>
      <c r="E522" s="19"/>
      <c r="F522" s="19"/>
      <c r="G522" s="19"/>
      <c r="H522" s="19"/>
      <c r="I522" s="19"/>
    </row>
    <row r="523" spans="4:9">
      <c r="D523" s="19"/>
      <c r="E523" s="19"/>
      <c r="F523" s="19"/>
      <c r="G523" s="19"/>
      <c r="H523" s="19"/>
      <c r="I523" s="19"/>
    </row>
    <row r="524" spans="4:9">
      <c r="D524" s="19"/>
      <c r="E524" s="19"/>
      <c r="F524" s="19"/>
      <c r="G524" s="19"/>
      <c r="H524" s="19"/>
      <c r="I524" s="19"/>
    </row>
    <row r="525" spans="4:9">
      <c r="D525" s="19"/>
      <c r="E525" s="19"/>
      <c r="F525" s="19"/>
      <c r="G525" s="19"/>
      <c r="H525" s="19"/>
      <c r="I525" s="19"/>
    </row>
    <row r="526" spans="4:9">
      <c r="D526" s="19"/>
      <c r="E526" s="19"/>
      <c r="F526" s="19"/>
      <c r="G526" s="19"/>
      <c r="H526" s="19"/>
      <c r="I526" s="19"/>
    </row>
    <row r="527" spans="4:9">
      <c r="D527" s="19"/>
      <c r="E527" s="19"/>
      <c r="F527" s="19"/>
      <c r="G527" s="19"/>
      <c r="H527" s="19"/>
      <c r="I527" s="19"/>
    </row>
    <row r="528" spans="4:9">
      <c r="D528" s="19"/>
      <c r="E528" s="19"/>
      <c r="F528" s="19"/>
      <c r="G528" s="19"/>
      <c r="H528" s="19"/>
      <c r="I528" s="19"/>
    </row>
    <row r="529" spans="4:9">
      <c r="D529" s="19"/>
      <c r="E529" s="19"/>
      <c r="F529" s="19"/>
      <c r="G529" s="19"/>
      <c r="H529" s="19"/>
      <c r="I529" s="19"/>
    </row>
    <row r="530" spans="4:9">
      <c r="D530" s="19"/>
      <c r="E530" s="19"/>
      <c r="F530" s="19"/>
      <c r="G530" s="19"/>
      <c r="H530" s="19"/>
      <c r="I530" s="19"/>
    </row>
    <row r="531" spans="4:9">
      <c r="D531" s="19"/>
      <c r="E531" s="19"/>
      <c r="F531" s="19"/>
      <c r="G531" s="19"/>
      <c r="H531" s="19"/>
      <c r="I531" s="19"/>
    </row>
    <row r="532" spans="4:9">
      <c r="D532" s="19"/>
      <c r="E532" s="19"/>
      <c r="F532" s="19"/>
      <c r="G532" s="19"/>
      <c r="H532" s="19"/>
      <c r="I532" s="19"/>
    </row>
    <row r="533" spans="4:9">
      <c r="D533" s="19"/>
      <c r="E533" s="19"/>
      <c r="F533" s="19"/>
      <c r="G533" s="19"/>
      <c r="H533" s="19"/>
      <c r="I533" s="19"/>
    </row>
    <row r="534" spans="4:9">
      <c r="D534" s="19"/>
      <c r="E534" s="19"/>
      <c r="F534" s="19"/>
      <c r="G534" s="19"/>
      <c r="H534" s="19"/>
      <c r="I534" s="19"/>
    </row>
    <row r="535" spans="4:9">
      <c r="D535" s="19"/>
      <c r="E535" s="19"/>
      <c r="F535" s="19"/>
      <c r="G535" s="19"/>
      <c r="H535" s="19"/>
      <c r="I535" s="19"/>
    </row>
    <row r="536" spans="4:9">
      <c r="D536" s="19"/>
      <c r="E536" s="19"/>
      <c r="F536" s="19"/>
      <c r="G536" s="19"/>
      <c r="H536" s="19"/>
      <c r="I536" s="19"/>
    </row>
    <row r="537" spans="4:9">
      <c r="D537" s="19"/>
      <c r="E537" s="19"/>
      <c r="F537" s="19"/>
      <c r="G537" s="19"/>
      <c r="H537" s="19"/>
      <c r="I537" s="19"/>
    </row>
    <row r="538" spans="4:9">
      <c r="D538" s="19"/>
      <c r="E538" s="19"/>
      <c r="F538" s="19"/>
      <c r="G538" s="19"/>
      <c r="H538" s="19"/>
      <c r="I538" s="19"/>
    </row>
    <row r="539" spans="4:9">
      <c r="D539" s="19"/>
      <c r="E539" s="19"/>
      <c r="F539" s="19"/>
      <c r="G539" s="19"/>
      <c r="H539" s="19"/>
      <c r="I539" s="19"/>
    </row>
    <row r="540" spans="4:9">
      <c r="D540" s="19"/>
      <c r="E540" s="19"/>
      <c r="F540" s="19"/>
      <c r="G540" s="19"/>
      <c r="H540" s="19"/>
      <c r="I540" s="19"/>
    </row>
    <row r="541" spans="4:9">
      <c r="D541" s="19"/>
      <c r="E541" s="19"/>
      <c r="F541" s="19"/>
      <c r="G541" s="19"/>
      <c r="H541" s="19"/>
      <c r="I541" s="19"/>
    </row>
    <row r="542" spans="4:9">
      <c r="D542" s="19"/>
      <c r="E542" s="19"/>
      <c r="F542" s="19"/>
      <c r="G542" s="19"/>
      <c r="H542" s="19"/>
      <c r="I542" s="19"/>
    </row>
    <row r="543" spans="4:9">
      <c r="D543" s="19"/>
      <c r="E543" s="19"/>
      <c r="F543" s="19"/>
      <c r="G543" s="19"/>
      <c r="H543" s="19"/>
      <c r="I543" s="19"/>
    </row>
    <row r="544" spans="4:9">
      <c r="D544" s="19"/>
      <c r="E544" s="19"/>
      <c r="F544" s="19"/>
      <c r="G544" s="19"/>
      <c r="H544" s="19"/>
      <c r="I544" s="19"/>
    </row>
    <row r="545" spans="4:9">
      <c r="D545" s="19"/>
      <c r="E545" s="19"/>
      <c r="F545" s="19"/>
      <c r="G545" s="19"/>
      <c r="H545" s="19"/>
      <c r="I545" s="19"/>
    </row>
    <row r="546" spans="4:9">
      <c r="D546" s="19"/>
      <c r="E546" s="19"/>
      <c r="F546" s="19"/>
      <c r="G546" s="19"/>
      <c r="H546" s="19"/>
      <c r="I546" s="19"/>
    </row>
    <row r="547" spans="4:9">
      <c r="D547" s="19"/>
      <c r="E547" s="19"/>
      <c r="F547" s="19"/>
      <c r="G547" s="19"/>
      <c r="H547" s="19"/>
      <c r="I547" s="19"/>
    </row>
    <row r="548" spans="4:9">
      <c r="D548" s="19"/>
      <c r="E548" s="19"/>
      <c r="F548" s="19"/>
      <c r="G548" s="19"/>
      <c r="H548" s="19"/>
      <c r="I548" s="19"/>
    </row>
    <row r="549" spans="4:9">
      <c r="D549" s="19"/>
      <c r="E549" s="19"/>
      <c r="F549" s="19"/>
      <c r="G549" s="19"/>
      <c r="H549" s="19"/>
      <c r="I549" s="19"/>
    </row>
    <row r="550" spans="4:9">
      <c r="D550" s="19"/>
      <c r="E550" s="19"/>
      <c r="F550" s="19"/>
      <c r="G550" s="19"/>
      <c r="H550" s="19"/>
      <c r="I550" s="19"/>
    </row>
    <row r="551" spans="4:9">
      <c r="D551" s="19"/>
      <c r="E551" s="19"/>
      <c r="F551" s="19"/>
      <c r="G551" s="19"/>
      <c r="H551" s="19"/>
      <c r="I551" s="19"/>
    </row>
    <row r="552" spans="4:9">
      <c r="D552" s="19"/>
      <c r="E552" s="19"/>
      <c r="F552" s="19"/>
      <c r="G552" s="19"/>
      <c r="H552" s="19"/>
      <c r="I552" s="19"/>
    </row>
    <row r="553" spans="4:9">
      <c r="D553" s="19"/>
      <c r="E553" s="19"/>
      <c r="F553" s="19"/>
      <c r="G553" s="19"/>
      <c r="H553" s="19"/>
      <c r="I553" s="19"/>
    </row>
    <row r="554" spans="4:9">
      <c r="D554" s="19"/>
      <c r="E554" s="19"/>
      <c r="F554" s="19"/>
      <c r="G554" s="19"/>
      <c r="H554" s="19"/>
      <c r="I554" s="19"/>
    </row>
    <row r="555" spans="4:9">
      <c r="D555" s="19"/>
      <c r="E555" s="19"/>
      <c r="F555" s="19"/>
      <c r="G555" s="19"/>
      <c r="H555" s="19"/>
      <c r="I555" s="19"/>
    </row>
    <row r="556" spans="4:9">
      <c r="D556" s="19"/>
      <c r="E556" s="19"/>
      <c r="F556" s="19"/>
      <c r="G556" s="19"/>
      <c r="H556" s="19"/>
      <c r="I556" s="19"/>
    </row>
    <row r="557" spans="4:9">
      <c r="D557" s="19"/>
      <c r="E557" s="19"/>
      <c r="F557" s="19"/>
      <c r="G557" s="19"/>
      <c r="H557" s="19"/>
      <c r="I557" s="19"/>
    </row>
    <row r="558" spans="4:9">
      <c r="D558" s="19"/>
      <c r="E558" s="19"/>
      <c r="F558" s="19"/>
      <c r="G558" s="19"/>
      <c r="H558" s="19"/>
      <c r="I558" s="19"/>
    </row>
    <row r="559" spans="4:9">
      <c r="D559" s="19"/>
      <c r="E559" s="19"/>
      <c r="F559" s="19"/>
      <c r="G559" s="19"/>
      <c r="H559" s="19"/>
      <c r="I559" s="19"/>
    </row>
    <row r="560" spans="4:9">
      <c r="D560" s="19"/>
      <c r="E560" s="19"/>
      <c r="F560" s="19"/>
      <c r="G560" s="19"/>
      <c r="H560" s="19"/>
      <c r="I560" s="19"/>
    </row>
    <row r="561" spans="4:9">
      <c r="D561" s="19"/>
      <c r="E561" s="19"/>
      <c r="F561" s="19"/>
      <c r="G561" s="19"/>
      <c r="H561" s="19"/>
      <c r="I561" s="19"/>
    </row>
    <row r="562" spans="4:9">
      <c r="D562" s="19"/>
      <c r="E562" s="19"/>
      <c r="F562" s="19"/>
      <c r="G562" s="19"/>
      <c r="H562" s="19"/>
      <c r="I562" s="19"/>
    </row>
    <row r="563" spans="4:9">
      <c r="D563" s="19"/>
      <c r="E563" s="19"/>
      <c r="F563" s="19"/>
      <c r="G563" s="19"/>
      <c r="H563" s="19"/>
      <c r="I563" s="19"/>
    </row>
    <row r="564" spans="4:9">
      <c r="D564" s="19"/>
      <c r="E564" s="19"/>
      <c r="F564" s="19"/>
      <c r="G564" s="19"/>
      <c r="H564" s="19"/>
      <c r="I564" s="19"/>
    </row>
    <row r="565" spans="4:9">
      <c r="D565" s="19"/>
      <c r="E565" s="19"/>
      <c r="F565" s="19"/>
      <c r="G565" s="19"/>
      <c r="H565" s="19"/>
      <c r="I565" s="19"/>
    </row>
    <row r="566" spans="4:9">
      <c r="D566" s="19"/>
      <c r="E566" s="19"/>
      <c r="F566" s="19"/>
      <c r="G566" s="19"/>
      <c r="H566" s="19"/>
      <c r="I566" s="19"/>
    </row>
    <row r="567" spans="4:9">
      <c r="D567" s="19"/>
      <c r="E567" s="19"/>
      <c r="F567" s="19"/>
      <c r="G567" s="19"/>
      <c r="H567" s="19"/>
      <c r="I567" s="19"/>
    </row>
    <row r="568" spans="4:9">
      <c r="D568" s="19"/>
      <c r="E568" s="19"/>
      <c r="F568" s="19"/>
      <c r="G568" s="19"/>
      <c r="H568" s="19"/>
      <c r="I568" s="19"/>
    </row>
    <row r="569" spans="4:9">
      <c r="D569" s="19"/>
      <c r="E569" s="19"/>
      <c r="F569" s="19"/>
      <c r="G569" s="19"/>
      <c r="H569" s="19"/>
      <c r="I569" s="19"/>
    </row>
    <row r="570" spans="4:9">
      <c r="D570" s="19"/>
      <c r="E570" s="19"/>
      <c r="F570" s="19"/>
      <c r="G570" s="19"/>
      <c r="H570" s="19"/>
      <c r="I570" s="19"/>
    </row>
    <row r="571" spans="4:9">
      <c r="D571" s="19"/>
      <c r="E571" s="19"/>
      <c r="F571" s="19"/>
      <c r="G571" s="19"/>
      <c r="H571" s="19"/>
      <c r="I571" s="19"/>
    </row>
    <row r="572" spans="4:9">
      <c r="D572" s="19"/>
      <c r="E572" s="19"/>
      <c r="F572" s="19"/>
      <c r="G572" s="19"/>
      <c r="H572" s="19"/>
      <c r="I572" s="19"/>
    </row>
    <row r="573" spans="4:9">
      <c r="D573" s="19"/>
      <c r="E573" s="19"/>
      <c r="F573" s="19"/>
      <c r="G573" s="19"/>
      <c r="H573" s="19"/>
      <c r="I573" s="19"/>
    </row>
    <row r="574" spans="4:9">
      <c r="D574" s="19"/>
      <c r="E574" s="19"/>
      <c r="F574" s="19"/>
      <c r="G574" s="19"/>
      <c r="H574" s="19"/>
      <c r="I574" s="19"/>
    </row>
    <row r="575" spans="4:9">
      <c r="D575" s="19"/>
      <c r="E575" s="19"/>
      <c r="F575" s="19"/>
      <c r="G575" s="19"/>
      <c r="H575" s="19"/>
      <c r="I575" s="19"/>
    </row>
    <row r="576" spans="4:9">
      <c r="D576" s="19"/>
      <c r="E576" s="19"/>
      <c r="F576" s="19"/>
      <c r="G576" s="19"/>
      <c r="H576" s="19"/>
      <c r="I576" s="19"/>
    </row>
    <row r="577" spans="4:9">
      <c r="D577" s="19"/>
      <c r="E577" s="19"/>
      <c r="F577" s="19"/>
      <c r="G577" s="19"/>
      <c r="H577" s="19"/>
      <c r="I577" s="19"/>
    </row>
    <row r="578" spans="4:9">
      <c r="D578" s="19"/>
      <c r="E578" s="19"/>
      <c r="F578" s="19"/>
      <c r="G578" s="19"/>
      <c r="H578" s="19"/>
      <c r="I578" s="19"/>
    </row>
    <row r="579" spans="4:9">
      <c r="D579" s="19"/>
      <c r="E579" s="19"/>
      <c r="F579" s="19"/>
      <c r="G579" s="19"/>
      <c r="H579" s="19"/>
      <c r="I579" s="19"/>
    </row>
    <row r="580" spans="4:9">
      <c r="D580" s="19"/>
      <c r="E580" s="19"/>
      <c r="F580" s="19"/>
      <c r="G580" s="19"/>
      <c r="H580" s="19"/>
      <c r="I580" s="19"/>
    </row>
    <row r="581" spans="4:9">
      <c r="D581" s="19"/>
      <c r="E581" s="19"/>
      <c r="F581" s="19"/>
      <c r="G581" s="19"/>
      <c r="H581" s="19"/>
      <c r="I581" s="19"/>
    </row>
    <row r="582" spans="4:9">
      <c r="D582" s="19"/>
      <c r="E582" s="19"/>
      <c r="F582" s="19"/>
      <c r="G582" s="19"/>
      <c r="H582" s="19"/>
      <c r="I582" s="19"/>
    </row>
    <row r="583" spans="4:9">
      <c r="D583" s="19"/>
      <c r="E583" s="19"/>
      <c r="F583" s="19"/>
      <c r="G583" s="19"/>
      <c r="H583" s="19"/>
      <c r="I583" s="19"/>
    </row>
    <row r="584" spans="4:9">
      <c r="D584" s="19"/>
      <c r="E584" s="19"/>
      <c r="F584" s="19"/>
      <c r="G584" s="19"/>
      <c r="H584" s="19"/>
      <c r="I584" s="19"/>
    </row>
    <row r="585" spans="4:9">
      <c r="D585" s="19"/>
      <c r="E585" s="19"/>
      <c r="F585" s="19"/>
      <c r="G585" s="19"/>
      <c r="H585" s="19"/>
      <c r="I585" s="19"/>
    </row>
    <row r="586" spans="4:9">
      <c r="D586" s="19"/>
      <c r="E586" s="19"/>
      <c r="F586" s="19"/>
      <c r="G586" s="19"/>
      <c r="H586" s="19"/>
      <c r="I586" s="19"/>
    </row>
    <row r="587" spans="4:9">
      <c r="D587" s="19"/>
      <c r="E587" s="19"/>
      <c r="F587" s="19"/>
      <c r="G587" s="19"/>
      <c r="H587" s="19"/>
      <c r="I587" s="19"/>
    </row>
    <row r="588" spans="4:9">
      <c r="D588" s="19"/>
      <c r="E588" s="19"/>
      <c r="F588" s="19"/>
      <c r="G588" s="19"/>
      <c r="H588" s="19"/>
      <c r="I588" s="19"/>
    </row>
    <row r="589" spans="4:9">
      <c r="D589" s="19"/>
      <c r="E589" s="19"/>
      <c r="F589" s="19"/>
      <c r="G589" s="19"/>
      <c r="H589" s="19"/>
      <c r="I589" s="19"/>
    </row>
    <row r="590" spans="4:9">
      <c r="D590" s="19"/>
      <c r="E590" s="19"/>
      <c r="F590" s="19"/>
      <c r="G590" s="19"/>
      <c r="H590" s="19"/>
      <c r="I590" s="19"/>
    </row>
    <row r="591" spans="4:9">
      <c r="D591" s="19"/>
      <c r="E591" s="19"/>
      <c r="F591" s="19"/>
      <c r="G591" s="19"/>
      <c r="H591" s="19"/>
      <c r="I591" s="19"/>
    </row>
    <row r="592" spans="4:9">
      <c r="D592" s="19"/>
      <c r="E592" s="19"/>
      <c r="F592" s="19"/>
      <c r="G592" s="19"/>
      <c r="H592" s="19"/>
      <c r="I592" s="19"/>
    </row>
    <row r="593" spans="4:9">
      <c r="D593" s="19"/>
      <c r="E593" s="19"/>
      <c r="F593" s="19"/>
      <c r="G593" s="19"/>
      <c r="H593" s="19"/>
      <c r="I593" s="19"/>
    </row>
    <row r="594" spans="4:9">
      <c r="D594" s="19"/>
      <c r="E594" s="19"/>
      <c r="F594" s="19"/>
      <c r="G594" s="19"/>
      <c r="H594" s="19"/>
      <c r="I594" s="19"/>
    </row>
    <row r="595" spans="4:9">
      <c r="D595" s="19"/>
      <c r="E595" s="19"/>
      <c r="F595" s="19"/>
      <c r="G595" s="19"/>
      <c r="H595" s="19"/>
      <c r="I595" s="19"/>
    </row>
    <row r="596" spans="4:9">
      <c r="D596" s="19"/>
      <c r="E596" s="19"/>
      <c r="F596" s="19"/>
      <c r="G596" s="19"/>
      <c r="H596" s="19"/>
      <c r="I596" s="19"/>
    </row>
    <row r="597" spans="4:9">
      <c r="D597" s="19"/>
      <c r="E597" s="19"/>
      <c r="F597" s="19"/>
      <c r="G597" s="19"/>
      <c r="H597" s="19"/>
      <c r="I597" s="19"/>
    </row>
    <row r="598" spans="4:9">
      <c r="D598" s="19"/>
      <c r="E598" s="19"/>
      <c r="F598" s="19"/>
      <c r="G598" s="19"/>
      <c r="H598" s="19"/>
      <c r="I598" s="19"/>
    </row>
    <row r="599" spans="4:9">
      <c r="D599" s="19"/>
      <c r="E599" s="19"/>
      <c r="F599" s="19"/>
      <c r="G599" s="19"/>
      <c r="H599" s="19"/>
      <c r="I599" s="19"/>
    </row>
    <row r="600" spans="4:9">
      <c r="D600" s="19"/>
      <c r="E600" s="19"/>
      <c r="F600" s="19"/>
      <c r="G600" s="19"/>
      <c r="H600" s="19"/>
      <c r="I600" s="19"/>
    </row>
    <row r="601" spans="4:9">
      <c r="D601" s="19"/>
      <c r="E601" s="19"/>
      <c r="F601" s="19"/>
      <c r="G601" s="19"/>
      <c r="H601" s="19"/>
      <c r="I601" s="19"/>
    </row>
    <row r="602" spans="4:9">
      <c r="D602" s="19"/>
      <c r="E602" s="19"/>
      <c r="F602" s="19"/>
      <c r="G602" s="19"/>
      <c r="H602" s="19"/>
      <c r="I602" s="19"/>
    </row>
    <row r="603" spans="4:9">
      <c r="D603" s="19"/>
      <c r="E603" s="19"/>
      <c r="F603" s="19"/>
      <c r="G603" s="19"/>
      <c r="H603" s="19"/>
      <c r="I603" s="19"/>
    </row>
    <row r="604" spans="4:9">
      <c r="D604" s="19"/>
      <c r="E604" s="19"/>
      <c r="F604" s="19"/>
      <c r="G604" s="19"/>
      <c r="H604" s="19"/>
      <c r="I604" s="19"/>
    </row>
    <row r="605" spans="4:9">
      <c r="D605" s="19"/>
      <c r="E605" s="19"/>
      <c r="F605" s="19"/>
      <c r="G605" s="19"/>
      <c r="H605" s="19"/>
      <c r="I605" s="19"/>
    </row>
    <row r="606" spans="4:9">
      <c r="D606" s="19"/>
      <c r="E606" s="19"/>
      <c r="F606" s="19"/>
      <c r="G606" s="19"/>
      <c r="H606" s="19"/>
      <c r="I606" s="19"/>
    </row>
    <row r="607" spans="4:9">
      <c r="D607" s="19"/>
      <c r="E607" s="19"/>
      <c r="F607" s="19"/>
      <c r="G607" s="19"/>
      <c r="H607" s="19"/>
      <c r="I607" s="19"/>
    </row>
    <row r="608" spans="4:9">
      <c r="D608" s="19"/>
      <c r="E608" s="19"/>
      <c r="F608" s="19"/>
      <c r="G608" s="19"/>
      <c r="H608" s="19"/>
      <c r="I608" s="19"/>
    </row>
    <row r="609" spans="4:9">
      <c r="D609" s="19"/>
      <c r="E609" s="19"/>
      <c r="F609" s="19"/>
      <c r="G609" s="19"/>
      <c r="H609" s="19"/>
      <c r="I609" s="19"/>
    </row>
    <row r="610" spans="4:9">
      <c r="D610" s="19"/>
      <c r="E610" s="19"/>
      <c r="F610" s="19"/>
      <c r="G610" s="19"/>
      <c r="H610" s="19"/>
      <c r="I610" s="19"/>
    </row>
    <row r="611" spans="4:9">
      <c r="D611" s="19"/>
      <c r="E611" s="19"/>
      <c r="F611" s="19"/>
      <c r="G611" s="19"/>
      <c r="H611" s="19"/>
      <c r="I611" s="19"/>
    </row>
    <row r="612" spans="4:9">
      <c r="D612" s="19"/>
      <c r="E612" s="19"/>
      <c r="F612" s="19"/>
      <c r="G612" s="19"/>
      <c r="H612" s="19"/>
      <c r="I612" s="19"/>
    </row>
    <row r="613" spans="4:9">
      <c r="D613" s="19"/>
      <c r="E613" s="19"/>
      <c r="F613" s="19"/>
      <c r="G613" s="19"/>
      <c r="H613" s="19"/>
      <c r="I613" s="19"/>
    </row>
    <row r="614" spans="4:9">
      <c r="D614" s="19"/>
      <c r="E614" s="19"/>
      <c r="F614" s="19"/>
      <c r="G614" s="19"/>
      <c r="H614" s="19"/>
      <c r="I614" s="19"/>
    </row>
    <row r="615" spans="4:9">
      <c r="D615" s="19"/>
      <c r="E615" s="19"/>
      <c r="F615" s="19"/>
      <c r="G615" s="19"/>
      <c r="H615" s="19"/>
      <c r="I615" s="19"/>
    </row>
    <row r="616" spans="4:9">
      <c r="D616" s="19"/>
      <c r="E616" s="19"/>
      <c r="F616" s="19"/>
      <c r="G616" s="19"/>
      <c r="H616" s="19"/>
      <c r="I616" s="19"/>
    </row>
    <row r="617" spans="4:9">
      <c r="D617" s="19"/>
      <c r="E617" s="19"/>
      <c r="F617" s="19"/>
      <c r="G617" s="19"/>
      <c r="H617" s="19"/>
      <c r="I617" s="19"/>
    </row>
    <row r="618" spans="4:9">
      <c r="D618" s="19"/>
      <c r="E618" s="19"/>
      <c r="F618" s="19"/>
      <c r="G618" s="19"/>
      <c r="H618" s="19"/>
      <c r="I618" s="19"/>
    </row>
    <row r="619" spans="4:9">
      <c r="D619" s="19"/>
      <c r="E619" s="19"/>
      <c r="F619" s="19"/>
      <c r="G619" s="19"/>
      <c r="H619" s="19"/>
      <c r="I619" s="19"/>
    </row>
    <row r="620" spans="4:9">
      <c r="D620" s="19"/>
      <c r="E620" s="19"/>
      <c r="F620" s="19"/>
      <c r="G620" s="19"/>
      <c r="H620" s="19"/>
      <c r="I620" s="19"/>
    </row>
    <row r="621" spans="4:9">
      <c r="D621" s="19"/>
      <c r="E621" s="19"/>
      <c r="F621" s="19"/>
      <c r="G621" s="19"/>
      <c r="H621" s="19"/>
      <c r="I621" s="19"/>
    </row>
    <row r="622" spans="4:9">
      <c r="D622" s="19"/>
      <c r="E622" s="19"/>
      <c r="F622" s="19"/>
      <c r="G622" s="19"/>
      <c r="H622" s="19"/>
      <c r="I622" s="19"/>
    </row>
    <row r="623" spans="4:9">
      <c r="D623" s="19"/>
      <c r="E623" s="19"/>
      <c r="F623" s="19"/>
      <c r="G623" s="19"/>
      <c r="H623" s="19"/>
      <c r="I623" s="19"/>
    </row>
    <row r="624" spans="4:9">
      <c r="D624" s="19"/>
      <c r="E624" s="19"/>
      <c r="F624" s="19"/>
      <c r="G624" s="19"/>
      <c r="H624" s="19"/>
      <c r="I624" s="19"/>
    </row>
    <row r="625" spans="4:9">
      <c r="D625" s="19"/>
      <c r="E625" s="19"/>
      <c r="F625" s="19"/>
      <c r="G625" s="19"/>
      <c r="H625" s="19"/>
      <c r="I625" s="19"/>
    </row>
    <row r="626" spans="4:9">
      <c r="D626" s="19"/>
      <c r="E626" s="19"/>
      <c r="F626" s="19"/>
      <c r="G626" s="19"/>
      <c r="H626" s="19"/>
      <c r="I626" s="19"/>
    </row>
    <row r="627" spans="4:9">
      <c r="D627" s="19"/>
      <c r="E627" s="19"/>
      <c r="F627" s="19"/>
      <c r="G627" s="19"/>
      <c r="H627" s="19"/>
      <c r="I627" s="19"/>
    </row>
    <row r="628" spans="4:9">
      <c r="D628" s="19"/>
      <c r="E628" s="19"/>
      <c r="F628" s="19"/>
      <c r="G628" s="19"/>
      <c r="H628" s="19"/>
      <c r="I628" s="19"/>
    </row>
    <row r="629" spans="4:9">
      <c r="D629" s="19"/>
      <c r="E629" s="19"/>
      <c r="F629" s="19"/>
      <c r="G629" s="19"/>
      <c r="H629" s="19"/>
      <c r="I629" s="19"/>
    </row>
    <row r="630" spans="4:9">
      <c r="D630" s="19"/>
      <c r="E630" s="19"/>
      <c r="F630" s="19"/>
      <c r="G630" s="19"/>
      <c r="H630" s="19"/>
      <c r="I630" s="19"/>
    </row>
    <row r="631" spans="4:9">
      <c r="D631" s="19"/>
      <c r="E631" s="19"/>
      <c r="F631" s="19"/>
      <c r="G631" s="19"/>
      <c r="H631" s="19"/>
      <c r="I631" s="19"/>
    </row>
    <row r="632" spans="4:9">
      <c r="D632" s="19"/>
      <c r="E632" s="19"/>
      <c r="F632" s="19"/>
      <c r="G632" s="19"/>
      <c r="H632" s="19"/>
      <c r="I632" s="19"/>
    </row>
    <row r="633" spans="4:9">
      <c r="D633" s="19"/>
      <c r="E633" s="19"/>
      <c r="F633" s="19"/>
      <c r="G633" s="19"/>
      <c r="H633" s="19"/>
      <c r="I633" s="19"/>
    </row>
    <row r="634" spans="4:9">
      <c r="D634" s="19"/>
      <c r="E634" s="19"/>
      <c r="F634" s="19"/>
      <c r="G634" s="19"/>
      <c r="H634" s="19"/>
      <c r="I634" s="19"/>
    </row>
    <row r="635" spans="4:9">
      <c r="D635" s="19"/>
      <c r="E635" s="19"/>
      <c r="F635" s="19"/>
      <c r="G635" s="19"/>
      <c r="H635" s="19"/>
      <c r="I635" s="19"/>
    </row>
    <row r="636" spans="4:9">
      <c r="D636" s="19"/>
      <c r="E636" s="19"/>
      <c r="F636" s="19"/>
      <c r="G636" s="19"/>
      <c r="H636" s="19"/>
      <c r="I636" s="19"/>
    </row>
    <row r="637" spans="4:9">
      <c r="D637" s="19"/>
      <c r="E637" s="19"/>
      <c r="F637" s="19"/>
      <c r="G637" s="19"/>
      <c r="H637" s="19"/>
      <c r="I637" s="19"/>
    </row>
    <row r="638" spans="4:9">
      <c r="D638" s="19"/>
      <c r="E638" s="19"/>
      <c r="F638" s="19"/>
      <c r="G638" s="19"/>
      <c r="H638" s="19"/>
      <c r="I638" s="19"/>
    </row>
    <row r="639" spans="4:9">
      <c r="D639" s="19"/>
      <c r="E639" s="19"/>
      <c r="F639" s="19"/>
      <c r="G639" s="19"/>
      <c r="H639" s="19"/>
      <c r="I639" s="19"/>
    </row>
    <row r="640" spans="4:9">
      <c r="D640" s="19"/>
      <c r="E640" s="19"/>
      <c r="F640" s="19"/>
      <c r="G640" s="19"/>
      <c r="H640" s="19"/>
      <c r="I640" s="19"/>
    </row>
    <row r="641" spans="4:9">
      <c r="D641" s="19"/>
      <c r="E641" s="19"/>
      <c r="F641" s="19"/>
      <c r="G641" s="19"/>
      <c r="H641" s="19"/>
      <c r="I641" s="19"/>
    </row>
    <row r="642" spans="4:9">
      <c r="D642" s="19"/>
      <c r="E642" s="19"/>
      <c r="F642" s="19"/>
      <c r="G642" s="19"/>
      <c r="H642" s="19"/>
      <c r="I642" s="19"/>
    </row>
    <row r="643" spans="4:9">
      <c r="D643" s="19"/>
      <c r="E643" s="19"/>
      <c r="F643" s="19"/>
      <c r="G643" s="19"/>
      <c r="H643" s="19"/>
      <c r="I643" s="19"/>
    </row>
    <row r="644" spans="4:9">
      <c r="D644" s="19"/>
      <c r="E644" s="19"/>
      <c r="F644" s="19"/>
      <c r="G644" s="19"/>
      <c r="H644" s="19"/>
      <c r="I644" s="19"/>
    </row>
    <row r="645" spans="4:9">
      <c r="D645" s="19"/>
      <c r="E645" s="19"/>
      <c r="F645" s="19"/>
      <c r="G645" s="19"/>
      <c r="H645" s="19"/>
      <c r="I645" s="19"/>
    </row>
    <row r="646" spans="4:9">
      <c r="D646" s="19"/>
      <c r="E646" s="19"/>
      <c r="F646" s="19"/>
      <c r="G646" s="19"/>
      <c r="H646" s="19"/>
      <c r="I646" s="19"/>
    </row>
    <row r="647" spans="4:9">
      <c r="D647" s="19"/>
      <c r="E647" s="19"/>
      <c r="F647" s="19"/>
      <c r="G647" s="19"/>
      <c r="H647" s="19"/>
      <c r="I647" s="19"/>
    </row>
    <row r="648" spans="4:9">
      <c r="D648" s="19"/>
      <c r="E648" s="19"/>
      <c r="F648" s="19"/>
      <c r="G648" s="19"/>
      <c r="H648" s="19"/>
      <c r="I648" s="19"/>
    </row>
    <row r="649" spans="4:9">
      <c r="D649" s="19"/>
      <c r="E649" s="19"/>
      <c r="F649" s="19"/>
      <c r="G649" s="19"/>
      <c r="H649" s="19"/>
      <c r="I649" s="19"/>
    </row>
    <row r="650" spans="4:9">
      <c r="D650" s="19"/>
      <c r="E650" s="19"/>
      <c r="F650" s="19"/>
      <c r="G650" s="19"/>
      <c r="H650" s="19"/>
      <c r="I650" s="19"/>
    </row>
    <row r="651" spans="4:9">
      <c r="D651" s="19"/>
      <c r="E651" s="19"/>
      <c r="F651" s="19"/>
      <c r="G651" s="19"/>
      <c r="H651" s="19"/>
      <c r="I651" s="19"/>
    </row>
    <row r="652" spans="4:9">
      <c r="D652" s="19"/>
      <c r="E652" s="19"/>
      <c r="F652" s="19"/>
      <c r="G652" s="19"/>
      <c r="H652" s="19"/>
      <c r="I652" s="19"/>
    </row>
    <row r="653" spans="4:9">
      <c r="D653" s="19"/>
      <c r="E653" s="19"/>
      <c r="F653" s="19"/>
      <c r="G653" s="19"/>
      <c r="H653" s="19"/>
      <c r="I653" s="19"/>
    </row>
    <row r="654" spans="4:9">
      <c r="D654" s="19"/>
      <c r="E654" s="19"/>
      <c r="F654" s="19"/>
      <c r="G654" s="19"/>
      <c r="H654" s="19"/>
      <c r="I654" s="19"/>
    </row>
    <row r="655" spans="4:9">
      <c r="D655" s="19"/>
      <c r="E655" s="19"/>
      <c r="F655" s="19"/>
      <c r="G655" s="19"/>
      <c r="H655" s="19"/>
      <c r="I655" s="19"/>
    </row>
    <row r="656" spans="4:9">
      <c r="D656" s="19"/>
      <c r="E656" s="19"/>
      <c r="F656" s="19"/>
      <c r="G656" s="19"/>
      <c r="H656" s="19"/>
      <c r="I656" s="19"/>
    </row>
    <row r="657" spans="4:9">
      <c r="D657" s="19"/>
      <c r="E657" s="19"/>
      <c r="F657" s="19"/>
      <c r="G657" s="19"/>
      <c r="H657" s="19"/>
      <c r="I657" s="19"/>
    </row>
    <row r="658" spans="4:9">
      <c r="D658" s="19"/>
      <c r="E658" s="19"/>
      <c r="F658" s="19"/>
      <c r="G658" s="19"/>
      <c r="H658" s="19"/>
      <c r="I658" s="19"/>
    </row>
    <row r="659" spans="4:9">
      <c r="D659" s="19"/>
      <c r="E659" s="19"/>
      <c r="F659" s="19"/>
      <c r="G659" s="19"/>
      <c r="H659" s="19"/>
      <c r="I659" s="19"/>
    </row>
    <row r="660" spans="4:9">
      <c r="D660" s="19"/>
      <c r="E660" s="19"/>
      <c r="F660" s="19"/>
      <c r="G660" s="19"/>
      <c r="H660" s="19"/>
      <c r="I660" s="19"/>
    </row>
    <row r="661" spans="4:9">
      <c r="D661" s="19"/>
      <c r="E661" s="19"/>
      <c r="F661" s="19"/>
      <c r="G661" s="19"/>
      <c r="H661" s="19"/>
      <c r="I661" s="19"/>
    </row>
    <row r="662" spans="4:9">
      <c r="D662" s="19"/>
      <c r="E662" s="19"/>
      <c r="F662" s="19"/>
      <c r="G662" s="19"/>
      <c r="H662" s="19"/>
      <c r="I662" s="19"/>
    </row>
    <row r="663" spans="4:9">
      <c r="D663" s="19"/>
      <c r="E663" s="19"/>
      <c r="F663" s="19"/>
      <c r="G663" s="19"/>
      <c r="H663" s="19"/>
      <c r="I663" s="19"/>
    </row>
    <row r="664" spans="4:9">
      <c r="D664" s="19"/>
      <c r="E664" s="19"/>
      <c r="F664" s="19"/>
      <c r="G664" s="19"/>
      <c r="H664" s="19"/>
      <c r="I664" s="19"/>
    </row>
    <row r="665" spans="4:9">
      <c r="D665" s="19"/>
      <c r="E665" s="19"/>
      <c r="F665" s="19"/>
      <c r="G665" s="19"/>
      <c r="H665" s="19"/>
      <c r="I665" s="19"/>
    </row>
    <row r="666" spans="4:9">
      <c r="D666" s="19"/>
      <c r="E666" s="19"/>
      <c r="F666" s="19"/>
      <c r="G666" s="19"/>
      <c r="H666" s="19"/>
      <c r="I666" s="19"/>
    </row>
    <row r="667" spans="4:9">
      <c r="D667" s="19"/>
      <c r="E667" s="19"/>
      <c r="F667" s="19"/>
      <c r="G667" s="19"/>
      <c r="H667" s="19"/>
      <c r="I667" s="19"/>
    </row>
    <row r="668" spans="4:9">
      <c r="D668" s="19"/>
      <c r="E668" s="19"/>
      <c r="F668" s="19"/>
      <c r="G668" s="19"/>
      <c r="H668" s="19"/>
      <c r="I668" s="19"/>
    </row>
    <row r="669" spans="4:9">
      <c r="D669" s="19"/>
      <c r="E669" s="19"/>
      <c r="F669" s="19"/>
      <c r="G669" s="19"/>
      <c r="H669" s="19"/>
      <c r="I669" s="19"/>
    </row>
    <row r="670" spans="4:9">
      <c r="D670" s="19"/>
      <c r="E670" s="19"/>
      <c r="F670" s="19"/>
      <c r="G670" s="19"/>
      <c r="H670" s="19"/>
      <c r="I670" s="19"/>
    </row>
    <row r="671" spans="4:9">
      <c r="D671" s="19"/>
      <c r="E671" s="19"/>
      <c r="F671" s="19"/>
      <c r="G671" s="19"/>
      <c r="H671" s="19"/>
      <c r="I671" s="19"/>
    </row>
    <row r="672" spans="4:9">
      <c r="D672" s="19"/>
      <c r="E672" s="19"/>
      <c r="F672" s="19"/>
      <c r="G672" s="19"/>
      <c r="H672" s="19"/>
      <c r="I672" s="19"/>
    </row>
    <row r="673" spans="4:9">
      <c r="D673" s="19"/>
      <c r="E673" s="19"/>
      <c r="F673" s="19"/>
      <c r="G673" s="19"/>
      <c r="H673" s="19"/>
      <c r="I673" s="19"/>
    </row>
    <row r="674" spans="4:9">
      <c r="D674" s="19"/>
      <c r="E674" s="19"/>
      <c r="F674" s="19"/>
      <c r="G674" s="19"/>
      <c r="H674" s="19"/>
      <c r="I674" s="19"/>
    </row>
    <row r="675" spans="4:9">
      <c r="D675" s="19"/>
      <c r="E675" s="19"/>
      <c r="F675" s="19"/>
      <c r="G675" s="19"/>
      <c r="H675" s="19"/>
      <c r="I675" s="19"/>
    </row>
    <row r="676" spans="4:9">
      <c r="D676" s="19"/>
      <c r="E676" s="19"/>
      <c r="F676" s="19"/>
      <c r="G676" s="19"/>
      <c r="H676" s="19"/>
      <c r="I676" s="19"/>
    </row>
    <row r="677" spans="4:9">
      <c r="D677" s="19"/>
      <c r="E677" s="19"/>
      <c r="F677" s="19"/>
      <c r="G677" s="19"/>
      <c r="H677" s="19"/>
      <c r="I677" s="19"/>
    </row>
    <row r="678" spans="4:9">
      <c r="D678" s="19"/>
      <c r="E678" s="19"/>
      <c r="F678" s="19"/>
      <c r="G678" s="19"/>
      <c r="H678" s="19"/>
      <c r="I678" s="19"/>
    </row>
    <row r="679" spans="4:9">
      <c r="D679" s="19"/>
      <c r="E679" s="19"/>
      <c r="F679" s="19"/>
      <c r="G679" s="19"/>
      <c r="H679" s="19"/>
      <c r="I679" s="19"/>
    </row>
    <row r="680" spans="4:9">
      <c r="D680" s="19"/>
      <c r="E680" s="19"/>
      <c r="F680" s="19"/>
      <c r="G680" s="19"/>
      <c r="H680" s="19"/>
      <c r="I680" s="19"/>
    </row>
    <row r="681" spans="4:9">
      <c r="D681" s="19"/>
      <c r="E681" s="19"/>
      <c r="F681" s="19"/>
      <c r="G681" s="19"/>
      <c r="H681" s="19"/>
      <c r="I681" s="19"/>
    </row>
    <row r="682" spans="4:9">
      <c r="D682" s="19"/>
      <c r="E682" s="19"/>
      <c r="F682" s="19"/>
      <c r="G682" s="19"/>
      <c r="H682" s="19"/>
      <c r="I682" s="19"/>
    </row>
    <row r="683" spans="4:9">
      <c r="D683" s="19"/>
      <c r="E683" s="19"/>
      <c r="F683" s="19"/>
      <c r="G683" s="19"/>
      <c r="H683" s="19"/>
      <c r="I683" s="19"/>
    </row>
    <row r="684" spans="4:9">
      <c r="D684" s="19"/>
      <c r="E684" s="19"/>
      <c r="F684" s="19"/>
      <c r="G684" s="19"/>
      <c r="H684" s="19"/>
      <c r="I684" s="19"/>
    </row>
    <row r="685" spans="4:9">
      <c r="D685" s="19"/>
      <c r="E685" s="19"/>
      <c r="F685" s="19"/>
      <c r="G685" s="19"/>
      <c r="H685" s="19"/>
      <c r="I685" s="19"/>
    </row>
    <row r="686" spans="4:9">
      <c r="D686" s="19"/>
      <c r="E686" s="19"/>
      <c r="F686" s="19"/>
      <c r="G686" s="19"/>
      <c r="H686" s="19"/>
      <c r="I686" s="19"/>
    </row>
    <row r="687" spans="4:9">
      <c r="D687" s="19"/>
      <c r="E687" s="19"/>
      <c r="F687" s="19"/>
      <c r="G687" s="19"/>
      <c r="H687" s="19"/>
      <c r="I687" s="19"/>
    </row>
    <row r="688" spans="4:9">
      <c r="D688" s="19"/>
      <c r="E688" s="19"/>
      <c r="F688" s="19"/>
      <c r="G688" s="19"/>
      <c r="H688" s="19"/>
      <c r="I688" s="19"/>
    </row>
    <row r="689" spans="4:9">
      <c r="D689" s="19"/>
      <c r="E689" s="19"/>
      <c r="F689" s="19"/>
      <c r="G689" s="19"/>
      <c r="H689" s="19"/>
      <c r="I689" s="19"/>
    </row>
    <row r="690" spans="4:9">
      <c r="D690" s="19"/>
      <c r="E690" s="19"/>
      <c r="F690" s="19"/>
      <c r="G690" s="19"/>
      <c r="H690" s="19"/>
      <c r="I690" s="19"/>
    </row>
    <row r="691" spans="4:9">
      <c r="D691" s="19"/>
      <c r="E691" s="19"/>
      <c r="F691" s="19"/>
      <c r="G691" s="19"/>
      <c r="H691" s="19"/>
      <c r="I691" s="19"/>
    </row>
    <row r="692" spans="4:9">
      <c r="D692" s="19"/>
      <c r="E692" s="19"/>
      <c r="F692" s="19"/>
      <c r="G692" s="19"/>
      <c r="H692" s="19"/>
      <c r="I692" s="19"/>
    </row>
    <row r="693" spans="4:9">
      <c r="D693" s="19"/>
      <c r="E693" s="19"/>
      <c r="F693" s="19"/>
      <c r="G693" s="19"/>
      <c r="H693" s="19"/>
      <c r="I693" s="19"/>
    </row>
    <row r="694" spans="4:9">
      <c r="D694" s="19"/>
      <c r="E694" s="19"/>
      <c r="F694" s="19"/>
      <c r="G694" s="19"/>
      <c r="H694" s="19"/>
      <c r="I694" s="19"/>
    </row>
    <row r="695" spans="4:9">
      <c r="D695" s="19"/>
      <c r="E695" s="19"/>
      <c r="F695" s="19"/>
      <c r="G695" s="19"/>
      <c r="H695" s="19"/>
      <c r="I695" s="19"/>
    </row>
    <row r="696" spans="4:9">
      <c r="D696" s="19"/>
      <c r="E696" s="19"/>
      <c r="F696" s="19"/>
      <c r="G696" s="19"/>
      <c r="H696" s="19"/>
      <c r="I696" s="19"/>
    </row>
    <row r="697" spans="4:9">
      <c r="D697" s="19"/>
      <c r="E697" s="19"/>
      <c r="F697" s="19"/>
      <c r="G697" s="19"/>
      <c r="H697" s="19"/>
      <c r="I697" s="19"/>
    </row>
    <row r="698" spans="4:9">
      <c r="D698" s="19"/>
      <c r="E698" s="19"/>
      <c r="F698" s="19"/>
      <c r="G698" s="19"/>
      <c r="H698" s="19"/>
      <c r="I698" s="19"/>
    </row>
    <row r="699" spans="4:9">
      <c r="D699" s="19"/>
      <c r="E699" s="19"/>
      <c r="F699" s="19"/>
      <c r="G699" s="19"/>
      <c r="H699" s="19"/>
      <c r="I699" s="19"/>
    </row>
    <row r="700" spans="4:9">
      <c r="D700" s="19"/>
      <c r="E700" s="19"/>
      <c r="F700" s="19"/>
      <c r="G700" s="19"/>
      <c r="H700" s="19"/>
      <c r="I700" s="19"/>
    </row>
    <row r="701" spans="4:9">
      <c r="D701" s="19"/>
      <c r="E701" s="19"/>
      <c r="F701" s="19"/>
      <c r="G701" s="19"/>
      <c r="H701" s="19"/>
      <c r="I701" s="19"/>
    </row>
    <row r="702" spans="4:9">
      <c r="D702" s="19"/>
      <c r="E702" s="19"/>
      <c r="F702" s="19"/>
      <c r="G702" s="19"/>
      <c r="H702" s="19"/>
      <c r="I702" s="19"/>
    </row>
    <row r="703" spans="4:9">
      <c r="D703" s="19"/>
      <c r="E703" s="19"/>
      <c r="F703" s="19"/>
      <c r="G703" s="19"/>
      <c r="H703" s="19"/>
      <c r="I703" s="19"/>
    </row>
    <row r="704" spans="4:9">
      <c r="D704" s="19"/>
      <c r="E704" s="19"/>
      <c r="F704" s="19"/>
      <c r="G704" s="19"/>
      <c r="H704" s="19"/>
      <c r="I704" s="19"/>
    </row>
    <row r="705" spans="4:9">
      <c r="D705" s="19"/>
      <c r="E705" s="19"/>
      <c r="F705" s="19"/>
      <c r="G705" s="19"/>
      <c r="H705" s="19"/>
      <c r="I705" s="19"/>
    </row>
    <row r="706" spans="4:9">
      <c r="D706" s="19"/>
      <c r="E706" s="19"/>
      <c r="F706" s="19"/>
      <c r="G706" s="19"/>
      <c r="H706" s="19"/>
      <c r="I706" s="19"/>
    </row>
    <row r="707" spans="4:9">
      <c r="D707" s="19"/>
      <c r="E707" s="19"/>
      <c r="F707" s="19"/>
      <c r="G707" s="19"/>
      <c r="H707" s="19"/>
      <c r="I707" s="19"/>
    </row>
    <row r="708" spans="4:9">
      <c r="D708" s="19"/>
      <c r="E708" s="19"/>
      <c r="F708" s="19"/>
      <c r="G708" s="19"/>
      <c r="H708" s="19"/>
      <c r="I708" s="19"/>
    </row>
    <row r="709" spans="4:9">
      <c r="D709" s="19"/>
      <c r="E709" s="19"/>
      <c r="F709" s="19"/>
      <c r="G709" s="19"/>
      <c r="H709" s="19"/>
      <c r="I709" s="19"/>
    </row>
    <row r="710" spans="4:9">
      <c r="D710" s="19"/>
      <c r="E710" s="19"/>
      <c r="F710" s="19"/>
      <c r="G710" s="19"/>
      <c r="H710" s="19"/>
      <c r="I710" s="19"/>
    </row>
    <row r="711" spans="4:9">
      <c r="D711" s="19"/>
      <c r="E711" s="19"/>
      <c r="F711" s="19"/>
      <c r="G711" s="19"/>
      <c r="H711" s="19"/>
      <c r="I711" s="19"/>
    </row>
    <row r="712" spans="4:9">
      <c r="D712" s="19"/>
      <c r="E712" s="19"/>
      <c r="F712" s="19"/>
      <c r="G712" s="19"/>
      <c r="H712" s="19"/>
      <c r="I712" s="19"/>
    </row>
    <row r="713" spans="4:9">
      <c r="D713" s="19"/>
      <c r="E713" s="19"/>
      <c r="F713" s="19"/>
      <c r="G713" s="19"/>
      <c r="H713" s="19"/>
      <c r="I713" s="19"/>
    </row>
    <row r="714" spans="4:9">
      <c r="D714" s="19"/>
      <c r="E714" s="19"/>
      <c r="F714" s="19"/>
      <c r="G714" s="19"/>
      <c r="H714" s="19"/>
      <c r="I714" s="19"/>
    </row>
    <row r="715" spans="4:9">
      <c r="D715" s="19"/>
      <c r="E715" s="19"/>
      <c r="F715" s="19"/>
      <c r="G715" s="19"/>
      <c r="H715" s="19"/>
      <c r="I715" s="19"/>
    </row>
    <row r="716" spans="4:9">
      <c r="D716" s="19"/>
      <c r="E716" s="19"/>
      <c r="F716" s="19"/>
      <c r="G716" s="19"/>
      <c r="H716" s="19"/>
      <c r="I716" s="19"/>
    </row>
    <row r="717" spans="4:9">
      <c r="D717" s="19"/>
      <c r="E717" s="19"/>
      <c r="F717" s="19"/>
      <c r="G717" s="19"/>
      <c r="H717" s="19"/>
      <c r="I717" s="19"/>
    </row>
    <row r="718" spans="4:9">
      <c r="D718" s="19"/>
      <c r="E718" s="19"/>
      <c r="F718" s="19"/>
      <c r="G718" s="19"/>
      <c r="H718" s="19"/>
      <c r="I718" s="19"/>
    </row>
    <row r="719" spans="4:9">
      <c r="D719" s="19"/>
      <c r="E719" s="19"/>
      <c r="F719" s="19"/>
      <c r="G719" s="19"/>
      <c r="H719" s="19"/>
      <c r="I719" s="19"/>
    </row>
    <row r="720" spans="4:9">
      <c r="D720" s="19"/>
      <c r="E720" s="19"/>
      <c r="F720" s="19"/>
      <c r="G720" s="19"/>
      <c r="H720" s="19"/>
      <c r="I720" s="19"/>
    </row>
    <row r="721" spans="4:9">
      <c r="D721" s="19"/>
      <c r="E721" s="19"/>
      <c r="F721" s="19"/>
      <c r="G721" s="19"/>
      <c r="H721" s="19"/>
      <c r="I721" s="19"/>
    </row>
    <row r="722" spans="4:9">
      <c r="D722" s="19"/>
      <c r="E722" s="19"/>
      <c r="F722" s="19"/>
      <c r="G722" s="19"/>
      <c r="H722" s="19"/>
      <c r="I722" s="19"/>
    </row>
    <row r="723" spans="4:9">
      <c r="D723" s="19"/>
      <c r="E723" s="19"/>
      <c r="F723" s="19"/>
      <c r="G723" s="19"/>
      <c r="H723" s="19"/>
      <c r="I723" s="19"/>
    </row>
    <row r="724" spans="4:9">
      <c r="D724" s="19"/>
      <c r="E724" s="19"/>
      <c r="F724" s="19"/>
      <c r="G724" s="19"/>
      <c r="H724" s="19"/>
      <c r="I724" s="19"/>
    </row>
    <row r="725" spans="4:9">
      <c r="D725" s="19"/>
      <c r="E725" s="19"/>
      <c r="F725" s="19"/>
      <c r="G725" s="19"/>
      <c r="H725" s="19"/>
      <c r="I725" s="19"/>
    </row>
    <row r="726" spans="4:9">
      <c r="D726" s="19"/>
      <c r="E726" s="19"/>
      <c r="F726" s="19"/>
      <c r="G726" s="19"/>
      <c r="H726" s="19"/>
      <c r="I726" s="19"/>
    </row>
    <row r="727" spans="4:9">
      <c r="D727" s="19"/>
      <c r="E727" s="19"/>
      <c r="F727" s="19"/>
      <c r="G727" s="19"/>
      <c r="H727" s="19"/>
      <c r="I727" s="19"/>
    </row>
    <row r="728" spans="4:9">
      <c r="D728" s="19"/>
      <c r="E728" s="19"/>
      <c r="F728" s="19"/>
      <c r="G728" s="19"/>
      <c r="H728" s="19"/>
      <c r="I728" s="19"/>
    </row>
    <row r="729" spans="4:9">
      <c r="D729" s="19"/>
      <c r="E729" s="19"/>
      <c r="F729" s="19"/>
      <c r="G729" s="19"/>
      <c r="H729" s="19"/>
      <c r="I729" s="19"/>
    </row>
    <row r="730" spans="4:9">
      <c r="D730" s="19"/>
      <c r="E730" s="19"/>
      <c r="F730" s="19"/>
      <c r="G730" s="19"/>
      <c r="H730" s="19"/>
      <c r="I730" s="19"/>
    </row>
    <row r="731" spans="4:9">
      <c r="D731" s="19"/>
      <c r="E731" s="19"/>
      <c r="F731" s="19"/>
      <c r="G731" s="19"/>
      <c r="H731" s="19"/>
      <c r="I731" s="19"/>
    </row>
    <row r="732" spans="4:9">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c r="A1" s="183" t="s">
        <v>1176</v>
      </c>
      <c r="B1" s="183" t="s">
        <v>671</v>
      </c>
      <c r="C1" s="172" t="s">
        <v>1177</v>
      </c>
      <c r="D1" s="183" t="s">
        <v>673</v>
      </c>
      <c r="E1" s="183" t="s">
        <v>1178</v>
      </c>
      <c r="F1" s="22"/>
      <c r="G1" s="22"/>
    </row>
    <row r="2" spans="1:7" ht="33" customHeight="1">
      <c r="A2" s="119"/>
      <c r="B2" s="120" t="s">
        <v>1179</v>
      </c>
      <c r="C2" s="190" t="s">
        <v>838</v>
      </c>
      <c r="D2" s="123" t="e">
        <f>D3+D24+D66</f>
        <v>#REF!</v>
      </c>
      <c r="E2" s="123" t="e">
        <f>E3+E24+E66</f>
        <v>#REF!</v>
      </c>
      <c r="F2" s="23"/>
      <c r="G2" s="23"/>
    </row>
    <row r="3" spans="1:7" ht="30" customHeight="1">
      <c r="A3" s="193" t="s">
        <v>107</v>
      </c>
      <c r="B3" s="120" t="s">
        <v>1180</v>
      </c>
      <c r="C3" s="190" t="s">
        <v>839</v>
      </c>
      <c r="D3" s="123" t="e">
        <f>D4+D8+D9+D10+D13+D16+D20+D23</f>
        <v>#REF!</v>
      </c>
      <c r="E3" s="123" t="e">
        <f>E4+E8+E9+E10+E13+E16+E20+E23</f>
        <v>#REF!</v>
      </c>
      <c r="F3" s="24"/>
      <c r="G3" s="24"/>
    </row>
    <row r="4" spans="1:7" ht="30" customHeight="1">
      <c r="A4" s="193" t="s">
        <v>128</v>
      </c>
      <c r="B4" s="120" t="s">
        <v>1181</v>
      </c>
      <c r="C4" s="190" t="s">
        <v>840</v>
      </c>
      <c r="D4" s="123" t="e">
        <f>D5+D6+D7</f>
        <v>#REF!</v>
      </c>
      <c r="E4" s="123" t="e">
        <f>E5+E6+E7</f>
        <v>#REF!</v>
      </c>
      <c r="F4" s="24"/>
      <c r="G4" s="24"/>
    </row>
    <row r="5" spans="1:7" ht="30" customHeight="1">
      <c r="A5" s="194" t="s">
        <v>129</v>
      </c>
      <c r="B5" s="121" t="s">
        <v>754</v>
      </c>
      <c r="C5" s="189" t="s">
        <v>841</v>
      </c>
      <c r="D5" s="209" t="e">
        <f>#REF!</f>
        <v>#REF!</v>
      </c>
      <c r="E5" s="209" t="e">
        <f>#REF!</f>
        <v>#REF!</v>
      </c>
      <c r="F5" s="24"/>
      <c r="G5" s="24"/>
    </row>
    <row r="6" spans="1:7" ht="30" customHeight="1">
      <c r="A6" s="194" t="s">
        <v>130</v>
      </c>
      <c r="B6" s="121" t="s">
        <v>1182</v>
      </c>
      <c r="C6" s="189" t="s">
        <v>842</v>
      </c>
      <c r="D6" s="209" t="e">
        <f>#REF!</f>
        <v>#REF!</v>
      </c>
      <c r="E6" s="209" t="e">
        <f>#REF!</f>
        <v>#REF!</v>
      </c>
      <c r="F6" s="24"/>
      <c r="G6" s="24"/>
    </row>
    <row r="7" spans="1:7" ht="30" customHeight="1">
      <c r="A7" s="194" t="s">
        <v>131</v>
      </c>
      <c r="B7" s="121" t="s">
        <v>1183</v>
      </c>
      <c r="C7" s="189" t="s">
        <v>843</v>
      </c>
      <c r="D7" s="209" t="e">
        <f>#REF!</f>
        <v>#REF!</v>
      </c>
      <c r="E7" s="209" t="e">
        <f>#REF!</f>
        <v>#REF!</v>
      </c>
      <c r="F7" s="24"/>
      <c r="G7" s="24"/>
    </row>
    <row r="8" spans="1:7" ht="30" customHeight="1">
      <c r="A8" s="193" t="s">
        <v>132</v>
      </c>
      <c r="B8" s="120" t="s">
        <v>1184</v>
      </c>
      <c r="C8" s="190" t="s">
        <v>844</v>
      </c>
      <c r="D8" s="209" t="e">
        <f>#REF!</f>
        <v>#REF!</v>
      </c>
      <c r="E8" s="209" t="e">
        <f>#REF!</f>
        <v>#REF!</v>
      </c>
      <c r="F8" s="24"/>
      <c r="G8" s="24"/>
    </row>
    <row r="9" spans="1:7" ht="30" customHeight="1">
      <c r="A9" s="193" t="s">
        <v>134</v>
      </c>
      <c r="B9" s="120" t="s">
        <v>677</v>
      </c>
      <c r="C9" s="190" t="s">
        <v>845</v>
      </c>
      <c r="D9" s="209" t="e">
        <f>#REF!</f>
        <v>#REF!</v>
      </c>
      <c r="E9" s="209" t="e">
        <f>#REF!</f>
        <v>#REF!</v>
      </c>
      <c r="F9" s="24"/>
      <c r="G9" s="24"/>
    </row>
    <row r="10" spans="1:7" ht="30" customHeight="1">
      <c r="A10" s="193" t="s">
        <v>136</v>
      </c>
      <c r="B10" s="120" t="s">
        <v>1185</v>
      </c>
      <c r="C10" s="190" t="s">
        <v>846</v>
      </c>
      <c r="D10" s="123" t="e">
        <f>D11+D12</f>
        <v>#REF!</v>
      </c>
      <c r="E10" s="123" t="e">
        <f>E11+E12</f>
        <v>#REF!</v>
      </c>
      <c r="F10" s="24"/>
      <c r="G10" s="24"/>
    </row>
    <row r="11" spans="1:7" ht="30" customHeight="1">
      <c r="A11" s="194" t="s">
        <v>137</v>
      </c>
      <c r="B11" s="121" t="s">
        <v>1186</v>
      </c>
      <c r="C11" s="189" t="s">
        <v>847</v>
      </c>
      <c r="D11" s="209" t="e">
        <f>#REF!</f>
        <v>#REF!</v>
      </c>
      <c r="E11" s="209" t="e">
        <f>#REF!</f>
        <v>#REF!</v>
      </c>
      <c r="F11" s="24"/>
      <c r="G11" s="24"/>
    </row>
    <row r="12" spans="1:7" ht="30" customHeight="1">
      <c r="A12" s="152" t="s">
        <v>547</v>
      </c>
      <c r="B12" s="121" t="s">
        <v>1187</v>
      </c>
      <c r="C12" s="189" t="s">
        <v>848</v>
      </c>
      <c r="D12" s="209" t="e">
        <f>#REF!</f>
        <v>#REF!</v>
      </c>
      <c r="E12" s="209" t="e">
        <f>#REF!</f>
        <v>#REF!</v>
      </c>
      <c r="F12" s="24"/>
      <c r="G12" s="24"/>
    </row>
    <row r="13" spans="1:7" ht="30" customHeight="1">
      <c r="A13" s="193" t="s">
        <v>138</v>
      </c>
      <c r="B13" s="120" t="s">
        <v>1188</v>
      </c>
      <c r="C13" s="190" t="s">
        <v>849</v>
      </c>
      <c r="D13" s="123" t="e">
        <f>D14+D15</f>
        <v>#REF!</v>
      </c>
      <c r="E13" s="123" t="e">
        <f>E14+E15</f>
        <v>#REF!</v>
      </c>
      <c r="F13" s="24"/>
      <c r="G13" s="24"/>
    </row>
    <row r="14" spans="1:7" ht="30" customHeight="1">
      <c r="A14" s="194" t="s">
        <v>851</v>
      </c>
      <c r="B14" s="121" t="s">
        <v>1189</v>
      </c>
      <c r="C14" s="189" t="s">
        <v>850</v>
      </c>
      <c r="D14" s="209" t="e">
        <f>#REF!</f>
        <v>#REF!</v>
      </c>
      <c r="E14" s="209" t="e">
        <f>#REF!</f>
        <v>#REF!</v>
      </c>
      <c r="F14" s="24"/>
      <c r="G14" s="24"/>
    </row>
    <row r="15" spans="1:7" ht="30" customHeight="1">
      <c r="A15" s="152" t="s">
        <v>547</v>
      </c>
      <c r="B15" s="121" t="s">
        <v>1190</v>
      </c>
      <c r="C15" s="189" t="s">
        <v>852</v>
      </c>
      <c r="D15" s="209" t="e">
        <f>#REF!</f>
        <v>#REF!</v>
      </c>
      <c r="E15" s="209" t="e">
        <f>#REF!</f>
        <v>#REF!</v>
      </c>
      <c r="F15" s="24"/>
      <c r="G15" s="24"/>
    </row>
    <row r="16" spans="1:7" ht="30" customHeight="1">
      <c r="A16" s="193" t="s">
        <v>853</v>
      </c>
      <c r="B16" s="120" t="s">
        <v>1191</v>
      </c>
      <c r="C16" s="190" t="s">
        <v>854</v>
      </c>
      <c r="D16" s="123" t="e">
        <f>D17+D18+D19</f>
        <v>#REF!</v>
      </c>
      <c r="E16" s="123" t="e">
        <f>E17+E18+E19</f>
        <v>#REF!</v>
      </c>
      <c r="F16" s="24"/>
      <c r="G16" s="24"/>
    </row>
    <row r="17" spans="1:7" ht="30" customHeight="1">
      <c r="A17" s="194" t="s">
        <v>855</v>
      </c>
      <c r="B17" s="121" t="s">
        <v>1192</v>
      </c>
      <c r="C17" s="189" t="s">
        <v>856</v>
      </c>
      <c r="D17" s="209" t="e">
        <f>#REF!</f>
        <v>#REF!</v>
      </c>
      <c r="E17" s="209" t="e">
        <f>#REF!</f>
        <v>#REF!</v>
      </c>
      <c r="F17" s="24"/>
      <c r="G17" s="24"/>
    </row>
    <row r="18" spans="1:7" ht="30" customHeight="1">
      <c r="A18" s="152" t="s">
        <v>547</v>
      </c>
      <c r="B18" s="121" t="s">
        <v>1193</v>
      </c>
      <c r="C18" s="189" t="s">
        <v>857</v>
      </c>
      <c r="D18" s="209" t="e">
        <f>#REF!</f>
        <v>#REF!</v>
      </c>
      <c r="E18" s="209" t="e">
        <f>#REF!</f>
        <v>#REF!</v>
      </c>
      <c r="F18" s="24"/>
      <c r="G18" s="24"/>
    </row>
    <row r="19" spans="1:7" ht="30" customHeight="1">
      <c r="A19" s="152" t="s">
        <v>324</v>
      </c>
      <c r="B19" s="121" t="s">
        <v>1194</v>
      </c>
      <c r="C19" s="189" t="s">
        <v>858</v>
      </c>
      <c r="D19" s="209" t="e">
        <f>#REF!</f>
        <v>#REF!</v>
      </c>
      <c r="E19" s="209" t="e">
        <f>#REF!</f>
        <v>#REF!</v>
      </c>
      <c r="F19" s="24"/>
      <c r="G19" s="24"/>
    </row>
    <row r="20" spans="1:7" ht="30" customHeight="1">
      <c r="A20" s="193" t="s">
        <v>859</v>
      </c>
      <c r="B20" s="120" t="s">
        <v>1195</v>
      </c>
      <c r="C20" s="190" t="s">
        <v>860</v>
      </c>
      <c r="D20" s="123" t="e">
        <f>D21+D22</f>
        <v>#REF!</v>
      </c>
      <c r="E20" s="123" t="e">
        <f>E21+E22</f>
        <v>#REF!</v>
      </c>
      <c r="F20" s="24"/>
      <c r="G20" s="24"/>
    </row>
    <row r="21" spans="1:7" ht="30" customHeight="1">
      <c r="A21" s="194" t="s">
        <v>137</v>
      </c>
      <c r="B21" s="145" t="s">
        <v>1196</v>
      </c>
      <c r="C21" s="177" t="s">
        <v>861</v>
      </c>
      <c r="D21" s="209" t="e">
        <f>#REF!</f>
        <v>#REF!</v>
      </c>
      <c r="E21" s="209" t="e">
        <f>#REF!</f>
        <v>#REF!</v>
      </c>
      <c r="F21" s="24"/>
      <c r="G21" s="24"/>
    </row>
    <row r="22" spans="1:7" ht="30" customHeight="1">
      <c r="A22" s="194" t="s">
        <v>125</v>
      </c>
      <c r="B22" s="145" t="s">
        <v>1197</v>
      </c>
      <c r="C22" s="177" t="s">
        <v>862</v>
      </c>
      <c r="D22" s="209" t="e">
        <f>#REF!</f>
        <v>#REF!</v>
      </c>
      <c r="E22" s="209" t="e">
        <f>#REF!</f>
        <v>#REF!</v>
      </c>
      <c r="F22" s="24"/>
      <c r="G22" s="24"/>
    </row>
    <row r="23" spans="1:7" ht="47.25" customHeight="1">
      <c r="A23" s="193" t="s">
        <v>863</v>
      </c>
      <c r="B23" s="147" t="s">
        <v>1198</v>
      </c>
      <c r="C23" s="174" t="s">
        <v>279</v>
      </c>
      <c r="D23" s="156" t="e">
        <f>#REF!</f>
        <v>#REF!</v>
      </c>
      <c r="E23" s="156" t="e">
        <f>#REF!</f>
        <v>#REF!</v>
      </c>
      <c r="F23" s="24"/>
      <c r="G23" s="24"/>
    </row>
    <row r="24" spans="1:7" ht="30" customHeight="1">
      <c r="A24" s="193" t="s">
        <v>108</v>
      </c>
      <c r="B24" s="147" t="s">
        <v>1199</v>
      </c>
      <c r="C24" s="174" t="s">
        <v>280</v>
      </c>
      <c r="D24" s="156" t="e">
        <f>D25+D42+D45+D46+D60+D65+D63</f>
        <v>#REF!</v>
      </c>
      <c r="E24" s="156" t="e">
        <f>E25+E42+E45+E46+E60+E65+E63</f>
        <v>#REF!</v>
      </c>
      <c r="F24" s="24"/>
      <c r="G24" s="24"/>
    </row>
    <row r="25" spans="1:7" ht="30" customHeight="1">
      <c r="A25" s="193" t="s">
        <v>109</v>
      </c>
      <c r="B25" s="147" t="s">
        <v>1200</v>
      </c>
      <c r="C25" s="174" t="s">
        <v>281</v>
      </c>
      <c r="D25" s="156" t="e">
        <f>D26+D30+D31+D33+D34+D35+D36+D37+D38+D39+D40+D41</f>
        <v>#REF!</v>
      </c>
      <c r="E25" s="156" t="e">
        <f>E26+E30+E31+E33+E34+E35+E36+E37+E38+E39+E40+E41</f>
        <v>#REF!</v>
      </c>
      <c r="F25" s="23"/>
      <c r="G25" s="23"/>
    </row>
    <row r="26" spans="1:7" ht="30" customHeight="1">
      <c r="A26" s="193" t="s">
        <v>139</v>
      </c>
      <c r="B26" s="147" t="s">
        <v>1201</v>
      </c>
      <c r="C26" s="174" t="s">
        <v>282</v>
      </c>
      <c r="D26" s="157" t="e">
        <f>D27+D28+D29</f>
        <v>#REF!</v>
      </c>
      <c r="E26" s="157" t="e">
        <f>E27+E28+E29</f>
        <v>#REF!</v>
      </c>
      <c r="F26" s="24"/>
      <c r="G26" s="24"/>
    </row>
    <row r="27" spans="1:7" ht="33.75" customHeight="1">
      <c r="A27" s="152" t="s">
        <v>864</v>
      </c>
      <c r="B27" s="145" t="s">
        <v>1202</v>
      </c>
      <c r="C27" s="177" t="s">
        <v>283</v>
      </c>
      <c r="D27" s="209" t="e">
        <f>#REF!</f>
        <v>#REF!</v>
      </c>
      <c r="E27" s="209" t="e">
        <f>#REF!</f>
        <v>#REF!</v>
      </c>
      <c r="F27" s="24"/>
      <c r="G27" s="24"/>
    </row>
    <row r="28" spans="1:7" ht="30" customHeight="1">
      <c r="A28" s="152" t="s">
        <v>865</v>
      </c>
      <c r="B28" s="145" t="s">
        <v>1203</v>
      </c>
      <c r="C28" s="177" t="s">
        <v>284</v>
      </c>
      <c r="D28" s="209" t="e">
        <f>#REF!</f>
        <v>#REF!</v>
      </c>
      <c r="E28" s="209" t="e">
        <f>#REF!</f>
        <v>#REF!</v>
      </c>
      <c r="F28" s="24"/>
      <c r="G28" s="24"/>
    </row>
    <row r="29" spans="1:7" ht="30" customHeight="1">
      <c r="A29" s="152" t="s">
        <v>866</v>
      </c>
      <c r="B29" s="145" t="s">
        <v>1204</v>
      </c>
      <c r="C29" s="177" t="s">
        <v>285</v>
      </c>
      <c r="D29" s="209" t="e">
        <f>#REF!</f>
        <v>#REF!</v>
      </c>
      <c r="E29" s="209" t="e">
        <f>#REF!</f>
        <v>#REF!</v>
      </c>
      <c r="F29" s="24"/>
      <c r="G29" s="24"/>
    </row>
    <row r="30" spans="1:7" ht="30" customHeight="1">
      <c r="A30" s="194" t="s">
        <v>130</v>
      </c>
      <c r="B30" s="145" t="s">
        <v>1148</v>
      </c>
      <c r="C30" s="177" t="s">
        <v>286</v>
      </c>
      <c r="D30" s="209" t="e">
        <f>#REF!</f>
        <v>#REF!</v>
      </c>
      <c r="E30" s="209" t="e">
        <f>#REF!</f>
        <v>#REF!</v>
      </c>
      <c r="F30" s="24"/>
      <c r="G30" s="24"/>
    </row>
    <row r="31" spans="1:7" ht="30" customHeight="1">
      <c r="A31" s="194" t="s">
        <v>131</v>
      </c>
      <c r="B31" s="145" t="s">
        <v>1205</v>
      </c>
      <c r="C31" s="177" t="s">
        <v>287</v>
      </c>
      <c r="D31" s="209" t="e">
        <f>#REF!</f>
        <v>#REF!</v>
      </c>
      <c r="E31" s="209" t="e">
        <f>#REF!</f>
        <v>#REF!</v>
      </c>
      <c r="F31" s="23"/>
      <c r="G31" s="23"/>
    </row>
    <row r="32" spans="1:7" ht="34.5" customHeight="1">
      <c r="A32" s="183" t="s">
        <v>997</v>
      </c>
      <c r="B32" s="183" t="s">
        <v>1010</v>
      </c>
      <c r="C32" s="172" t="s">
        <v>1011</v>
      </c>
      <c r="D32" s="183" t="s">
        <v>1012</v>
      </c>
      <c r="E32" s="183" t="s">
        <v>459</v>
      </c>
      <c r="F32" s="23"/>
      <c r="G32" s="23"/>
    </row>
    <row r="33" spans="1:20" ht="30" customHeight="1">
      <c r="A33" s="152" t="s">
        <v>330</v>
      </c>
      <c r="B33" s="145" t="s">
        <v>1206</v>
      </c>
      <c r="C33" s="177" t="s">
        <v>288</v>
      </c>
      <c r="D33" s="209" t="e">
        <f>#REF!</f>
        <v>#REF!</v>
      </c>
      <c r="E33" s="209" t="e">
        <f>#REF!</f>
        <v>#REF!</v>
      </c>
      <c r="F33" s="24"/>
      <c r="G33" s="24"/>
    </row>
    <row r="34" spans="1:20" ht="27.75" customHeight="1">
      <c r="A34" s="152" t="s">
        <v>331</v>
      </c>
      <c r="B34" s="145" t="s">
        <v>1207</v>
      </c>
      <c r="C34" s="177" t="s">
        <v>289</v>
      </c>
      <c r="D34" s="209" t="e">
        <f>#REF!</f>
        <v>#REF!</v>
      </c>
      <c r="E34" s="209" t="e">
        <f>#REF!</f>
        <v>#REF!</v>
      </c>
      <c r="F34" s="24"/>
      <c r="G34" s="24"/>
    </row>
    <row r="35" spans="1:20" ht="30" customHeight="1">
      <c r="A35" s="152" t="s">
        <v>323</v>
      </c>
      <c r="B35" s="145" t="s">
        <v>694</v>
      </c>
      <c r="C35" s="177" t="s">
        <v>290</v>
      </c>
      <c r="D35" s="209" t="e">
        <f>#REF!</f>
        <v>#REF!</v>
      </c>
      <c r="E35" s="209" t="e">
        <f>#REF!</f>
        <v>#REF!</v>
      </c>
      <c r="F35" s="24"/>
      <c r="G35" s="24"/>
    </row>
    <row r="36" spans="1:20" ht="30" customHeight="1">
      <c r="A36" s="152" t="s">
        <v>325</v>
      </c>
      <c r="B36" s="145" t="s">
        <v>772</v>
      </c>
      <c r="C36" s="177" t="s">
        <v>291</v>
      </c>
      <c r="D36" s="209" t="e">
        <f>#REF!</f>
        <v>#REF!</v>
      </c>
      <c r="E36" s="209" t="e">
        <f>#REF!</f>
        <v>#REF!</v>
      </c>
      <c r="F36" s="24"/>
      <c r="G36" s="24"/>
    </row>
    <row r="37" spans="1:20" ht="30" customHeight="1">
      <c r="A37" s="152" t="s">
        <v>867</v>
      </c>
      <c r="B37" s="145" t="s">
        <v>695</v>
      </c>
      <c r="C37" s="177" t="s">
        <v>327</v>
      </c>
      <c r="D37" s="209" t="e">
        <f>#REF!</f>
        <v>#REF!</v>
      </c>
      <c r="E37" s="209" t="e">
        <f>#REF!</f>
        <v>#REF!</v>
      </c>
      <c r="F37" s="24"/>
      <c r="G37" s="24"/>
    </row>
    <row r="38" spans="1:20" ht="30" customHeight="1">
      <c r="A38" s="152" t="s">
        <v>811</v>
      </c>
      <c r="B38" s="145" t="s">
        <v>1208</v>
      </c>
      <c r="C38" s="177" t="s">
        <v>292</v>
      </c>
      <c r="D38" s="209" t="e">
        <f>#REF!</f>
        <v>#REF!</v>
      </c>
      <c r="E38" s="209" t="e">
        <f>#REF!</f>
        <v>#REF!</v>
      </c>
      <c r="F38" s="25"/>
      <c r="G38" s="26"/>
      <c r="H38" s="27"/>
    </row>
    <row r="39" spans="1:20" ht="30" customHeight="1">
      <c r="A39" s="152" t="s">
        <v>659</v>
      </c>
      <c r="B39" s="145" t="s">
        <v>1209</v>
      </c>
      <c r="C39" s="177" t="s">
        <v>293</v>
      </c>
      <c r="D39" s="209" t="e">
        <f>#REF!</f>
        <v>#REF!</v>
      </c>
      <c r="E39" s="209" t="e">
        <f>#REF!</f>
        <v>#REF!</v>
      </c>
      <c r="F39" s="24"/>
      <c r="G39" s="24"/>
    </row>
    <row r="40" spans="1:20" ht="30" customHeight="1">
      <c r="A40" s="152" t="s">
        <v>812</v>
      </c>
      <c r="B40" s="145" t="s">
        <v>1210</v>
      </c>
      <c r="C40" s="177" t="s">
        <v>600</v>
      </c>
      <c r="D40" s="209" t="e">
        <f>#REF!</f>
        <v>#REF!</v>
      </c>
      <c r="E40" s="209" t="e">
        <f>#REF!</f>
        <v>#REF!</v>
      </c>
      <c r="F40" s="24"/>
      <c r="G40" s="24"/>
    </row>
    <row r="41" spans="1:20" ht="30" customHeight="1">
      <c r="A41" s="152" t="s">
        <v>868</v>
      </c>
      <c r="B41" s="145" t="s">
        <v>1211</v>
      </c>
      <c r="C41" s="177" t="s">
        <v>328</v>
      </c>
      <c r="D41" s="209" t="e">
        <f>#REF!</f>
        <v>#REF!</v>
      </c>
      <c r="E41" s="209" t="e">
        <f>#REF!</f>
        <v>#REF!</v>
      </c>
      <c r="F41" s="24"/>
      <c r="G41" s="24"/>
    </row>
    <row r="42" spans="1:20" ht="30" customHeight="1">
      <c r="A42" s="193" t="s">
        <v>140</v>
      </c>
      <c r="B42" s="147" t="s">
        <v>1212</v>
      </c>
      <c r="C42" s="181" t="s">
        <v>329</v>
      </c>
      <c r="D42" s="156" t="e">
        <f>D43+D44</f>
        <v>#REF!</v>
      </c>
      <c r="E42" s="156" t="e">
        <f>E43+E44</f>
        <v>#REF!</v>
      </c>
      <c r="F42" s="24"/>
      <c r="G42" s="24"/>
      <c r="S42" s="14"/>
      <c r="T42" s="14"/>
    </row>
    <row r="43" spans="1:20" ht="36" customHeight="1">
      <c r="A43" s="194" t="s">
        <v>141</v>
      </c>
      <c r="B43" s="145" t="s">
        <v>1213</v>
      </c>
      <c r="C43" s="177" t="s">
        <v>601</v>
      </c>
      <c r="D43" s="209" t="e">
        <f>#REF!</f>
        <v>#REF!</v>
      </c>
      <c r="E43" s="209" t="e">
        <f>#REF!</f>
        <v>#REF!</v>
      </c>
      <c r="F43" s="24"/>
      <c r="G43" s="24"/>
    </row>
    <row r="44" spans="1:20" ht="30" customHeight="1">
      <c r="A44" s="159" t="s">
        <v>110</v>
      </c>
      <c r="B44" s="145" t="s">
        <v>1214</v>
      </c>
      <c r="C44" s="177" t="s">
        <v>35</v>
      </c>
      <c r="D44" s="209" t="e">
        <f>#REF!</f>
        <v>#REF!</v>
      </c>
      <c r="E44" s="209" t="e">
        <f>#REF!</f>
        <v>#REF!</v>
      </c>
      <c r="F44" s="24"/>
      <c r="G44" s="24"/>
    </row>
    <row r="45" spans="1:20" ht="30" customHeight="1">
      <c r="A45" s="182" t="s">
        <v>123</v>
      </c>
      <c r="B45" s="147" t="s">
        <v>1215</v>
      </c>
      <c r="C45" s="174" t="s">
        <v>36</v>
      </c>
      <c r="D45" s="209" t="e">
        <f>#REF!</f>
        <v>#REF!</v>
      </c>
      <c r="E45" s="209" t="e">
        <f>#REF!</f>
        <v>#REF!</v>
      </c>
      <c r="F45" s="24"/>
      <c r="G45" s="24"/>
    </row>
    <row r="46" spans="1:20" ht="30" customHeight="1">
      <c r="A46" s="173" t="s">
        <v>144</v>
      </c>
      <c r="B46" s="147" t="s">
        <v>1216</v>
      </c>
      <c r="C46" s="174" t="s">
        <v>37</v>
      </c>
      <c r="D46" s="157" t="e">
        <f>D47+D51+D52+D53+D54+D55+D56+D57+D58+D59</f>
        <v>#REF!</v>
      </c>
      <c r="E46" s="157" t="e">
        <f>E47+E51+E52+E53+E54+E55+E56+E57+E58+E59</f>
        <v>#REF!</v>
      </c>
      <c r="F46" s="24"/>
      <c r="G46" s="24"/>
    </row>
    <row r="47" spans="1:20" ht="30" customHeight="1">
      <c r="A47" s="195" t="s">
        <v>869</v>
      </c>
      <c r="B47" s="196" t="s">
        <v>1217</v>
      </c>
      <c r="C47" s="181" t="s">
        <v>38</v>
      </c>
      <c r="D47" s="157" t="e">
        <f>D48+D49+D50</f>
        <v>#REF!</v>
      </c>
      <c r="E47" s="157" t="e">
        <f>E48+E49+E50</f>
        <v>#REF!</v>
      </c>
      <c r="F47" s="24"/>
      <c r="G47" s="24"/>
    </row>
    <row r="48" spans="1:20" ht="30" customHeight="1">
      <c r="A48" s="160" t="s">
        <v>870</v>
      </c>
      <c r="B48" s="145" t="s">
        <v>1219</v>
      </c>
      <c r="C48" s="176" t="s">
        <v>691</v>
      </c>
      <c r="D48" s="209" t="e">
        <f>#REF!</f>
        <v>#REF!</v>
      </c>
      <c r="E48" s="209" t="e">
        <f>#REF!</f>
        <v>#REF!</v>
      </c>
      <c r="F48" s="24"/>
      <c r="G48" s="24"/>
    </row>
    <row r="49" spans="1:7" ht="30" customHeight="1">
      <c r="A49" s="160" t="s">
        <v>871</v>
      </c>
      <c r="B49" s="145" t="s">
        <v>1220</v>
      </c>
      <c r="C49" s="177" t="s">
        <v>692</v>
      </c>
      <c r="D49" s="209" t="e">
        <f>#REF!</f>
        <v>#REF!</v>
      </c>
      <c r="E49" s="209" t="e">
        <f>#REF!</f>
        <v>#REF!</v>
      </c>
      <c r="F49" s="24"/>
      <c r="G49" s="24"/>
    </row>
    <row r="50" spans="1:7" ht="30" customHeight="1">
      <c r="A50" s="160" t="s">
        <v>872</v>
      </c>
      <c r="B50" s="145" t="s">
        <v>1221</v>
      </c>
      <c r="C50" s="177" t="s">
        <v>873</v>
      </c>
      <c r="D50" s="209" t="e">
        <f>#REF!</f>
        <v>#REF!</v>
      </c>
      <c r="E50" s="209" t="e">
        <f>#REF!</f>
        <v>#REF!</v>
      </c>
      <c r="F50" s="24"/>
      <c r="G50" s="24"/>
    </row>
    <row r="51" spans="1:7" ht="30" customHeight="1">
      <c r="A51" s="197" t="s">
        <v>547</v>
      </c>
      <c r="B51" s="145" t="s">
        <v>1148</v>
      </c>
      <c r="C51" s="177" t="s">
        <v>874</v>
      </c>
      <c r="D51" s="209" t="e">
        <f>#REF!</f>
        <v>#REF!</v>
      </c>
      <c r="E51" s="209" t="e">
        <f>#REF!</f>
        <v>#REF!</v>
      </c>
      <c r="F51" s="24"/>
      <c r="G51" s="24"/>
    </row>
    <row r="52" spans="1:7" ht="30" customHeight="1">
      <c r="A52" s="197" t="s">
        <v>324</v>
      </c>
      <c r="B52" s="145" t="s">
        <v>1222</v>
      </c>
      <c r="C52" s="177" t="s">
        <v>875</v>
      </c>
      <c r="D52" s="209" t="e">
        <f>#REF!</f>
        <v>#REF!</v>
      </c>
      <c r="E52" s="209" t="e">
        <f>#REF!</f>
        <v>#REF!</v>
      </c>
      <c r="F52" s="24"/>
      <c r="G52" s="24"/>
    </row>
    <row r="53" spans="1:7" ht="30" customHeight="1">
      <c r="A53" s="197" t="s">
        <v>330</v>
      </c>
      <c r="B53" s="145" t="s">
        <v>1223</v>
      </c>
      <c r="C53" s="177" t="s">
        <v>876</v>
      </c>
      <c r="D53" s="209" t="e">
        <f>#REF!</f>
        <v>#REF!</v>
      </c>
      <c r="E53" s="209" t="e">
        <f>#REF!</f>
        <v>#REF!</v>
      </c>
      <c r="F53" s="24"/>
      <c r="G53" s="24"/>
    </row>
    <row r="54" spans="1:7" ht="30" customHeight="1">
      <c r="A54" s="197" t="s">
        <v>331</v>
      </c>
      <c r="B54" s="145" t="s">
        <v>1224</v>
      </c>
      <c r="C54" s="177" t="s">
        <v>877</v>
      </c>
      <c r="D54" s="209" t="e">
        <f>#REF!</f>
        <v>#REF!</v>
      </c>
      <c r="E54" s="209" t="e">
        <f>#REF!</f>
        <v>#REF!</v>
      </c>
      <c r="F54" s="24"/>
      <c r="G54" s="24"/>
    </row>
    <row r="55" spans="1:7" ht="30" customHeight="1">
      <c r="A55" s="197" t="s">
        <v>323</v>
      </c>
      <c r="B55" s="145" t="s">
        <v>1225</v>
      </c>
      <c r="C55" s="177" t="s">
        <v>878</v>
      </c>
      <c r="D55" s="209" t="e">
        <f>#REF!</f>
        <v>#REF!</v>
      </c>
      <c r="E55" s="209" t="e">
        <f>#REF!</f>
        <v>#REF!</v>
      </c>
      <c r="F55" s="24"/>
      <c r="G55" s="24"/>
    </row>
    <row r="56" spans="1:7" ht="30" customHeight="1">
      <c r="A56" s="197" t="s">
        <v>325</v>
      </c>
      <c r="B56" s="145" t="s">
        <v>1226</v>
      </c>
      <c r="C56" s="177" t="s">
        <v>879</v>
      </c>
      <c r="D56" s="209" t="e">
        <f>#REF!</f>
        <v>#REF!</v>
      </c>
      <c r="E56" s="209" t="e">
        <f>#REF!</f>
        <v>#REF!</v>
      </c>
      <c r="F56" s="24"/>
      <c r="G56" s="24"/>
    </row>
    <row r="57" spans="1:7" ht="30" customHeight="1">
      <c r="A57" s="197" t="s">
        <v>867</v>
      </c>
      <c r="B57" s="145" t="s">
        <v>1227</v>
      </c>
      <c r="C57" s="177" t="s">
        <v>880</v>
      </c>
      <c r="D57" s="209" t="e">
        <f>#REF!</f>
        <v>#REF!</v>
      </c>
      <c r="E57" s="209" t="e">
        <f>#REF!</f>
        <v>#REF!</v>
      </c>
      <c r="F57" s="24"/>
      <c r="G57" s="24"/>
    </row>
    <row r="58" spans="1:7" ht="30" customHeight="1">
      <c r="A58" s="197" t="s">
        <v>811</v>
      </c>
      <c r="B58" s="145" t="s">
        <v>1228</v>
      </c>
      <c r="C58" s="177" t="s">
        <v>881</v>
      </c>
      <c r="D58" s="209" t="e">
        <f>#REF!</f>
        <v>#REF!</v>
      </c>
      <c r="E58" s="209" t="e">
        <f>#REF!</f>
        <v>#REF!</v>
      </c>
      <c r="F58" s="24"/>
      <c r="G58" s="24"/>
    </row>
    <row r="59" spans="1:7" ht="30" customHeight="1">
      <c r="A59" s="197" t="s">
        <v>659</v>
      </c>
      <c r="B59" s="145" t="s">
        <v>1229</v>
      </c>
      <c r="C59" s="177" t="s">
        <v>882</v>
      </c>
      <c r="D59" s="209" t="e">
        <f>#REF!</f>
        <v>#REF!</v>
      </c>
      <c r="E59" s="209" t="e">
        <f>#REF!</f>
        <v>#REF!</v>
      </c>
      <c r="F59" s="24"/>
      <c r="G59" s="24"/>
    </row>
    <row r="60" spans="1:7" ht="30" customHeight="1">
      <c r="A60" s="119" t="s">
        <v>39</v>
      </c>
      <c r="B60" s="147" t="s">
        <v>1230</v>
      </c>
      <c r="C60" s="181" t="s">
        <v>883</v>
      </c>
      <c r="D60" s="157" t="e">
        <f>D61+D62</f>
        <v>#REF!</v>
      </c>
      <c r="E60" s="157" t="e">
        <f>E61+E62</f>
        <v>#REF!</v>
      </c>
      <c r="F60" s="24"/>
      <c r="G60" s="24"/>
    </row>
    <row r="61" spans="1:7" ht="30" customHeight="1">
      <c r="A61" s="122" t="s">
        <v>40</v>
      </c>
      <c r="B61" s="145" t="s">
        <v>1231</v>
      </c>
      <c r="C61" s="177" t="s">
        <v>884</v>
      </c>
      <c r="D61" s="209" t="e">
        <f>#REF!</f>
        <v>#REF!</v>
      </c>
      <c r="E61" s="209" t="e">
        <f>#REF!</f>
        <v>#REF!</v>
      </c>
      <c r="F61" s="24"/>
      <c r="G61" s="24"/>
    </row>
    <row r="62" spans="1:7" ht="30" customHeight="1">
      <c r="A62" s="122" t="s">
        <v>125</v>
      </c>
      <c r="B62" s="145" t="s">
        <v>1232</v>
      </c>
      <c r="C62" s="177" t="s">
        <v>885</v>
      </c>
      <c r="D62" s="209" t="e">
        <f>#REF!</f>
        <v>#REF!</v>
      </c>
      <c r="E62" s="209" t="e">
        <f>#REF!</f>
        <v>#REF!</v>
      </c>
      <c r="F62" s="24"/>
      <c r="G62" s="24"/>
    </row>
    <row r="63" spans="1:7" ht="30" customHeight="1">
      <c r="A63" s="198" t="s">
        <v>887</v>
      </c>
      <c r="B63" s="196" t="s">
        <v>1233</v>
      </c>
      <c r="C63" s="181" t="s">
        <v>886</v>
      </c>
      <c r="D63" s="209" t="e">
        <f>#REF!</f>
        <v>#REF!</v>
      </c>
      <c r="E63" s="209" t="e">
        <f>#REF!</f>
        <v>#REF!</v>
      </c>
      <c r="F63" s="24"/>
      <c r="G63" s="24"/>
    </row>
    <row r="64" spans="1:7" ht="30" customHeight="1">
      <c r="A64" s="183" t="s">
        <v>997</v>
      </c>
      <c r="B64" s="183" t="s">
        <v>1010</v>
      </c>
      <c r="C64" s="172" t="s">
        <v>1011</v>
      </c>
      <c r="D64" s="183" t="s">
        <v>1012</v>
      </c>
      <c r="E64" s="183" t="s">
        <v>459</v>
      </c>
      <c r="F64" s="24"/>
      <c r="G64" s="24"/>
    </row>
    <row r="65" spans="1:7" ht="30" customHeight="1">
      <c r="A65" s="198" t="s">
        <v>888</v>
      </c>
      <c r="B65" s="196" t="s">
        <v>1234</v>
      </c>
      <c r="C65" s="181" t="s">
        <v>889</v>
      </c>
      <c r="D65" s="209" t="e">
        <f>#REF!</f>
        <v>#REF!</v>
      </c>
      <c r="E65" s="209" t="e">
        <f>#REF!</f>
        <v>#REF!</v>
      </c>
      <c r="F65" s="24"/>
      <c r="G65" s="24"/>
    </row>
    <row r="66" spans="1:7" ht="30" customHeight="1">
      <c r="A66" s="119" t="s">
        <v>124</v>
      </c>
      <c r="B66" s="147" t="s">
        <v>1235</v>
      </c>
      <c r="C66" s="181" t="s">
        <v>890</v>
      </c>
      <c r="D66" s="156" t="e">
        <f>D67+D68+D69+D70</f>
        <v>#REF!</v>
      </c>
      <c r="E66" s="156" t="e">
        <f>E67+E68+E69+E70</f>
        <v>#REF!</v>
      </c>
      <c r="F66" s="24"/>
      <c r="G66" s="24"/>
    </row>
    <row r="67" spans="1:7" ht="30" customHeight="1">
      <c r="A67" s="122" t="s">
        <v>322</v>
      </c>
      <c r="B67" s="145" t="s">
        <v>1236</v>
      </c>
      <c r="C67" s="177" t="s">
        <v>891</v>
      </c>
      <c r="D67" s="209" t="e">
        <f>#REF!</f>
        <v>#REF!</v>
      </c>
      <c r="E67" s="209" t="e">
        <f>#REF!</f>
        <v>#REF!</v>
      </c>
      <c r="F67" s="24"/>
      <c r="G67" s="24"/>
    </row>
    <row r="68" spans="1:7" ht="30" customHeight="1">
      <c r="A68" s="122" t="s">
        <v>130</v>
      </c>
      <c r="B68" s="145" t="s">
        <v>1237</v>
      </c>
      <c r="C68" s="177" t="s">
        <v>892</v>
      </c>
      <c r="D68" s="209" t="e">
        <f>#REF!</f>
        <v>#REF!</v>
      </c>
      <c r="E68" s="209" t="e">
        <f>#REF!</f>
        <v>#REF!</v>
      </c>
      <c r="F68" s="24"/>
      <c r="G68" s="24"/>
    </row>
    <row r="69" spans="1:7" ht="30" customHeight="1">
      <c r="A69" s="122" t="s">
        <v>131</v>
      </c>
      <c r="B69" s="145" t="s">
        <v>1238</v>
      </c>
      <c r="C69" s="177" t="s">
        <v>893</v>
      </c>
      <c r="D69" s="209" t="e">
        <f>#REF!</f>
        <v>#REF!</v>
      </c>
      <c r="E69" s="209" t="e">
        <f>#REF!</f>
        <v>#REF!</v>
      </c>
      <c r="F69" s="24"/>
      <c r="G69" s="24"/>
    </row>
    <row r="70" spans="1:7" ht="30" customHeight="1">
      <c r="A70" s="122" t="s">
        <v>602</v>
      </c>
      <c r="B70" s="145" t="s">
        <v>1239</v>
      </c>
      <c r="C70" s="177" t="s">
        <v>894</v>
      </c>
      <c r="D70" s="209" t="e">
        <f>#REF!</f>
        <v>#REF!</v>
      </c>
      <c r="E70" s="209" t="e">
        <f>#REF!</f>
        <v>#REF!</v>
      </c>
      <c r="F70" s="24"/>
      <c r="G70" s="24"/>
    </row>
    <row r="71" spans="1:7">
      <c r="F71" s="24"/>
      <c r="G71" s="24"/>
    </row>
    <row r="72" spans="1:7">
      <c r="F72" s="24"/>
      <c r="G72" s="24"/>
    </row>
    <row r="73" spans="1:7">
      <c r="B73" s="113" t="s">
        <v>809</v>
      </c>
      <c r="D73" s="167" t="e">
        <f>IF(ROUND(#REF!-P_en!D2,0)=0,"OK","CHYBA")</f>
        <v>#REF!</v>
      </c>
      <c r="E73" s="167" t="e">
        <f>IF(ROUND(#REF!-P_en!E2,0)=0,"OK","CHYBA")</f>
        <v>#REF!</v>
      </c>
      <c r="F73" s="24"/>
      <c r="G73" s="24"/>
    </row>
    <row r="74" spans="1:7">
      <c r="B74" s="383" t="s">
        <v>810</v>
      </c>
      <c r="C74" s="383"/>
      <c r="D74" s="167" t="e">
        <f>IF(ROUND(D23-#REF!,0)=0,"OK","CHYBA")</f>
        <v>#REF!</v>
      </c>
      <c r="E74" s="167" t="e">
        <f>IF(ROUND(E23-#REF!,0)=0,"OK","CHYBA")</f>
        <v>#REF!</v>
      </c>
      <c r="F74" s="24"/>
      <c r="G74" s="24"/>
    </row>
    <row r="75" spans="1:7">
      <c r="F75" s="24"/>
      <c r="G75" s="24"/>
    </row>
    <row r="76" spans="1:7">
      <c r="F76" s="24"/>
      <c r="G76" s="24"/>
    </row>
    <row r="77" spans="1:7">
      <c r="F77" s="24"/>
      <c r="G77" s="24"/>
    </row>
    <row r="78" spans="1:7">
      <c r="F78" s="24"/>
      <c r="G78" s="24"/>
    </row>
    <row r="79" spans="1:7">
      <c r="F79" s="24"/>
      <c r="G79" s="24"/>
    </row>
    <row r="80" spans="1:7">
      <c r="F80" s="24"/>
      <c r="G80" s="24"/>
    </row>
    <row r="81" spans="6:7">
      <c r="F81" s="24"/>
      <c r="G81" s="24"/>
    </row>
    <row r="82" spans="6:7">
      <c r="F82" s="24"/>
      <c r="G82" s="24"/>
    </row>
    <row r="83" spans="6:7">
      <c r="F83" s="24"/>
      <c r="G83" s="24"/>
    </row>
    <row r="84" spans="6:7">
      <c r="F84" s="24"/>
      <c r="G84" s="24"/>
    </row>
    <row r="85" spans="6:7">
      <c r="F85" s="24"/>
      <c r="G85" s="24"/>
    </row>
    <row r="86" spans="6:7">
      <c r="F86" s="24"/>
      <c r="G86" s="24"/>
    </row>
    <row r="87" spans="6:7">
      <c r="F87" s="24"/>
      <c r="G87" s="24"/>
    </row>
    <row r="88" spans="6:7">
      <c r="F88" s="24"/>
      <c r="G88" s="24"/>
    </row>
    <row r="89" spans="6:7">
      <c r="F89" s="24"/>
      <c r="G89" s="24"/>
    </row>
    <row r="90" spans="6:7">
      <c r="F90" s="24"/>
      <c r="G90" s="24"/>
    </row>
    <row r="91" spans="6:7">
      <c r="F91" s="24"/>
      <c r="G91" s="24"/>
    </row>
    <row r="92" spans="6:7">
      <c r="F92" s="24"/>
      <c r="G92" s="24"/>
    </row>
    <row r="93" spans="6:7">
      <c r="F93" s="24"/>
      <c r="G93" s="24"/>
    </row>
    <row r="94" spans="6:7">
      <c r="F94" s="24"/>
      <c r="G94" s="24"/>
    </row>
    <row r="95" spans="6:7">
      <c r="F95" s="24"/>
      <c r="G95" s="24"/>
    </row>
    <row r="96" spans="6:7">
      <c r="F96" s="24"/>
      <c r="G96" s="24"/>
    </row>
    <row r="97" spans="6:7">
      <c r="F97" s="24"/>
      <c r="G97" s="24"/>
    </row>
    <row r="98" spans="6:7">
      <c r="F98" s="24"/>
      <c r="G98" s="24"/>
    </row>
    <row r="99" spans="6:7">
      <c r="F99" s="24"/>
      <c r="G99" s="24"/>
    </row>
    <row r="100" spans="6:7">
      <c r="F100" s="24"/>
      <c r="G100" s="24"/>
    </row>
    <row r="101" spans="6:7">
      <c r="F101" s="24"/>
      <c r="G101" s="24"/>
    </row>
    <row r="102" spans="6:7">
      <c r="F102" s="24"/>
      <c r="G102" s="24"/>
    </row>
    <row r="103" spans="6:7">
      <c r="F103" s="24"/>
      <c r="G103" s="24"/>
    </row>
    <row r="104" spans="6:7">
      <c r="F104" s="24"/>
      <c r="G104" s="24"/>
    </row>
    <row r="105" spans="6:7">
      <c r="F105" s="24"/>
      <c r="G105" s="24"/>
    </row>
    <row r="106" spans="6:7">
      <c r="F106" s="24"/>
      <c r="G106" s="24"/>
    </row>
    <row r="107" spans="6:7">
      <c r="F107" s="24"/>
      <c r="G107" s="24"/>
    </row>
    <row r="108" spans="6:7">
      <c r="F108" s="24"/>
      <c r="G108" s="24"/>
    </row>
    <row r="109" spans="6:7">
      <c r="F109" s="24"/>
      <c r="G109" s="24"/>
    </row>
    <row r="110" spans="6:7">
      <c r="F110" s="24"/>
      <c r="G110" s="24"/>
    </row>
    <row r="111" spans="6:7">
      <c r="F111" s="24"/>
      <c r="G111" s="24"/>
    </row>
    <row r="112" spans="6:7">
      <c r="F112" s="24"/>
      <c r="G112" s="24"/>
    </row>
    <row r="113" spans="6:7">
      <c r="F113" s="24"/>
      <c r="G113" s="24"/>
    </row>
    <row r="114" spans="6:7">
      <c r="F114" s="24"/>
      <c r="G114" s="24"/>
    </row>
    <row r="115" spans="6:7">
      <c r="F115" s="24"/>
      <c r="G115" s="24"/>
    </row>
    <row r="116" spans="6:7">
      <c r="F116" s="24"/>
      <c r="G116" s="24"/>
    </row>
    <row r="117" spans="6:7">
      <c r="F117" s="24"/>
      <c r="G117" s="24"/>
    </row>
    <row r="118" spans="6:7">
      <c r="F118" s="24"/>
      <c r="G118" s="24"/>
    </row>
    <row r="119" spans="6:7">
      <c r="F119" s="24"/>
      <c r="G119" s="24"/>
    </row>
    <row r="120" spans="6:7">
      <c r="F120" s="24"/>
      <c r="G120" s="24"/>
    </row>
    <row r="121" spans="6:7">
      <c r="F121" s="24"/>
      <c r="G121" s="24"/>
    </row>
    <row r="122" spans="6:7">
      <c r="F122" s="24"/>
      <c r="G122" s="24"/>
    </row>
    <row r="123" spans="6:7">
      <c r="F123" s="24"/>
      <c r="G123" s="24"/>
    </row>
    <row r="124" spans="6:7">
      <c r="F124" s="24"/>
      <c r="G124" s="24"/>
    </row>
    <row r="125" spans="6:7">
      <c r="F125" s="24"/>
      <c r="G125" s="24"/>
    </row>
    <row r="126" spans="6:7">
      <c r="F126" s="24"/>
      <c r="G126" s="24"/>
    </row>
    <row r="127" spans="6:7">
      <c r="F127" s="24"/>
      <c r="G127" s="24"/>
    </row>
    <row r="128" spans="6:7">
      <c r="F128" s="24"/>
      <c r="G128" s="24"/>
    </row>
    <row r="129" spans="6:7">
      <c r="F129" s="24"/>
      <c r="G129" s="24"/>
    </row>
    <row r="130" spans="6:7">
      <c r="F130" s="24"/>
      <c r="G130" s="24"/>
    </row>
    <row r="131" spans="6:7">
      <c r="F131" s="24"/>
      <c r="G131" s="24"/>
    </row>
    <row r="132" spans="6:7">
      <c r="F132" s="24"/>
      <c r="G132" s="24"/>
    </row>
    <row r="133" spans="6:7">
      <c r="F133" s="24"/>
      <c r="G133" s="24"/>
    </row>
    <row r="134" spans="6:7">
      <c r="F134" s="24"/>
      <c r="G134" s="24"/>
    </row>
    <row r="135" spans="6:7">
      <c r="F135" s="24"/>
      <c r="G135" s="24"/>
    </row>
    <row r="136" spans="6:7">
      <c r="F136" s="24"/>
      <c r="G136" s="24"/>
    </row>
    <row r="137" spans="6:7">
      <c r="F137" s="24"/>
      <c r="G137" s="24"/>
    </row>
    <row r="138" spans="6:7">
      <c r="F138" s="24"/>
      <c r="G138" s="24"/>
    </row>
    <row r="139" spans="6:7">
      <c r="F139" s="24"/>
      <c r="G139" s="24"/>
    </row>
    <row r="140" spans="6:7">
      <c r="F140" s="24"/>
      <c r="G140" s="24"/>
    </row>
    <row r="141" spans="6:7">
      <c r="F141" s="24"/>
      <c r="G141" s="24"/>
    </row>
    <row r="142" spans="6:7">
      <c r="F142" s="24"/>
      <c r="G142" s="24"/>
    </row>
    <row r="143" spans="6:7">
      <c r="F143" s="24"/>
      <c r="G143" s="24"/>
    </row>
    <row r="144" spans="6:7">
      <c r="F144" s="24"/>
      <c r="G144" s="24"/>
    </row>
    <row r="145" spans="6:7">
      <c r="F145" s="24"/>
      <c r="G145" s="24"/>
    </row>
    <row r="146" spans="6:7">
      <c r="F146" s="24"/>
      <c r="G146" s="24"/>
    </row>
    <row r="147" spans="6:7">
      <c r="F147" s="24"/>
      <c r="G147" s="24"/>
    </row>
    <row r="148" spans="6:7">
      <c r="F148" s="24"/>
      <c r="G148" s="24"/>
    </row>
    <row r="149" spans="6:7">
      <c r="F149" s="24"/>
      <c r="G149" s="24"/>
    </row>
    <row r="150" spans="6:7">
      <c r="F150" s="24"/>
      <c r="G150" s="24"/>
    </row>
    <row r="151" spans="6:7">
      <c r="F151" s="24"/>
      <c r="G151" s="24"/>
    </row>
    <row r="152" spans="6:7">
      <c r="F152" s="24"/>
      <c r="G152" s="24"/>
    </row>
    <row r="153" spans="6:7">
      <c r="F153" s="24"/>
      <c r="G153" s="24"/>
    </row>
    <row r="154" spans="6:7">
      <c r="F154" s="24"/>
      <c r="G154" s="24"/>
    </row>
    <row r="155" spans="6:7">
      <c r="F155" s="24"/>
      <c r="G155" s="24"/>
    </row>
    <row r="156" spans="6:7">
      <c r="F156" s="24"/>
      <c r="G156" s="24"/>
    </row>
    <row r="157" spans="6:7">
      <c r="F157" s="24"/>
      <c r="G157" s="24"/>
    </row>
    <row r="158" spans="6:7">
      <c r="F158" s="24"/>
      <c r="G158" s="24"/>
    </row>
    <row r="159" spans="6:7">
      <c r="F159" s="24"/>
      <c r="G159" s="24"/>
    </row>
    <row r="160" spans="6:7">
      <c r="F160" s="24"/>
      <c r="G160" s="24"/>
    </row>
    <row r="161" spans="6:7">
      <c r="F161" s="24"/>
      <c r="G161" s="24"/>
    </row>
    <row r="162" spans="6:7">
      <c r="F162" s="24"/>
      <c r="G162" s="24"/>
    </row>
    <row r="163" spans="6:7">
      <c r="F163" s="24"/>
      <c r="G163" s="24"/>
    </row>
    <row r="164" spans="6:7">
      <c r="F164" s="24"/>
      <c r="G164" s="24"/>
    </row>
    <row r="165" spans="6:7">
      <c r="F165" s="24"/>
      <c r="G165" s="24"/>
    </row>
    <row r="166" spans="6:7">
      <c r="F166" s="24"/>
      <c r="G166" s="24"/>
    </row>
    <row r="167" spans="6:7">
      <c r="F167" s="24"/>
      <c r="G167" s="24"/>
    </row>
    <row r="168" spans="6:7">
      <c r="F168" s="24"/>
      <c r="G168" s="24"/>
    </row>
    <row r="169" spans="6:7">
      <c r="F169" s="24"/>
      <c r="G169" s="24"/>
    </row>
    <row r="170" spans="6:7">
      <c r="F170" s="24"/>
      <c r="G170" s="24"/>
    </row>
    <row r="171" spans="6:7">
      <c r="F171" s="24"/>
      <c r="G171" s="24"/>
    </row>
    <row r="172" spans="6:7">
      <c r="F172" s="24"/>
      <c r="G172" s="24"/>
    </row>
    <row r="173" spans="6:7">
      <c r="F173" s="24"/>
      <c r="G173" s="24"/>
    </row>
    <row r="174" spans="6:7">
      <c r="F174" s="24"/>
      <c r="G174" s="24"/>
    </row>
    <row r="175" spans="6:7">
      <c r="F175" s="24"/>
      <c r="G175" s="24"/>
    </row>
    <row r="176" spans="6:7">
      <c r="F176" s="24"/>
      <c r="G176" s="24"/>
    </row>
    <row r="177" spans="6:7">
      <c r="F177" s="24"/>
      <c r="G177" s="24"/>
    </row>
    <row r="178" spans="6:7">
      <c r="F178" s="24"/>
      <c r="G178" s="24"/>
    </row>
    <row r="179" spans="6:7">
      <c r="F179" s="24"/>
      <c r="G179" s="24"/>
    </row>
    <row r="180" spans="6:7">
      <c r="F180" s="24"/>
      <c r="G180" s="24"/>
    </row>
    <row r="181" spans="6:7">
      <c r="F181" s="24"/>
      <c r="G181" s="24"/>
    </row>
    <row r="182" spans="6:7">
      <c r="F182" s="24"/>
      <c r="G182" s="24"/>
    </row>
    <row r="183" spans="6:7">
      <c r="F183" s="24"/>
      <c r="G183" s="24"/>
    </row>
    <row r="184" spans="6:7">
      <c r="F184" s="24"/>
      <c r="G184" s="24"/>
    </row>
    <row r="185" spans="6:7">
      <c r="F185" s="24"/>
      <c r="G185" s="24"/>
    </row>
    <row r="186" spans="6:7">
      <c r="F186" s="24"/>
      <c r="G186" s="24"/>
    </row>
    <row r="187" spans="6:7">
      <c r="F187" s="24"/>
      <c r="G187" s="24"/>
    </row>
    <row r="188" spans="6:7">
      <c r="F188" s="24"/>
      <c r="G188" s="24"/>
    </row>
    <row r="189" spans="6:7">
      <c r="F189" s="24"/>
      <c r="G189" s="24"/>
    </row>
    <row r="190" spans="6:7">
      <c r="F190" s="24"/>
      <c r="G190" s="24"/>
    </row>
    <row r="191" spans="6:7">
      <c r="F191" s="24"/>
      <c r="G191" s="24"/>
    </row>
    <row r="192" spans="6:7">
      <c r="F192" s="24"/>
      <c r="G192" s="24"/>
    </row>
    <row r="193" spans="6:7">
      <c r="F193" s="24"/>
      <c r="G193" s="24"/>
    </row>
    <row r="194" spans="6:7">
      <c r="F194" s="24"/>
      <c r="G194" s="24"/>
    </row>
    <row r="195" spans="6:7">
      <c r="F195" s="24"/>
      <c r="G195" s="24"/>
    </row>
    <row r="196" spans="6:7">
      <c r="F196" s="24"/>
      <c r="G196" s="24"/>
    </row>
    <row r="197" spans="6:7">
      <c r="F197" s="24"/>
      <c r="G197" s="24"/>
    </row>
    <row r="198" spans="6:7">
      <c r="F198" s="24"/>
      <c r="G198" s="24"/>
    </row>
    <row r="199" spans="6:7">
      <c r="F199" s="24"/>
      <c r="G199" s="24"/>
    </row>
    <row r="200" spans="6:7">
      <c r="F200" s="24"/>
      <c r="G200" s="24"/>
    </row>
    <row r="201" spans="6:7">
      <c r="F201" s="24"/>
      <c r="G201" s="24"/>
    </row>
    <row r="202" spans="6:7">
      <c r="F202" s="24"/>
      <c r="G202" s="24"/>
    </row>
    <row r="203" spans="6:7">
      <c r="F203" s="24"/>
      <c r="G203" s="24"/>
    </row>
    <row r="204" spans="6:7">
      <c r="F204" s="24"/>
      <c r="G204" s="24"/>
    </row>
    <row r="205" spans="6:7">
      <c r="F205" s="24"/>
      <c r="G205" s="24"/>
    </row>
    <row r="206" spans="6:7">
      <c r="F206" s="24"/>
      <c r="G206" s="24"/>
    </row>
    <row r="207" spans="6:7">
      <c r="F207" s="24"/>
      <c r="G207" s="24"/>
    </row>
    <row r="208" spans="6:7">
      <c r="F208" s="24"/>
      <c r="G208" s="24"/>
    </row>
    <row r="209" spans="6:7">
      <c r="F209" s="24"/>
      <c r="G209" s="24"/>
    </row>
    <row r="210" spans="6:7">
      <c r="F210" s="24"/>
      <c r="G210" s="24"/>
    </row>
    <row r="211" spans="6:7">
      <c r="F211" s="24"/>
      <c r="G211" s="24"/>
    </row>
    <row r="212" spans="6:7">
      <c r="F212" s="24"/>
      <c r="G212" s="24"/>
    </row>
    <row r="213" spans="6:7">
      <c r="F213" s="24"/>
      <c r="G213" s="24"/>
    </row>
    <row r="214" spans="6:7">
      <c r="F214" s="24"/>
      <c r="G214" s="24"/>
    </row>
    <row r="215" spans="6:7">
      <c r="F215" s="24"/>
      <c r="G215" s="24"/>
    </row>
    <row r="216" spans="6:7">
      <c r="F216" s="24"/>
      <c r="G216" s="24"/>
    </row>
    <row r="217" spans="6:7">
      <c r="F217" s="24"/>
      <c r="G217" s="24"/>
    </row>
    <row r="218" spans="6:7">
      <c r="F218" s="24"/>
      <c r="G218" s="24"/>
    </row>
    <row r="219" spans="6:7">
      <c r="F219" s="24"/>
      <c r="G219" s="24"/>
    </row>
    <row r="220" spans="6:7">
      <c r="F220" s="24"/>
      <c r="G220" s="24"/>
    </row>
    <row r="221" spans="6:7">
      <c r="F221" s="24"/>
      <c r="G221" s="24"/>
    </row>
    <row r="222" spans="6:7">
      <c r="F222" s="24"/>
      <c r="G222" s="24"/>
    </row>
    <row r="223" spans="6:7">
      <c r="F223" s="24"/>
      <c r="G223" s="24"/>
    </row>
    <row r="224" spans="6:7">
      <c r="F224" s="24"/>
      <c r="G224" s="24"/>
    </row>
    <row r="225" spans="6:7">
      <c r="F225" s="24"/>
      <c r="G225" s="24"/>
    </row>
    <row r="226" spans="6:7">
      <c r="F226" s="24"/>
      <c r="G226" s="24"/>
    </row>
    <row r="227" spans="6:7">
      <c r="F227" s="24"/>
      <c r="G227" s="24"/>
    </row>
    <row r="228" spans="6:7">
      <c r="F228" s="24"/>
      <c r="G228" s="24"/>
    </row>
    <row r="229" spans="6:7">
      <c r="F229" s="24"/>
      <c r="G229" s="24"/>
    </row>
    <row r="230" spans="6:7">
      <c r="F230" s="24"/>
      <c r="G230" s="24"/>
    </row>
    <row r="231" spans="6:7">
      <c r="F231" s="24"/>
      <c r="G231" s="24"/>
    </row>
    <row r="232" spans="6:7">
      <c r="F232" s="24"/>
      <c r="G232" s="24"/>
    </row>
    <row r="233" spans="6:7">
      <c r="F233" s="24"/>
      <c r="G233" s="24"/>
    </row>
    <row r="234" spans="6:7">
      <c r="F234" s="24"/>
      <c r="G234" s="24"/>
    </row>
    <row r="235" spans="6:7">
      <c r="F235" s="24"/>
      <c r="G235" s="24"/>
    </row>
    <row r="236" spans="6:7">
      <c r="F236" s="24"/>
      <c r="G236" s="24"/>
    </row>
    <row r="237" spans="6:7">
      <c r="F237" s="24"/>
      <c r="G237" s="24"/>
    </row>
    <row r="238" spans="6:7">
      <c r="F238" s="24"/>
      <c r="G238" s="24"/>
    </row>
    <row r="239" spans="6:7">
      <c r="F239" s="24"/>
      <c r="G239" s="24"/>
    </row>
    <row r="240" spans="6:7">
      <c r="F240" s="24"/>
      <c r="G240" s="24"/>
    </row>
    <row r="241" spans="6:7">
      <c r="F241" s="24"/>
      <c r="G241" s="24"/>
    </row>
    <row r="242" spans="6:7">
      <c r="F242" s="24"/>
      <c r="G242" s="24"/>
    </row>
    <row r="243" spans="6:7">
      <c r="F243" s="24"/>
      <c r="G243" s="24"/>
    </row>
    <row r="244" spans="6:7">
      <c r="F244" s="24"/>
      <c r="G244" s="24"/>
    </row>
    <row r="245" spans="6:7">
      <c r="F245" s="24"/>
      <c r="G245" s="24"/>
    </row>
    <row r="246" spans="6:7">
      <c r="F246" s="24"/>
      <c r="G246" s="24"/>
    </row>
    <row r="247" spans="6:7">
      <c r="F247" s="24"/>
      <c r="G247" s="24"/>
    </row>
    <row r="248" spans="6:7">
      <c r="F248" s="24"/>
      <c r="G248" s="24"/>
    </row>
    <row r="249" spans="6:7">
      <c r="F249" s="24"/>
      <c r="G249" s="24"/>
    </row>
    <row r="250" spans="6:7">
      <c r="F250" s="24"/>
      <c r="G250" s="24"/>
    </row>
    <row r="251" spans="6:7">
      <c r="F251" s="24"/>
      <c r="G251" s="24"/>
    </row>
    <row r="252" spans="6:7">
      <c r="F252" s="24"/>
      <c r="G252" s="24"/>
    </row>
    <row r="253" spans="6:7">
      <c r="F253" s="24"/>
      <c r="G253" s="24"/>
    </row>
    <row r="254" spans="6:7">
      <c r="F254" s="24"/>
      <c r="G254" s="24"/>
    </row>
    <row r="255" spans="6:7">
      <c r="F255" s="24"/>
      <c r="G255" s="24"/>
    </row>
    <row r="256" spans="6:7">
      <c r="F256" s="24"/>
      <c r="G256" s="24"/>
    </row>
    <row r="257" spans="6:7">
      <c r="F257" s="24"/>
      <c r="G257" s="24"/>
    </row>
    <row r="258" spans="6:7">
      <c r="F258" s="24"/>
      <c r="G258" s="24"/>
    </row>
    <row r="259" spans="6:7">
      <c r="F259" s="24"/>
      <c r="G259" s="24"/>
    </row>
    <row r="260" spans="6:7">
      <c r="F260" s="24"/>
      <c r="G260" s="24"/>
    </row>
    <row r="261" spans="6:7">
      <c r="F261" s="24"/>
      <c r="G261" s="24"/>
    </row>
    <row r="262" spans="6:7">
      <c r="F262" s="24"/>
      <c r="G262" s="24"/>
    </row>
    <row r="263" spans="6:7">
      <c r="F263" s="24"/>
      <c r="G263" s="24"/>
    </row>
    <row r="264" spans="6:7">
      <c r="F264" s="24"/>
      <c r="G264" s="24"/>
    </row>
    <row r="265" spans="6:7">
      <c r="F265" s="24"/>
      <c r="G265" s="24"/>
    </row>
    <row r="266" spans="6:7">
      <c r="F266" s="24"/>
      <c r="G266" s="24"/>
    </row>
    <row r="267" spans="6:7">
      <c r="F267" s="24"/>
      <c r="G267" s="24"/>
    </row>
    <row r="268" spans="6:7">
      <c r="F268" s="24"/>
      <c r="G268" s="24"/>
    </row>
    <row r="269" spans="6:7">
      <c r="F269" s="24"/>
      <c r="G269" s="24"/>
    </row>
    <row r="270" spans="6:7">
      <c r="F270" s="24"/>
      <c r="G270" s="24"/>
    </row>
    <row r="271" spans="6:7">
      <c r="F271" s="24"/>
      <c r="G271" s="24"/>
    </row>
    <row r="272" spans="6:7">
      <c r="F272" s="24"/>
      <c r="G272" s="24"/>
    </row>
    <row r="273" spans="6:7">
      <c r="F273" s="24"/>
      <c r="G273" s="24"/>
    </row>
    <row r="274" spans="6:7">
      <c r="F274" s="24"/>
      <c r="G274" s="24"/>
    </row>
    <row r="275" spans="6:7">
      <c r="F275" s="24"/>
      <c r="G275" s="24"/>
    </row>
    <row r="276" spans="6:7">
      <c r="F276" s="24"/>
      <c r="G276" s="24"/>
    </row>
    <row r="277" spans="6:7">
      <c r="F277" s="24"/>
      <c r="G277" s="24"/>
    </row>
    <row r="278" spans="6:7">
      <c r="F278" s="24"/>
      <c r="G278" s="24"/>
    </row>
    <row r="279" spans="6:7">
      <c r="F279" s="24"/>
      <c r="G279" s="24"/>
    </row>
    <row r="280" spans="6:7">
      <c r="F280" s="24"/>
      <c r="G280" s="24"/>
    </row>
    <row r="281" spans="6:7">
      <c r="F281" s="24"/>
      <c r="G281" s="24"/>
    </row>
    <row r="282" spans="6:7">
      <c r="F282" s="24"/>
      <c r="G282" s="24"/>
    </row>
    <row r="283" spans="6:7">
      <c r="F283" s="24"/>
      <c r="G283" s="24"/>
    </row>
    <row r="284" spans="6:7">
      <c r="F284" s="24"/>
      <c r="G284" s="24"/>
    </row>
    <row r="285" spans="6:7">
      <c r="F285" s="24"/>
      <c r="G285" s="24"/>
    </row>
    <row r="286" spans="6:7">
      <c r="F286" s="24"/>
      <c r="G286" s="24"/>
    </row>
    <row r="287" spans="6:7">
      <c r="F287" s="24"/>
      <c r="G287" s="24"/>
    </row>
    <row r="288" spans="6:7">
      <c r="F288" s="24"/>
      <c r="G288" s="24"/>
    </row>
    <row r="289" spans="6:7">
      <c r="F289" s="24"/>
      <c r="G289" s="24"/>
    </row>
    <row r="290" spans="6:7">
      <c r="F290" s="24"/>
      <c r="G290" s="24"/>
    </row>
    <row r="291" spans="6:7">
      <c r="F291" s="24"/>
      <c r="G291" s="24"/>
    </row>
    <row r="292" spans="6:7">
      <c r="F292" s="24"/>
      <c r="G292" s="24"/>
    </row>
    <row r="293" spans="6:7">
      <c r="F293" s="24"/>
      <c r="G293" s="24"/>
    </row>
    <row r="294" spans="6:7">
      <c r="F294" s="24"/>
      <c r="G294" s="24"/>
    </row>
    <row r="295" spans="6:7">
      <c r="F295" s="24"/>
      <c r="G295" s="24"/>
    </row>
    <row r="296" spans="6:7">
      <c r="F296" s="24"/>
      <c r="G296" s="24"/>
    </row>
    <row r="297" spans="6:7">
      <c r="F297" s="24"/>
      <c r="G297" s="24"/>
    </row>
    <row r="298" spans="6:7">
      <c r="F298" s="24"/>
      <c r="G298" s="24"/>
    </row>
    <row r="299" spans="6:7">
      <c r="F299" s="24"/>
      <c r="G299" s="24"/>
    </row>
    <row r="300" spans="6:7">
      <c r="F300" s="24"/>
      <c r="G300" s="24"/>
    </row>
    <row r="301" spans="6:7">
      <c r="F301" s="24"/>
      <c r="G301" s="24"/>
    </row>
    <row r="302" spans="6:7">
      <c r="F302" s="24"/>
      <c r="G302" s="24"/>
    </row>
    <row r="303" spans="6:7">
      <c r="F303" s="24"/>
      <c r="G303" s="24"/>
    </row>
    <row r="304" spans="6:7">
      <c r="F304" s="24"/>
      <c r="G304" s="24"/>
    </row>
    <row r="305" spans="6:7">
      <c r="F305" s="24"/>
      <c r="G305" s="24"/>
    </row>
    <row r="306" spans="6:7">
      <c r="F306" s="24"/>
      <c r="G306" s="24"/>
    </row>
    <row r="307" spans="6:7">
      <c r="F307" s="24"/>
      <c r="G307" s="24"/>
    </row>
    <row r="308" spans="6:7">
      <c r="F308" s="24"/>
      <c r="G308" s="24"/>
    </row>
    <row r="309" spans="6:7">
      <c r="F309" s="24"/>
      <c r="G309" s="24"/>
    </row>
    <row r="310" spans="6:7">
      <c r="F310" s="24"/>
      <c r="G310" s="24"/>
    </row>
    <row r="311" spans="6:7">
      <c r="F311" s="24"/>
      <c r="G311" s="24"/>
    </row>
    <row r="312" spans="6:7">
      <c r="F312" s="24"/>
      <c r="G312" s="24"/>
    </row>
    <row r="313" spans="6:7">
      <c r="F313" s="24"/>
      <c r="G313" s="24"/>
    </row>
    <row r="314" spans="6:7">
      <c r="F314" s="24"/>
      <c r="G314" s="24"/>
    </row>
    <row r="315" spans="6:7">
      <c r="F315" s="24"/>
      <c r="G315" s="24"/>
    </row>
    <row r="316" spans="6:7">
      <c r="F316" s="24"/>
      <c r="G316" s="24"/>
    </row>
    <row r="317" spans="6:7">
      <c r="F317" s="24"/>
      <c r="G317" s="24"/>
    </row>
    <row r="318" spans="6:7">
      <c r="F318" s="24"/>
      <c r="G318" s="24"/>
    </row>
    <row r="319" spans="6:7">
      <c r="F319" s="24"/>
      <c r="G319" s="24"/>
    </row>
    <row r="320" spans="6:7">
      <c r="F320" s="24"/>
      <c r="G320" s="24"/>
    </row>
    <row r="321" spans="6:7">
      <c r="F321" s="24"/>
      <c r="G321" s="24"/>
    </row>
    <row r="322" spans="6:7">
      <c r="F322" s="24"/>
      <c r="G322" s="24"/>
    </row>
    <row r="323" spans="6:7">
      <c r="F323" s="24"/>
      <c r="G323" s="24"/>
    </row>
    <row r="324" spans="6:7">
      <c r="F324" s="24"/>
      <c r="G324" s="24"/>
    </row>
    <row r="325" spans="6:7">
      <c r="F325" s="24"/>
      <c r="G325" s="24"/>
    </row>
    <row r="326" spans="6:7">
      <c r="F326" s="24"/>
      <c r="G326" s="24"/>
    </row>
    <row r="327" spans="6:7">
      <c r="F327" s="24"/>
      <c r="G327" s="24"/>
    </row>
    <row r="328" spans="6:7">
      <c r="F328" s="24"/>
      <c r="G328" s="24"/>
    </row>
    <row r="329" spans="6:7">
      <c r="F329" s="24"/>
      <c r="G329" s="24"/>
    </row>
    <row r="330" spans="6:7">
      <c r="F330" s="24"/>
      <c r="G330" s="24"/>
    </row>
    <row r="331" spans="6:7">
      <c r="F331" s="24"/>
      <c r="G331" s="24"/>
    </row>
    <row r="332" spans="6:7">
      <c r="F332" s="24"/>
      <c r="G332" s="24"/>
    </row>
    <row r="333" spans="6:7">
      <c r="F333" s="24"/>
      <c r="G333" s="24"/>
    </row>
    <row r="334" spans="6:7">
      <c r="F334" s="24"/>
      <c r="G334" s="24"/>
    </row>
    <row r="335" spans="6:7">
      <c r="F335" s="24"/>
      <c r="G335" s="24"/>
    </row>
    <row r="336" spans="6:7">
      <c r="F336" s="24"/>
      <c r="G336" s="24"/>
    </row>
    <row r="337" spans="6:7">
      <c r="F337" s="24"/>
      <c r="G337" s="24"/>
    </row>
    <row r="338" spans="6:7">
      <c r="F338" s="24"/>
      <c r="G338" s="24"/>
    </row>
    <row r="339" spans="6:7">
      <c r="F339" s="24"/>
      <c r="G339" s="24"/>
    </row>
    <row r="340" spans="6:7">
      <c r="F340" s="24"/>
      <c r="G340" s="24"/>
    </row>
    <row r="341" spans="6:7">
      <c r="F341" s="24"/>
      <c r="G341" s="24"/>
    </row>
    <row r="342" spans="6:7">
      <c r="F342" s="24"/>
      <c r="G342" s="24"/>
    </row>
    <row r="343" spans="6:7">
      <c r="F343" s="24"/>
      <c r="G343" s="24"/>
    </row>
    <row r="344" spans="6:7">
      <c r="F344" s="24"/>
      <c r="G344" s="24"/>
    </row>
    <row r="345" spans="6:7">
      <c r="F345" s="24"/>
      <c r="G345" s="24"/>
    </row>
    <row r="346" spans="6:7">
      <c r="F346" s="24"/>
      <c r="G346" s="24"/>
    </row>
    <row r="347" spans="6:7">
      <c r="F347" s="24"/>
      <c r="G347" s="24"/>
    </row>
    <row r="348" spans="6:7">
      <c r="F348" s="24"/>
      <c r="G348" s="24"/>
    </row>
    <row r="349" spans="6:7">
      <c r="F349" s="24"/>
      <c r="G349" s="24"/>
    </row>
    <row r="350" spans="6:7">
      <c r="F350" s="24"/>
      <c r="G350" s="24"/>
    </row>
    <row r="351" spans="6:7">
      <c r="F351" s="24"/>
      <c r="G351" s="24"/>
    </row>
    <row r="352" spans="6:7">
      <c r="F352" s="24"/>
      <c r="G352" s="24"/>
    </row>
    <row r="353" spans="6:7">
      <c r="F353" s="24"/>
      <c r="G353" s="24"/>
    </row>
    <row r="354" spans="6:7">
      <c r="F354" s="24"/>
      <c r="G354" s="24"/>
    </row>
    <row r="355" spans="6:7">
      <c r="F355" s="24"/>
      <c r="G355" s="24"/>
    </row>
    <row r="356" spans="6:7">
      <c r="F356" s="24"/>
      <c r="G356" s="24"/>
    </row>
    <row r="357" spans="6:7">
      <c r="F357" s="24"/>
      <c r="G357" s="24"/>
    </row>
    <row r="358" spans="6:7">
      <c r="F358" s="24"/>
      <c r="G358" s="24"/>
    </row>
    <row r="359" spans="6:7">
      <c r="F359" s="24"/>
      <c r="G359" s="24"/>
    </row>
    <row r="360" spans="6:7">
      <c r="F360" s="24"/>
      <c r="G360" s="24"/>
    </row>
    <row r="361" spans="6:7">
      <c r="F361" s="24"/>
      <c r="G361" s="24"/>
    </row>
    <row r="362" spans="6:7">
      <c r="F362" s="24"/>
      <c r="G362" s="24"/>
    </row>
    <row r="363" spans="6:7">
      <c r="F363" s="24"/>
      <c r="G363" s="24"/>
    </row>
    <row r="364" spans="6:7">
      <c r="F364" s="24"/>
      <c r="G364" s="24"/>
    </row>
    <row r="365" spans="6:7">
      <c r="F365" s="24"/>
      <c r="G365" s="24"/>
    </row>
    <row r="366" spans="6:7">
      <c r="F366" s="24"/>
      <c r="G366" s="24"/>
    </row>
    <row r="367" spans="6:7">
      <c r="F367" s="24"/>
      <c r="G367" s="24"/>
    </row>
    <row r="368" spans="6:7">
      <c r="F368" s="24"/>
      <c r="G368" s="24"/>
    </row>
    <row r="369" spans="6:7">
      <c r="F369" s="24"/>
      <c r="G369" s="24"/>
    </row>
    <row r="370" spans="6:7">
      <c r="F370" s="24"/>
      <c r="G370" s="24"/>
    </row>
    <row r="371" spans="6:7">
      <c r="F371" s="24"/>
      <c r="G371" s="24"/>
    </row>
    <row r="372" spans="6:7">
      <c r="F372" s="24"/>
      <c r="G372" s="24"/>
    </row>
    <row r="373" spans="6:7">
      <c r="F373" s="24"/>
      <c r="G373" s="24"/>
    </row>
    <row r="374" spans="6:7">
      <c r="F374" s="24"/>
      <c r="G374" s="24"/>
    </row>
    <row r="375" spans="6:7">
      <c r="F375" s="24"/>
      <c r="G375" s="24"/>
    </row>
    <row r="376" spans="6:7">
      <c r="F376" s="24"/>
      <c r="G376" s="24"/>
    </row>
    <row r="377" spans="6:7">
      <c r="F377" s="24"/>
      <c r="G377" s="24"/>
    </row>
    <row r="378" spans="6:7">
      <c r="F378" s="24"/>
      <c r="G378" s="24"/>
    </row>
    <row r="379" spans="6:7">
      <c r="F379" s="24"/>
      <c r="G379" s="24"/>
    </row>
    <row r="380" spans="6:7">
      <c r="F380" s="24"/>
      <c r="G380" s="24"/>
    </row>
    <row r="381" spans="6:7">
      <c r="F381" s="24"/>
      <c r="G381" s="24"/>
    </row>
    <row r="382" spans="6:7">
      <c r="F382" s="24"/>
      <c r="G382" s="24"/>
    </row>
    <row r="383" spans="6:7">
      <c r="F383" s="24"/>
      <c r="G383" s="24"/>
    </row>
    <row r="384" spans="6:7">
      <c r="F384" s="24"/>
      <c r="G384" s="24"/>
    </row>
    <row r="385" spans="6:7">
      <c r="F385" s="24"/>
      <c r="G385" s="24"/>
    </row>
    <row r="386" spans="6:7">
      <c r="F386" s="24"/>
      <c r="G386" s="24"/>
    </row>
    <row r="387" spans="6:7">
      <c r="F387" s="24"/>
      <c r="G387" s="24"/>
    </row>
    <row r="388" spans="6:7">
      <c r="F388" s="24"/>
      <c r="G388" s="24"/>
    </row>
    <row r="389" spans="6:7">
      <c r="F389" s="24"/>
      <c r="G389" s="24"/>
    </row>
    <row r="390" spans="6:7">
      <c r="F390" s="24"/>
      <c r="G390" s="24"/>
    </row>
    <row r="391" spans="6:7">
      <c r="F391" s="24"/>
      <c r="G391" s="24"/>
    </row>
    <row r="392" spans="6:7">
      <c r="F392" s="24"/>
      <c r="G392" s="24"/>
    </row>
    <row r="393" spans="6:7">
      <c r="F393" s="24"/>
      <c r="G393" s="24"/>
    </row>
    <row r="394" spans="6:7">
      <c r="F394" s="24"/>
      <c r="G394" s="24"/>
    </row>
    <row r="395" spans="6:7">
      <c r="F395" s="24"/>
      <c r="G395" s="24"/>
    </row>
    <row r="396" spans="6:7">
      <c r="F396" s="24"/>
      <c r="G396" s="24"/>
    </row>
    <row r="397" spans="6:7">
      <c r="F397" s="24"/>
      <c r="G397" s="24"/>
    </row>
    <row r="398" spans="6:7">
      <c r="F398" s="24"/>
      <c r="G398" s="24"/>
    </row>
    <row r="399" spans="6:7">
      <c r="F399" s="24"/>
      <c r="G399" s="24"/>
    </row>
    <row r="400" spans="6:7">
      <c r="F400" s="24"/>
      <c r="G400" s="24"/>
    </row>
    <row r="401" spans="6:7">
      <c r="F401" s="24"/>
      <c r="G401" s="24"/>
    </row>
    <row r="402" spans="6:7">
      <c r="F402" s="24"/>
      <c r="G402" s="24"/>
    </row>
    <row r="403" spans="6:7">
      <c r="F403" s="24"/>
      <c r="G403" s="24"/>
    </row>
    <row r="404" spans="6:7">
      <c r="F404" s="24"/>
      <c r="G404" s="24"/>
    </row>
    <row r="405" spans="6:7">
      <c r="F405" s="24"/>
      <c r="G405" s="24"/>
    </row>
    <row r="406" spans="6:7">
      <c r="F406" s="24"/>
      <c r="G406" s="24"/>
    </row>
    <row r="407" spans="6:7">
      <c r="F407" s="24"/>
      <c r="G407" s="24"/>
    </row>
    <row r="408" spans="6:7">
      <c r="F408" s="24"/>
      <c r="G408" s="24"/>
    </row>
    <row r="409" spans="6:7">
      <c r="F409" s="24"/>
      <c r="G409" s="24"/>
    </row>
    <row r="410" spans="6:7">
      <c r="F410" s="24"/>
      <c r="G410" s="24"/>
    </row>
    <row r="411" spans="6:7">
      <c r="F411" s="24"/>
      <c r="G411" s="24"/>
    </row>
    <row r="412" spans="6:7">
      <c r="F412" s="24"/>
      <c r="G412" s="24"/>
    </row>
    <row r="413" spans="6:7">
      <c r="F413" s="24"/>
      <c r="G413" s="24"/>
    </row>
    <row r="414" spans="6:7">
      <c r="F414" s="24"/>
      <c r="G414" s="24"/>
    </row>
    <row r="415" spans="6:7">
      <c r="F415" s="24"/>
      <c r="G415" s="24"/>
    </row>
    <row r="416" spans="6:7">
      <c r="F416" s="24"/>
      <c r="G416" s="24"/>
    </row>
    <row r="417" spans="6:7">
      <c r="F417" s="24"/>
      <c r="G417" s="24"/>
    </row>
    <row r="418" spans="6:7">
      <c r="F418" s="24"/>
      <c r="G418" s="24"/>
    </row>
    <row r="419" spans="6:7">
      <c r="F419" s="24"/>
      <c r="G419" s="24"/>
    </row>
    <row r="420" spans="6:7">
      <c r="F420" s="24"/>
      <c r="G420" s="24"/>
    </row>
    <row r="421" spans="6:7">
      <c r="F421" s="24"/>
      <c r="G421" s="24"/>
    </row>
    <row r="422" spans="6:7">
      <c r="F422" s="24"/>
      <c r="G422" s="24"/>
    </row>
    <row r="423" spans="6:7">
      <c r="F423" s="24"/>
      <c r="G423" s="24"/>
    </row>
    <row r="424" spans="6:7">
      <c r="F424" s="24"/>
      <c r="G424" s="24"/>
    </row>
    <row r="425" spans="6:7">
      <c r="F425" s="24"/>
      <c r="G425" s="24"/>
    </row>
    <row r="426" spans="6:7">
      <c r="F426" s="24"/>
      <c r="G426" s="24"/>
    </row>
    <row r="427" spans="6:7">
      <c r="F427" s="24"/>
      <c r="G427" s="24"/>
    </row>
    <row r="428" spans="6:7">
      <c r="F428" s="24"/>
      <c r="G428" s="24"/>
    </row>
    <row r="429" spans="6:7">
      <c r="F429" s="24"/>
      <c r="G429" s="24"/>
    </row>
    <row r="430" spans="6:7">
      <c r="F430" s="24"/>
      <c r="G430" s="24"/>
    </row>
    <row r="431" spans="6:7">
      <c r="F431" s="24"/>
      <c r="G431" s="24"/>
    </row>
    <row r="432" spans="6:7">
      <c r="F432" s="24"/>
      <c r="G432" s="24"/>
    </row>
    <row r="433" spans="6:7">
      <c r="F433" s="24"/>
      <c r="G433" s="24"/>
    </row>
    <row r="434" spans="6:7">
      <c r="F434" s="24"/>
      <c r="G434" s="24"/>
    </row>
    <row r="435" spans="6:7">
      <c r="F435" s="24"/>
      <c r="G435" s="24"/>
    </row>
    <row r="436" spans="6:7">
      <c r="F436" s="24"/>
      <c r="G436" s="24"/>
    </row>
    <row r="437" spans="6:7">
      <c r="F437" s="24"/>
      <c r="G437" s="24"/>
    </row>
    <row r="438" spans="6:7">
      <c r="F438" s="24"/>
      <c r="G438" s="24"/>
    </row>
    <row r="439" spans="6:7">
      <c r="F439" s="24"/>
      <c r="G439" s="24"/>
    </row>
    <row r="440" spans="6:7">
      <c r="F440" s="24"/>
      <c r="G440" s="24"/>
    </row>
    <row r="441" spans="6:7">
      <c r="F441" s="24"/>
      <c r="G441" s="24"/>
    </row>
    <row r="442" spans="6:7">
      <c r="F442" s="24"/>
      <c r="G442" s="24"/>
    </row>
    <row r="443" spans="6:7">
      <c r="F443" s="24"/>
      <c r="G443" s="24"/>
    </row>
    <row r="444" spans="6:7">
      <c r="F444" s="24"/>
      <c r="G444" s="24"/>
    </row>
    <row r="445" spans="6:7">
      <c r="F445" s="24"/>
      <c r="G445" s="24"/>
    </row>
    <row r="446" spans="6:7">
      <c r="F446" s="24"/>
      <c r="G446" s="24"/>
    </row>
    <row r="447" spans="6:7">
      <c r="F447" s="24"/>
      <c r="G447" s="24"/>
    </row>
    <row r="448" spans="6:7">
      <c r="F448" s="24"/>
      <c r="G448" s="24"/>
    </row>
    <row r="449" spans="6:7">
      <c r="F449" s="24"/>
      <c r="G449" s="24"/>
    </row>
    <row r="450" spans="6:7">
      <c r="F450" s="24"/>
      <c r="G450" s="24"/>
    </row>
    <row r="451" spans="6:7">
      <c r="F451" s="24"/>
      <c r="G451" s="24"/>
    </row>
    <row r="452" spans="6:7">
      <c r="F452" s="24"/>
      <c r="G452" s="24"/>
    </row>
    <row r="453" spans="6:7">
      <c r="F453" s="24"/>
      <c r="G453" s="24"/>
    </row>
    <row r="454" spans="6:7">
      <c r="F454" s="24"/>
      <c r="G454" s="24"/>
    </row>
    <row r="455" spans="6:7">
      <c r="F455" s="24"/>
      <c r="G455" s="24"/>
    </row>
    <row r="456" spans="6:7">
      <c r="F456" s="24"/>
      <c r="G456" s="24"/>
    </row>
    <row r="457" spans="6:7">
      <c r="F457" s="24"/>
      <c r="G457" s="24"/>
    </row>
    <row r="458" spans="6:7">
      <c r="F458" s="24"/>
      <c r="G458" s="24"/>
    </row>
    <row r="459" spans="6:7">
      <c r="F459" s="24"/>
      <c r="G459" s="24"/>
    </row>
    <row r="460" spans="6:7">
      <c r="F460" s="24"/>
      <c r="G460" s="24"/>
    </row>
    <row r="461" spans="6:7">
      <c r="F461" s="24"/>
      <c r="G461" s="24"/>
    </row>
    <row r="462" spans="6:7">
      <c r="F462" s="24"/>
      <c r="G462" s="24"/>
    </row>
    <row r="463" spans="6:7">
      <c r="F463" s="24"/>
      <c r="G463" s="24"/>
    </row>
    <row r="464" spans="6:7">
      <c r="F464" s="24"/>
      <c r="G464" s="24"/>
    </row>
    <row r="465" spans="6:7">
      <c r="F465" s="24"/>
      <c r="G465" s="24"/>
    </row>
    <row r="466" spans="6:7">
      <c r="F466" s="24"/>
      <c r="G466" s="24"/>
    </row>
    <row r="467" spans="6:7">
      <c r="F467" s="24"/>
      <c r="G467" s="24"/>
    </row>
    <row r="468" spans="6:7">
      <c r="F468" s="24"/>
      <c r="G468" s="24"/>
    </row>
    <row r="469" spans="6:7">
      <c r="F469" s="24"/>
      <c r="G469" s="24"/>
    </row>
    <row r="470" spans="6:7">
      <c r="F470" s="24"/>
      <c r="G470" s="24"/>
    </row>
    <row r="471" spans="6:7">
      <c r="F471" s="24"/>
      <c r="G471" s="24"/>
    </row>
    <row r="472" spans="6:7">
      <c r="F472" s="24"/>
      <c r="G472" s="24"/>
    </row>
    <row r="473" spans="6:7">
      <c r="F473" s="24"/>
      <c r="G473" s="24"/>
    </row>
    <row r="474" spans="6:7">
      <c r="F474" s="24"/>
      <c r="G474" s="24"/>
    </row>
    <row r="475" spans="6:7">
      <c r="F475" s="24"/>
      <c r="G475" s="24"/>
    </row>
    <row r="476" spans="6:7">
      <c r="F476" s="24"/>
      <c r="G476" s="24"/>
    </row>
    <row r="477" spans="6:7">
      <c r="F477" s="24"/>
      <c r="G477" s="24"/>
    </row>
    <row r="478" spans="6:7">
      <c r="F478" s="24"/>
      <c r="G478" s="24"/>
    </row>
    <row r="479" spans="6:7">
      <c r="F479" s="24"/>
      <c r="G479" s="24"/>
    </row>
    <row r="480" spans="6:7">
      <c r="F480" s="24"/>
      <c r="G480" s="24"/>
    </row>
    <row r="481" spans="6:7">
      <c r="F481" s="24"/>
      <c r="G481" s="24"/>
    </row>
    <row r="482" spans="6:7">
      <c r="F482" s="24"/>
      <c r="G482" s="24"/>
    </row>
    <row r="483" spans="6:7">
      <c r="F483" s="24"/>
      <c r="G483" s="24"/>
    </row>
    <row r="484" spans="6:7">
      <c r="F484" s="24"/>
      <c r="G484" s="24"/>
    </row>
    <row r="485" spans="6:7">
      <c r="F485" s="24"/>
      <c r="G485" s="24"/>
    </row>
    <row r="486" spans="6:7">
      <c r="F486" s="24"/>
      <c r="G486" s="24"/>
    </row>
    <row r="487" spans="6:7">
      <c r="F487" s="24"/>
      <c r="G487" s="24"/>
    </row>
    <row r="488" spans="6:7">
      <c r="F488" s="24"/>
      <c r="G488" s="24"/>
    </row>
    <row r="489" spans="6:7">
      <c r="F489" s="24"/>
      <c r="G489" s="24"/>
    </row>
    <row r="490" spans="6:7">
      <c r="F490" s="24"/>
      <c r="G490" s="24"/>
    </row>
    <row r="491" spans="6:7">
      <c r="F491" s="24"/>
      <c r="G491" s="24"/>
    </row>
    <row r="492" spans="6:7">
      <c r="F492" s="24"/>
      <c r="G492" s="24"/>
    </row>
    <row r="493" spans="6:7">
      <c r="F493" s="24"/>
      <c r="G493" s="24"/>
    </row>
    <row r="494" spans="6:7">
      <c r="F494" s="24"/>
      <c r="G494" s="24"/>
    </row>
    <row r="495" spans="6:7">
      <c r="F495" s="24"/>
      <c r="G495" s="24"/>
    </row>
    <row r="496" spans="6:7">
      <c r="F496" s="24"/>
      <c r="G496" s="24"/>
    </row>
    <row r="497" spans="6:7">
      <c r="F497" s="24"/>
      <c r="G497" s="24"/>
    </row>
    <row r="498" spans="6:7">
      <c r="F498" s="24"/>
      <c r="G498" s="24"/>
    </row>
    <row r="499" spans="6:7">
      <c r="F499" s="24"/>
      <c r="G499" s="24"/>
    </row>
    <row r="500" spans="6:7">
      <c r="F500" s="24"/>
      <c r="G500" s="24"/>
    </row>
    <row r="501" spans="6:7">
      <c r="F501" s="24"/>
      <c r="G501" s="24"/>
    </row>
    <row r="502" spans="6:7">
      <c r="F502" s="24"/>
      <c r="G502" s="24"/>
    </row>
    <row r="503" spans="6:7">
      <c r="F503" s="24"/>
      <c r="G503" s="24"/>
    </row>
    <row r="504" spans="6:7">
      <c r="F504" s="24"/>
      <c r="G504" s="24"/>
    </row>
    <row r="505" spans="6:7">
      <c r="F505" s="24"/>
      <c r="G505" s="24"/>
    </row>
    <row r="506" spans="6:7">
      <c r="F506" s="24"/>
      <c r="G506" s="24"/>
    </row>
    <row r="507" spans="6:7">
      <c r="F507" s="24"/>
      <c r="G507" s="24"/>
    </row>
    <row r="508" spans="6:7">
      <c r="F508" s="24"/>
      <c r="G508" s="24"/>
    </row>
    <row r="509" spans="6:7">
      <c r="F509" s="24"/>
      <c r="G509" s="24"/>
    </row>
    <row r="510" spans="6:7">
      <c r="F510" s="24"/>
      <c r="G510" s="24"/>
    </row>
    <row r="511" spans="6:7">
      <c r="F511" s="24"/>
      <c r="G511" s="24"/>
    </row>
    <row r="512" spans="6:7">
      <c r="F512" s="24"/>
      <c r="G512" s="24"/>
    </row>
    <row r="513" spans="6:7">
      <c r="F513" s="24"/>
      <c r="G513" s="24"/>
    </row>
    <row r="514" spans="6:7">
      <c r="F514" s="24"/>
      <c r="G514" s="24"/>
    </row>
    <row r="515" spans="6:7">
      <c r="F515" s="24"/>
      <c r="G515" s="24"/>
    </row>
    <row r="516" spans="6:7">
      <c r="F516" s="24"/>
      <c r="G516" s="24"/>
    </row>
    <row r="517" spans="6:7">
      <c r="F517" s="24"/>
      <c r="G517" s="24"/>
    </row>
    <row r="518" spans="6:7">
      <c r="F518" s="24"/>
      <c r="G518" s="24"/>
    </row>
    <row r="519" spans="6:7">
      <c r="F519" s="24"/>
      <c r="G519" s="24"/>
    </row>
    <row r="520" spans="6:7">
      <c r="F520" s="24"/>
      <c r="G520" s="24"/>
    </row>
    <row r="521" spans="6:7">
      <c r="F521" s="24"/>
      <c r="G521" s="24"/>
    </row>
    <row r="522" spans="6:7">
      <c r="F522" s="24"/>
      <c r="G522" s="24"/>
    </row>
    <row r="523" spans="6:7">
      <c r="F523" s="24"/>
      <c r="G523" s="24"/>
    </row>
    <row r="524" spans="6:7">
      <c r="F524" s="24"/>
      <c r="G524" s="24"/>
    </row>
    <row r="525" spans="6:7">
      <c r="F525" s="24"/>
      <c r="G525" s="24"/>
    </row>
    <row r="526" spans="6:7">
      <c r="F526" s="24"/>
      <c r="G526" s="24"/>
    </row>
    <row r="527" spans="6:7">
      <c r="F527" s="24"/>
      <c r="G527" s="24"/>
    </row>
    <row r="528" spans="6:7">
      <c r="F528" s="24"/>
      <c r="G528" s="24"/>
    </row>
    <row r="529" spans="6:7">
      <c r="F529" s="24"/>
      <c r="G529" s="24"/>
    </row>
    <row r="530" spans="6:7">
      <c r="F530" s="24"/>
      <c r="G530" s="24"/>
    </row>
    <row r="531" spans="6:7">
      <c r="F531" s="24"/>
      <c r="G531" s="24"/>
    </row>
    <row r="532" spans="6:7">
      <c r="F532" s="24"/>
      <c r="G532" s="24"/>
    </row>
    <row r="533" spans="6:7">
      <c r="F533" s="24"/>
      <c r="G533" s="24"/>
    </row>
    <row r="534" spans="6:7">
      <c r="F534" s="24"/>
      <c r="G534" s="24"/>
    </row>
    <row r="535" spans="6:7">
      <c r="F535" s="24"/>
      <c r="G535" s="24"/>
    </row>
    <row r="536" spans="6:7">
      <c r="F536" s="24"/>
      <c r="G536" s="24"/>
    </row>
    <row r="537" spans="6:7">
      <c r="F537" s="24"/>
      <c r="G537" s="24"/>
    </row>
    <row r="538" spans="6:7">
      <c r="F538" s="24"/>
      <c r="G538" s="24"/>
    </row>
    <row r="539" spans="6:7">
      <c r="F539" s="24"/>
      <c r="G539" s="24"/>
    </row>
    <row r="540" spans="6:7">
      <c r="F540" s="24"/>
      <c r="G540" s="24"/>
    </row>
    <row r="541" spans="6:7">
      <c r="F541" s="24"/>
      <c r="G541" s="24"/>
    </row>
    <row r="542" spans="6:7">
      <c r="F542" s="24"/>
      <c r="G542" s="24"/>
    </row>
    <row r="543" spans="6:7">
      <c r="F543" s="24"/>
      <c r="G543" s="24"/>
    </row>
    <row r="544" spans="6:7">
      <c r="F544" s="24"/>
      <c r="G544" s="24"/>
    </row>
    <row r="545" spans="6:7">
      <c r="F545" s="24"/>
      <c r="G545" s="24"/>
    </row>
    <row r="546" spans="6:7">
      <c r="F546" s="24"/>
      <c r="G546" s="24"/>
    </row>
    <row r="547" spans="6:7">
      <c r="F547" s="24"/>
      <c r="G547" s="24"/>
    </row>
    <row r="548" spans="6:7">
      <c r="F548" s="24"/>
      <c r="G548" s="24"/>
    </row>
    <row r="549" spans="6:7">
      <c r="F549" s="24"/>
      <c r="G549" s="24"/>
    </row>
    <row r="550" spans="6:7">
      <c r="F550" s="24"/>
      <c r="G550" s="24"/>
    </row>
    <row r="551" spans="6:7">
      <c r="F551" s="24"/>
      <c r="G551" s="24"/>
    </row>
    <row r="552" spans="6:7">
      <c r="F552" s="24"/>
      <c r="G552" s="24"/>
    </row>
    <row r="553" spans="6:7">
      <c r="F553" s="24"/>
      <c r="G553" s="24"/>
    </row>
    <row r="554" spans="6:7">
      <c r="F554" s="24"/>
      <c r="G554" s="24"/>
    </row>
    <row r="555" spans="6:7">
      <c r="F555" s="24"/>
      <c r="G555" s="24"/>
    </row>
    <row r="556" spans="6:7">
      <c r="F556" s="24"/>
      <c r="G556" s="24"/>
    </row>
    <row r="557" spans="6:7">
      <c r="F557" s="24"/>
      <c r="G557" s="24"/>
    </row>
    <row r="558" spans="6:7">
      <c r="F558" s="24"/>
      <c r="G558" s="24"/>
    </row>
    <row r="559" spans="6:7">
      <c r="F559" s="24"/>
      <c r="G559" s="24"/>
    </row>
    <row r="560" spans="6:7">
      <c r="F560" s="24"/>
      <c r="G560" s="24"/>
    </row>
    <row r="561" spans="6:7">
      <c r="F561" s="24"/>
      <c r="G561" s="24"/>
    </row>
    <row r="562" spans="6:7">
      <c r="F562" s="24"/>
      <c r="G562" s="24"/>
    </row>
    <row r="563" spans="6:7">
      <c r="F563" s="24"/>
      <c r="G563" s="24"/>
    </row>
    <row r="564" spans="6:7">
      <c r="F564" s="24"/>
      <c r="G564" s="24"/>
    </row>
    <row r="565" spans="6:7">
      <c r="F565" s="24"/>
      <c r="G565" s="24"/>
    </row>
    <row r="566" spans="6:7">
      <c r="F566" s="24"/>
      <c r="G566" s="24"/>
    </row>
    <row r="567" spans="6:7">
      <c r="F567" s="24"/>
      <c r="G567" s="24"/>
    </row>
    <row r="568" spans="6:7">
      <c r="F568" s="24"/>
      <c r="G568" s="24"/>
    </row>
    <row r="569" spans="6:7">
      <c r="F569" s="24"/>
      <c r="G569" s="24"/>
    </row>
    <row r="570" spans="6:7">
      <c r="F570" s="24"/>
      <c r="G570" s="24"/>
    </row>
    <row r="571" spans="6:7">
      <c r="F571" s="24"/>
      <c r="G571" s="24"/>
    </row>
    <row r="572" spans="6:7">
      <c r="F572" s="24"/>
      <c r="G572" s="24"/>
    </row>
    <row r="573" spans="6:7">
      <c r="F573" s="24"/>
      <c r="G573" s="24"/>
    </row>
    <row r="574" spans="6:7">
      <c r="F574" s="24"/>
      <c r="G574" s="24"/>
    </row>
    <row r="575" spans="6:7">
      <c r="F575" s="24"/>
      <c r="G575" s="24"/>
    </row>
    <row r="576" spans="6:7">
      <c r="F576" s="24"/>
      <c r="G576" s="24"/>
    </row>
    <row r="577" spans="6:7">
      <c r="F577" s="24"/>
      <c r="G577" s="24"/>
    </row>
    <row r="578" spans="6:7">
      <c r="F578" s="24"/>
      <c r="G578" s="24"/>
    </row>
    <row r="579" spans="6:7">
      <c r="F579" s="24"/>
      <c r="G579" s="24"/>
    </row>
    <row r="580" spans="6:7">
      <c r="F580" s="24"/>
      <c r="G580" s="24"/>
    </row>
    <row r="581" spans="6:7">
      <c r="F581" s="24"/>
      <c r="G581" s="24"/>
    </row>
    <row r="582" spans="6:7">
      <c r="F582" s="24"/>
      <c r="G582" s="24"/>
    </row>
    <row r="583" spans="6:7">
      <c r="F583" s="24"/>
      <c r="G583" s="24"/>
    </row>
    <row r="584" spans="6:7">
      <c r="F584" s="24"/>
      <c r="G584" s="24"/>
    </row>
    <row r="585" spans="6:7">
      <c r="F585" s="24"/>
      <c r="G585" s="24"/>
    </row>
    <row r="586" spans="6:7">
      <c r="F586" s="24"/>
      <c r="G586" s="24"/>
    </row>
    <row r="587" spans="6:7">
      <c r="F587" s="24"/>
      <c r="G587" s="24"/>
    </row>
    <row r="588" spans="6:7">
      <c r="F588" s="24"/>
      <c r="G588" s="24"/>
    </row>
    <row r="589" spans="6:7">
      <c r="F589" s="24"/>
      <c r="G589" s="24"/>
    </row>
    <row r="590" spans="6:7">
      <c r="F590" s="24"/>
      <c r="G590" s="24"/>
    </row>
    <row r="591" spans="6:7">
      <c r="F591" s="24"/>
      <c r="G591" s="24"/>
    </row>
    <row r="592" spans="6:7">
      <c r="F592" s="24"/>
      <c r="G592" s="24"/>
    </row>
    <row r="593" spans="6:7">
      <c r="F593" s="24"/>
      <c r="G593" s="24"/>
    </row>
    <row r="594" spans="6:7">
      <c r="F594" s="24"/>
      <c r="G594" s="24"/>
    </row>
    <row r="595" spans="6:7">
      <c r="F595" s="24"/>
      <c r="G595" s="24"/>
    </row>
    <row r="596" spans="6:7">
      <c r="F596" s="24"/>
      <c r="G596" s="24"/>
    </row>
    <row r="597" spans="6:7">
      <c r="F597" s="24"/>
      <c r="G597" s="24"/>
    </row>
    <row r="598" spans="6:7">
      <c r="F598" s="24"/>
      <c r="G598" s="24"/>
    </row>
    <row r="599" spans="6:7">
      <c r="F599" s="24"/>
      <c r="G599" s="24"/>
    </row>
    <row r="600" spans="6:7">
      <c r="F600" s="24"/>
      <c r="G600" s="24"/>
    </row>
    <row r="601" spans="6:7">
      <c r="F601" s="24"/>
      <c r="G601" s="24"/>
    </row>
    <row r="602" spans="6:7">
      <c r="F602" s="24"/>
      <c r="G602" s="24"/>
    </row>
    <row r="603" spans="6:7">
      <c r="F603" s="24"/>
      <c r="G603" s="24"/>
    </row>
    <row r="604" spans="6:7">
      <c r="F604" s="24"/>
      <c r="G604" s="24"/>
    </row>
    <row r="605" spans="6:7">
      <c r="F605" s="24"/>
      <c r="G605" s="24"/>
    </row>
    <row r="606" spans="6:7">
      <c r="F606" s="24"/>
      <c r="G606" s="24"/>
    </row>
    <row r="607" spans="6:7">
      <c r="F607" s="24"/>
      <c r="G607" s="24"/>
    </row>
    <row r="608" spans="6:7">
      <c r="F608" s="24"/>
      <c r="G608" s="24"/>
    </row>
    <row r="609" spans="6:7">
      <c r="F609" s="24"/>
      <c r="G609" s="24"/>
    </row>
    <row r="610" spans="6:7">
      <c r="F610" s="24"/>
      <c r="G610" s="24"/>
    </row>
    <row r="611" spans="6:7">
      <c r="F611" s="24"/>
      <c r="G611" s="24"/>
    </row>
    <row r="612" spans="6:7">
      <c r="F612" s="24"/>
      <c r="G612" s="24"/>
    </row>
    <row r="613" spans="6:7">
      <c r="F613" s="24"/>
      <c r="G613" s="24"/>
    </row>
    <row r="614" spans="6:7">
      <c r="F614" s="24"/>
      <c r="G614" s="24"/>
    </row>
    <row r="615" spans="6:7">
      <c r="F615" s="24"/>
      <c r="G615" s="24"/>
    </row>
    <row r="616" spans="6:7">
      <c r="F616" s="24"/>
      <c r="G616" s="24"/>
    </row>
    <row r="617" spans="6:7">
      <c r="F617" s="24"/>
      <c r="G617" s="24"/>
    </row>
    <row r="618" spans="6:7">
      <c r="F618" s="24"/>
      <c r="G618" s="24"/>
    </row>
    <row r="619" spans="6:7">
      <c r="F619" s="24"/>
      <c r="G619" s="24"/>
    </row>
    <row r="620" spans="6:7">
      <c r="F620" s="24"/>
      <c r="G620" s="24"/>
    </row>
    <row r="621" spans="6:7">
      <c r="F621" s="24"/>
      <c r="G621" s="24"/>
    </row>
    <row r="622" spans="6:7">
      <c r="F622" s="24"/>
      <c r="G622" s="24"/>
    </row>
    <row r="623" spans="6:7">
      <c r="F623" s="24"/>
      <c r="G623" s="24"/>
    </row>
    <row r="624" spans="6:7">
      <c r="F624" s="24"/>
      <c r="G624" s="24"/>
    </row>
    <row r="625" spans="6:7">
      <c r="F625" s="24"/>
      <c r="G625" s="24"/>
    </row>
    <row r="626" spans="6:7">
      <c r="F626" s="24"/>
      <c r="G626" s="24"/>
    </row>
    <row r="627" spans="6:7">
      <c r="F627" s="24"/>
      <c r="G627" s="24"/>
    </row>
    <row r="628" spans="6:7">
      <c r="F628" s="24"/>
      <c r="G628" s="24"/>
    </row>
    <row r="629" spans="6:7">
      <c r="F629" s="24"/>
      <c r="G629" s="24"/>
    </row>
    <row r="630" spans="6:7">
      <c r="F630" s="24"/>
      <c r="G630" s="24"/>
    </row>
    <row r="631" spans="6:7">
      <c r="F631" s="24"/>
      <c r="G631" s="24"/>
    </row>
    <row r="632" spans="6:7">
      <c r="F632" s="24"/>
      <c r="G632" s="24"/>
    </row>
    <row r="633" spans="6:7">
      <c r="F633" s="24"/>
      <c r="G633" s="24"/>
    </row>
    <row r="634" spans="6:7">
      <c r="F634" s="24"/>
      <c r="G634" s="24"/>
    </row>
    <row r="635" spans="6:7">
      <c r="F635" s="24"/>
      <c r="G635" s="24"/>
    </row>
    <row r="636" spans="6:7">
      <c r="F636" s="24"/>
      <c r="G636" s="24"/>
    </row>
    <row r="637" spans="6:7">
      <c r="F637" s="24"/>
      <c r="G637" s="24"/>
    </row>
    <row r="638" spans="6:7">
      <c r="F638" s="24"/>
      <c r="G638" s="24"/>
    </row>
    <row r="639" spans="6:7">
      <c r="F639" s="24"/>
      <c r="G639" s="24"/>
    </row>
    <row r="640" spans="6:7">
      <c r="F640" s="24"/>
      <c r="G640" s="24"/>
    </row>
    <row r="641" spans="6:7">
      <c r="F641" s="24"/>
      <c r="G641" s="24"/>
    </row>
    <row r="642" spans="6:7">
      <c r="F642" s="24"/>
      <c r="G642" s="24"/>
    </row>
    <row r="643" spans="6:7">
      <c r="F643" s="24"/>
      <c r="G643" s="24"/>
    </row>
    <row r="644" spans="6:7">
      <c r="F644" s="24"/>
      <c r="G644" s="24"/>
    </row>
    <row r="645" spans="6:7">
      <c r="F645" s="24"/>
      <c r="G645" s="24"/>
    </row>
    <row r="646" spans="6:7">
      <c r="F646" s="24"/>
      <c r="G646" s="24"/>
    </row>
    <row r="647" spans="6:7">
      <c r="F647" s="24"/>
      <c r="G647" s="24"/>
    </row>
    <row r="648" spans="6:7">
      <c r="F648" s="24"/>
      <c r="G648" s="24"/>
    </row>
    <row r="649" spans="6:7">
      <c r="F649" s="24"/>
      <c r="G649" s="24"/>
    </row>
    <row r="650" spans="6:7">
      <c r="F650" s="24"/>
      <c r="G650" s="24"/>
    </row>
    <row r="651" spans="6:7">
      <c r="F651" s="24"/>
      <c r="G651" s="24"/>
    </row>
    <row r="652" spans="6:7">
      <c r="F652" s="24"/>
      <c r="G652" s="24"/>
    </row>
    <row r="653" spans="6:7">
      <c r="F653" s="24"/>
      <c r="G653" s="24"/>
    </row>
    <row r="654" spans="6:7">
      <c r="F654" s="24"/>
      <c r="G654" s="24"/>
    </row>
    <row r="655" spans="6:7">
      <c r="F655" s="24"/>
      <c r="G655" s="24"/>
    </row>
    <row r="656" spans="6:7">
      <c r="F656" s="24"/>
      <c r="G656" s="24"/>
    </row>
    <row r="657" spans="6:7">
      <c r="F657" s="24"/>
      <c r="G657" s="24"/>
    </row>
    <row r="658" spans="6:7">
      <c r="F658" s="24"/>
      <c r="G658" s="24"/>
    </row>
    <row r="659" spans="6:7">
      <c r="F659" s="24"/>
      <c r="G659" s="24"/>
    </row>
    <row r="660" spans="6:7">
      <c r="F660" s="24"/>
      <c r="G660" s="24"/>
    </row>
    <row r="661" spans="6:7">
      <c r="F661" s="24"/>
      <c r="G661" s="24"/>
    </row>
    <row r="662" spans="6:7">
      <c r="F662" s="24"/>
      <c r="G662" s="24"/>
    </row>
    <row r="663" spans="6:7">
      <c r="F663" s="24"/>
      <c r="G663" s="24"/>
    </row>
    <row r="664" spans="6:7">
      <c r="F664" s="24"/>
      <c r="G664" s="24"/>
    </row>
    <row r="665" spans="6:7">
      <c r="F665" s="24"/>
      <c r="G665" s="24"/>
    </row>
    <row r="666" spans="6:7">
      <c r="F666" s="24"/>
      <c r="G666" s="24"/>
    </row>
    <row r="667" spans="6:7">
      <c r="F667" s="24"/>
      <c r="G667" s="24"/>
    </row>
    <row r="668" spans="6:7">
      <c r="F668" s="24"/>
      <c r="G668" s="24"/>
    </row>
    <row r="669" spans="6:7">
      <c r="F669" s="24"/>
      <c r="G669" s="24"/>
    </row>
    <row r="670" spans="6:7">
      <c r="F670" s="24"/>
      <c r="G670" s="24"/>
    </row>
    <row r="671" spans="6:7">
      <c r="F671" s="24"/>
      <c r="G671" s="24"/>
    </row>
    <row r="672" spans="6:7">
      <c r="F672" s="24"/>
      <c r="G672" s="24"/>
    </row>
    <row r="673" spans="6:7">
      <c r="F673" s="24"/>
      <c r="G673" s="24"/>
    </row>
    <row r="674" spans="6:7">
      <c r="F674" s="24"/>
      <c r="G674" s="24"/>
    </row>
    <row r="675" spans="6:7">
      <c r="F675" s="24"/>
      <c r="G675" s="24"/>
    </row>
    <row r="676" spans="6:7">
      <c r="F676" s="24"/>
      <c r="G676" s="24"/>
    </row>
    <row r="677" spans="6:7">
      <c r="F677" s="24"/>
      <c r="G677" s="24"/>
    </row>
    <row r="678" spans="6:7">
      <c r="F678" s="24"/>
      <c r="G678" s="24"/>
    </row>
    <row r="679" spans="6:7">
      <c r="F679" s="24"/>
      <c r="G679" s="24"/>
    </row>
    <row r="680" spans="6:7">
      <c r="F680" s="24"/>
      <c r="G680" s="24"/>
    </row>
    <row r="681" spans="6:7">
      <c r="F681" s="24"/>
      <c r="G681" s="24"/>
    </row>
    <row r="682" spans="6:7">
      <c r="F682" s="24"/>
      <c r="G682" s="24"/>
    </row>
    <row r="683" spans="6:7">
      <c r="F683" s="24"/>
      <c r="G683" s="24"/>
    </row>
    <row r="684" spans="6:7">
      <c r="F684" s="24"/>
      <c r="G684" s="24"/>
    </row>
    <row r="685" spans="6:7">
      <c r="F685" s="24"/>
      <c r="G685" s="24"/>
    </row>
    <row r="686" spans="6:7">
      <c r="F686" s="24"/>
      <c r="G686" s="24"/>
    </row>
    <row r="687" spans="6:7">
      <c r="F687" s="24"/>
      <c r="G687" s="24"/>
    </row>
    <row r="688" spans="6:7">
      <c r="F688" s="24"/>
      <c r="G688" s="24"/>
    </row>
    <row r="689" spans="6:7">
      <c r="F689" s="24"/>
      <c r="G689" s="24"/>
    </row>
    <row r="690" spans="6:7">
      <c r="F690" s="24"/>
      <c r="G690" s="24"/>
    </row>
    <row r="691" spans="6:7">
      <c r="F691" s="24"/>
      <c r="G691" s="24"/>
    </row>
    <row r="692" spans="6:7">
      <c r="F692" s="24"/>
      <c r="G692" s="24"/>
    </row>
    <row r="693" spans="6:7">
      <c r="F693" s="24"/>
      <c r="G693" s="24"/>
    </row>
    <row r="694" spans="6:7">
      <c r="F694" s="24"/>
      <c r="G694" s="24"/>
    </row>
    <row r="695" spans="6:7">
      <c r="F695" s="24"/>
      <c r="G695" s="24"/>
    </row>
    <row r="696" spans="6:7">
      <c r="F696" s="24"/>
      <c r="G696" s="24"/>
    </row>
    <row r="697" spans="6:7">
      <c r="F697" s="24"/>
      <c r="G697" s="24"/>
    </row>
    <row r="698" spans="6:7">
      <c r="F698" s="24"/>
      <c r="G698" s="24"/>
    </row>
    <row r="699" spans="6:7">
      <c r="F699" s="24"/>
      <c r="G699" s="24"/>
    </row>
    <row r="700" spans="6:7">
      <c r="F700" s="24"/>
      <c r="G700" s="24"/>
    </row>
    <row r="701" spans="6:7">
      <c r="F701" s="24"/>
      <c r="G701" s="24"/>
    </row>
    <row r="702" spans="6:7">
      <c r="F702" s="24"/>
      <c r="G702" s="24"/>
    </row>
    <row r="703" spans="6:7">
      <c r="F703" s="24"/>
      <c r="G703" s="24"/>
    </row>
    <row r="704" spans="6:7">
      <c r="F704" s="24"/>
      <c r="G704" s="24"/>
    </row>
    <row r="705" spans="6:7">
      <c r="F705" s="24"/>
      <c r="G705" s="24"/>
    </row>
    <row r="706" spans="6:7">
      <c r="F706" s="24"/>
      <c r="G706" s="24"/>
    </row>
    <row r="707" spans="6:7">
      <c r="F707" s="24"/>
      <c r="G707" s="24"/>
    </row>
    <row r="708" spans="6:7">
      <c r="F708" s="24"/>
      <c r="G708" s="24"/>
    </row>
    <row r="709" spans="6:7">
      <c r="F709" s="24"/>
      <c r="G709" s="24"/>
    </row>
    <row r="710" spans="6:7">
      <c r="F710" s="24"/>
      <c r="G710" s="24"/>
    </row>
    <row r="711" spans="6:7">
      <c r="F711" s="24"/>
      <c r="G711" s="24"/>
    </row>
    <row r="712" spans="6:7">
      <c r="F712" s="24"/>
      <c r="G712" s="24"/>
    </row>
    <row r="713" spans="6:7">
      <c r="F713" s="24"/>
      <c r="G713" s="24"/>
    </row>
    <row r="714" spans="6:7">
      <c r="F714" s="24"/>
      <c r="G714" s="24"/>
    </row>
    <row r="715" spans="6:7">
      <c r="F715" s="24"/>
      <c r="G715" s="24"/>
    </row>
    <row r="716" spans="6:7">
      <c r="F716" s="24"/>
      <c r="G716" s="24"/>
    </row>
    <row r="717" spans="6:7">
      <c r="F717" s="24"/>
      <c r="G717" s="24"/>
    </row>
    <row r="718" spans="6:7">
      <c r="F718" s="24"/>
      <c r="G718" s="24"/>
    </row>
    <row r="719" spans="6:7">
      <c r="F719" s="24"/>
      <c r="G719" s="24"/>
    </row>
    <row r="720" spans="6:7">
      <c r="F720" s="24"/>
      <c r="G720" s="24"/>
    </row>
    <row r="721" spans="6:7">
      <c r="F721" s="24"/>
      <c r="G721" s="24"/>
    </row>
    <row r="722" spans="6:7">
      <c r="F722" s="24"/>
      <c r="G722" s="24"/>
    </row>
    <row r="723" spans="6:7">
      <c r="F723" s="24"/>
      <c r="G723" s="24"/>
    </row>
    <row r="724" spans="6:7">
      <c r="F724" s="24"/>
      <c r="G724" s="24"/>
    </row>
    <row r="725" spans="6:7">
      <c r="F725" s="24"/>
      <c r="G725" s="24"/>
    </row>
    <row r="726" spans="6:7">
      <c r="F726" s="24"/>
      <c r="G726" s="24"/>
    </row>
    <row r="727" spans="6:7">
      <c r="F727" s="24"/>
      <c r="G727" s="24"/>
    </row>
    <row r="728" spans="6:7">
      <c r="F728" s="24"/>
      <c r="G728" s="24"/>
    </row>
    <row r="729" spans="6:7">
      <c r="F729" s="24"/>
      <c r="G729" s="24"/>
    </row>
    <row r="730" spans="6:7">
      <c r="F730" s="24"/>
      <c r="G730" s="24"/>
    </row>
    <row r="731" spans="6:7">
      <c r="F731" s="24"/>
      <c r="G731" s="24"/>
    </row>
    <row r="732" spans="6:7">
      <c r="F732" s="24"/>
      <c r="G732" s="24"/>
    </row>
    <row r="733" spans="6:7">
      <c r="F733" s="24"/>
      <c r="G733" s="24"/>
    </row>
    <row r="734" spans="6:7">
      <c r="F734" s="24"/>
      <c r="G734" s="24"/>
    </row>
    <row r="735" spans="6:7">
      <c r="F735" s="24"/>
      <c r="G735" s="24"/>
    </row>
    <row r="736" spans="6:7">
      <c r="F736" s="24"/>
      <c r="G736" s="24"/>
    </row>
    <row r="737" spans="6:7">
      <c r="F737" s="24"/>
      <c r="G737" s="24"/>
    </row>
    <row r="738" spans="6:7">
      <c r="F738" s="24"/>
      <c r="G738" s="24"/>
    </row>
    <row r="739" spans="6:7">
      <c r="F739" s="24"/>
      <c r="G739" s="24"/>
    </row>
    <row r="740" spans="6:7">
      <c r="F740" s="24"/>
      <c r="G740" s="24"/>
    </row>
    <row r="741" spans="6:7">
      <c r="F741" s="24"/>
      <c r="G741" s="24"/>
    </row>
    <row r="742" spans="6:7">
      <c r="F742" s="24"/>
      <c r="G742" s="24"/>
    </row>
    <row r="743" spans="6:7">
      <c r="F743" s="24"/>
      <c r="G743" s="24"/>
    </row>
    <row r="744" spans="6:7">
      <c r="F744" s="24"/>
      <c r="G744" s="24"/>
    </row>
    <row r="745" spans="6:7">
      <c r="F745" s="24"/>
      <c r="G745" s="24"/>
    </row>
    <row r="746" spans="6:7">
      <c r="F746" s="24"/>
      <c r="G746" s="24"/>
    </row>
    <row r="747" spans="6:7">
      <c r="F747" s="24"/>
      <c r="G747" s="24"/>
    </row>
    <row r="748" spans="6:7">
      <c r="F748" s="24"/>
      <c r="G748" s="24"/>
    </row>
    <row r="749" spans="6:7">
      <c r="F749" s="24"/>
      <c r="G749" s="24"/>
    </row>
    <row r="750" spans="6:7">
      <c r="F750" s="24"/>
      <c r="G750" s="24"/>
    </row>
    <row r="751" spans="6:7">
      <c r="F751" s="24"/>
      <c r="G751" s="24"/>
    </row>
    <row r="752" spans="6:7">
      <c r="F752" s="24"/>
      <c r="G752" s="24"/>
    </row>
    <row r="753" spans="6:7">
      <c r="F753" s="24"/>
      <c r="G753" s="24"/>
    </row>
    <row r="754" spans="6:7">
      <c r="F754" s="24"/>
      <c r="G754" s="24"/>
    </row>
    <row r="755" spans="6:7">
      <c r="F755" s="24"/>
      <c r="G755" s="24"/>
    </row>
    <row r="756" spans="6:7">
      <c r="F756" s="24"/>
      <c r="G756" s="24"/>
    </row>
    <row r="757" spans="6:7">
      <c r="F757" s="24"/>
      <c r="G757" s="24"/>
    </row>
    <row r="758" spans="6:7">
      <c r="F758" s="24"/>
      <c r="G758" s="24"/>
    </row>
    <row r="759" spans="6:7">
      <c r="F759" s="24"/>
      <c r="G759" s="24"/>
    </row>
    <row r="760" spans="6:7">
      <c r="F760" s="24"/>
      <c r="G760" s="24"/>
    </row>
    <row r="761" spans="6:7">
      <c r="F761" s="24"/>
      <c r="G761" s="24"/>
    </row>
    <row r="762" spans="6:7">
      <c r="F762" s="24"/>
      <c r="G762" s="24"/>
    </row>
    <row r="763" spans="6:7">
      <c r="F763" s="24"/>
      <c r="G763" s="24"/>
    </row>
    <row r="764" spans="6:7">
      <c r="F764" s="24"/>
      <c r="G764" s="24"/>
    </row>
    <row r="765" spans="6:7">
      <c r="F765" s="24"/>
      <c r="G765" s="24"/>
    </row>
    <row r="766" spans="6:7">
      <c r="F766" s="24"/>
      <c r="G766" s="24"/>
    </row>
    <row r="767" spans="6:7">
      <c r="F767" s="24"/>
      <c r="G767" s="24"/>
    </row>
    <row r="768" spans="6:7">
      <c r="F768" s="24"/>
      <c r="G768" s="24"/>
    </row>
    <row r="769" spans="6:7">
      <c r="F769" s="24"/>
      <c r="G769" s="24"/>
    </row>
    <row r="770" spans="6:7">
      <c r="F770" s="24"/>
      <c r="G770" s="24"/>
    </row>
    <row r="771" spans="6:7">
      <c r="F771" s="24"/>
      <c r="G771" s="24"/>
    </row>
    <row r="772" spans="6:7">
      <c r="F772" s="24"/>
      <c r="G772" s="24"/>
    </row>
    <row r="773" spans="6:7">
      <c r="F773" s="24"/>
      <c r="G773" s="24"/>
    </row>
    <row r="774" spans="6:7">
      <c r="F774" s="24"/>
      <c r="G774" s="24"/>
    </row>
    <row r="775" spans="6:7">
      <c r="F775" s="24"/>
      <c r="G775" s="24"/>
    </row>
    <row r="776" spans="6:7">
      <c r="F776" s="24"/>
      <c r="G776" s="24"/>
    </row>
    <row r="777" spans="6:7">
      <c r="F777" s="24"/>
      <c r="G777" s="24"/>
    </row>
    <row r="778" spans="6:7">
      <c r="F778" s="24"/>
      <c r="G778" s="24"/>
    </row>
    <row r="779" spans="6:7">
      <c r="F779" s="24"/>
      <c r="G779" s="24"/>
    </row>
    <row r="780" spans="6:7">
      <c r="F780" s="24"/>
      <c r="G780" s="24"/>
    </row>
    <row r="781" spans="6:7">
      <c r="F781" s="24"/>
      <c r="G781" s="24"/>
    </row>
    <row r="782" spans="6:7">
      <c r="F782" s="24"/>
      <c r="G782" s="24"/>
    </row>
    <row r="783" spans="6:7">
      <c r="F783" s="24"/>
      <c r="G783" s="24"/>
    </row>
    <row r="784" spans="6:7">
      <c r="F784" s="24"/>
      <c r="G784" s="24"/>
    </row>
    <row r="785" spans="6:7">
      <c r="F785" s="24"/>
      <c r="G785" s="24"/>
    </row>
    <row r="786" spans="6:7">
      <c r="F786" s="24"/>
      <c r="G786" s="24"/>
    </row>
    <row r="787" spans="6:7">
      <c r="F787" s="24"/>
      <c r="G787" s="24"/>
    </row>
    <row r="788" spans="6:7">
      <c r="F788" s="24"/>
      <c r="G788" s="24"/>
    </row>
    <row r="789" spans="6:7">
      <c r="F789" s="24"/>
      <c r="G789" s="24"/>
    </row>
    <row r="790" spans="6:7">
      <c r="F790" s="24"/>
      <c r="G790" s="24"/>
    </row>
    <row r="791" spans="6:7">
      <c r="F791" s="24"/>
      <c r="G791" s="24"/>
    </row>
    <row r="792" spans="6:7">
      <c r="F792" s="24"/>
      <c r="G792" s="24"/>
    </row>
    <row r="793" spans="6:7">
      <c r="F793" s="24"/>
      <c r="G793" s="24"/>
    </row>
    <row r="794" spans="6:7">
      <c r="F794" s="24"/>
      <c r="G794" s="24"/>
    </row>
    <row r="795" spans="6:7">
      <c r="F795" s="24"/>
      <c r="G795" s="24"/>
    </row>
    <row r="796" spans="6:7">
      <c r="F796" s="24"/>
      <c r="G796" s="24"/>
    </row>
    <row r="797" spans="6:7">
      <c r="F797" s="24"/>
      <c r="G797" s="24"/>
    </row>
    <row r="798" spans="6:7">
      <c r="F798" s="24"/>
      <c r="G798" s="24"/>
    </row>
    <row r="799" spans="6:7">
      <c r="F799" s="24"/>
      <c r="G799" s="24"/>
    </row>
    <row r="800" spans="6:7">
      <c r="F800" s="24"/>
      <c r="G800" s="24"/>
    </row>
    <row r="801" spans="6:7">
      <c r="F801" s="24"/>
      <c r="G801" s="24"/>
    </row>
    <row r="802" spans="6:7">
      <c r="F802" s="24"/>
      <c r="G802" s="24"/>
    </row>
    <row r="803" spans="6:7">
      <c r="F803" s="24"/>
      <c r="G803" s="24"/>
    </row>
    <row r="804" spans="6:7">
      <c r="F804" s="24"/>
      <c r="G804" s="24"/>
    </row>
    <row r="805" spans="6:7">
      <c r="F805" s="24"/>
      <c r="G805" s="24"/>
    </row>
    <row r="806" spans="6:7">
      <c r="F806" s="24"/>
      <c r="G806" s="24"/>
    </row>
    <row r="807" spans="6:7">
      <c r="F807" s="24"/>
      <c r="G807" s="24"/>
    </row>
    <row r="808" spans="6:7">
      <c r="F808" s="24"/>
      <c r="G808" s="24"/>
    </row>
    <row r="809" spans="6:7">
      <c r="F809" s="24"/>
      <c r="G809" s="24"/>
    </row>
    <row r="810" spans="6:7">
      <c r="F810" s="24"/>
      <c r="G810" s="24"/>
    </row>
    <row r="811" spans="6:7">
      <c r="F811" s="24"/>
      <c r="G811" s="24"/>
    </row>
    <row r="812" spans="6:7">
      <c r="F812" s="24"/>
      <c r="G812" s="24"/>
    </row>
    <row r="813" spans="6:7">
      <c r="F813" s="24"/>
      <c r="G813" s="24"/>
    </row>
    <row r="814" spans="6:7">
      <c r="F814" s="24"/>
      <c r="G814" s="24"/>
    </row>
    <row r="815" spans="6:7">
      <c r="F815" s="24"/>
      <c r="G815" s="24"/>
    </row>
    <row r="816" spans="6:7">
      <c r="F816" s="24"/>
      <c r="G816" s="24"/>
    </row>
    <row r="817" spans="6:7">
      <c r="F817" s="24"/>
      <c r="G817" s="24"/>
    </row>
    <row r="818" spans="6:7">
      <c r="F818" s="24"/>
      <c r="G818" s="24"/>
    </row>
    <row r="819" spans="6:7">
      <c r="F819" s="24"/>
      <c r="G819" s="24"/>
    </row>
    <row r="820" spans="6:7">
      <c r="F820" s="24"/>
      <c r="G820" s="24"/>
    </row>
    <row r="821" spans="6:7">
      <c r="F821" s="24"/>
      <c r="G821" s="24"/>
    </row>
    <row r="822" spans="6:7">
      <c r="F822" s="24"/>
      <c r="G822" s="24"/>
    </row>
    <row r="823" spans="6:7">
      <c r="F823" s="24"/>
      <c r="G823" s="24"/>
    </row>
    <row r="824" spans="6:7">
      <c r="F824" s="24"/>
      <c r="G824" s="24"/>
    </row>
    <row r="825" spans="6:7">
      <c r="F825" s="24"/>
      <c r="G825" s="24"/>
    </row>
    <row r="826" spans="6:7">
      <c r="F826" s="24"/>
      <c r="G826" s="24"/>
    </row>
    <row r="827" spans="6:7">
      <c r="F827" s="24"/>
      <c r="G827" s="24"/>
    </row>
    <row r="828" spans="6:7">
      <c r="F828" s="24"/>
      <c r="G828" s="24"/>
    </row>
    <row r="829" spans="6:7">
      <c r="F829" s="24"/>
      <c r="G829" s="24"/>
    </row>
    <row r="830" spans="6:7">
      <c r="F830" s="24"/>
      <c r="G830" s="24"/>
    </row>
    <row r="831" spans="6:7">
      <c r="F831" s="24"/>
      <c r="G831" s="24"/>
    </row>
    <row r="832" spans="6:7">
      <c r="F832" s="24"/>
      <c r="G832" s="24"/>
    </row>
    <row r="833" spans="6:7">
      <c r="F833" s="24"/>
      <c r="G833" s="24"/>
    </row>
    <row r="834" spans="6:7">
      <c r="F834" s="24"/>
      <c r="G834" s="24"/>
    </row>
    <row r="835" spans="6:7">
      <c r="F835" s="24"/>
      <c r="G835" s="24"/>
    </row>
    <row r="836" spans="6:7">
      <c r="F836" s="24"/>
      <c r="G836" s="24"/>
    </row>
    <row r="837" spans="6:7">
      <c r="F837" s="24"/>
      <c r="G837" s="24"/>
    </row>
    <row r="838" spans="6:7">
      <c r="F838" s="24"/>
      <c r="G838" s="24"/>
    </row>
    <row r="839" spans="6:7">
      <c r="F839" s="24"/>
      <c r="G839" s="24"/>
    </row>
    <row r="840" spans="6:7">
      <c r="F840" s="24"/>
      <c r="G840" s="24"/>
    </row>
    <row r="841" spans="6:7">
      <c r="F841" s="24"/>
      <c r="G841" s="24"/>
    </row>
    <row r="842" spans="6:7">
      <c r="F842" s="24"/>
      <c r="G842" s="24"/>
    </row>
    <row r="843" spans="6:7">
      <c r="F843" s="24"/>
      <c r="G843" s="24"/>
    </row>
    <row r="844" spans="6:7">
      <c r="F844" s="24"/>
      <c r="G844" s="24"/>
    </row>
    <row r="845" spans="6:7">
      <c r="F845" s="24"/>
      <c r="G845" s="24"/>
    </row>
    <row r="846" spans="6:7">
      <c r="F846" s="24"/>
      <c r="G846" s="24"/>
    </row>
    <row r="847" spans="6:7">
      <c r="F847" s="24"/>
      <c r="G847" s="24"/>
    </row>
    <row r="848" spans="6:7">
      <c r="F848" s="24"/>
      <c r="G848" s="24"/>
    </row>
    <row r="849" spans="6:7">
      <c r="F849" s="24"/>
      <c r="G849" s="24"/>
    </row>
    <row r="850" spans="6:7">
      <c r="F850" s="24"/>
      <c r="G850" s="24"/>
    </row>
    <row r="851" spans="6:7">
      <c r="F851" s="24"/>
      <c r="G851" s="24"/>
    </row>
    <row r="852" spans="6:7">
      <c r="F852" s="24"/>
      <c r="G852" s="24"/>
    </row>
    <row r="853" spans="6:7">
      <c r="F853" s="24"/>
      <c r="G853" s="24"/>
    </row>
    <row r="854" spans="6:7">
      <c r="F854" s="24"/>
      <c r="G854" s="24"/>
    </row>
    <row r="855" spans="6:7">
      <c r="F855" s="24"/>
      <c r="G855" s="24"/>
    </row>
    <row r="856" spans="6:7">
      <c r="F856" s="24"/>
      <c r="G856" s="24"/>
    </row>
    <row r="857" spans="6:7">
      <c r="F857" s="24"/>
      <c r="G857" s="24"/>
    </row>
    <row r="858" spans="6:7">
      <c r="F858" s="24"/>
      <c r="G858" s="24"/>
    </row>
    <row r="859" spans="6:7">
      <c r="F859" s="24"/>
      <c r="G859" s="24"/>
    </row>
    <row r="860" spans="6:7">
      <c r="F860" s="24"/>
      <c r="G860" s="24"/>
    </row>
    <row r="861" spans="6:7">
      <c r="F861" s="24"/>
      <c r="G861" s="24"/>
    </row>
    <row r="862" spans="6:7">
      <c r="F862" s="24"/>
      <c r="G862" s="24"/>
    </row>
    <row r="863" spans="6:7">
      <c r="F863" s="24"/>
      <c r="G863" s="24"/>
    </row>
    <row r="864" spans="6:7">
      <c r="F864" s="24"/>
      <c r="G864" s="24"/>
    </row>
    <row r="865" spans="6:7">
      <c r="F865" s="24"/>
      <c r="G865" s="24"/>
    </row>
    <row r="866" spans="6:7">
      <c r="F866" s="24"/>
      <c r="G866" s="24"/>
    </row>
    <row r="867" spans="6:7">
      <c r="F867" s="24"/>
      <c r="G867" s="24"/>
    </row>
    <row r="868" spans="6:7">
      <c r="F868" s="24"/>
      <c r="G868" s="24"/>
    </row>
    <row r="869" spans="6:7">
      <c r="F869" s="24"/>
      <c r="G869" s="24"/>
    </row>
    <row r="870" spans="6:7">
      <c r="F870" s="24"/>
      <c r="G870" s="24"/>
    </row>
    <row r="871" spans="6:7">
      <c r="F871" s="24"/>
      <c r="G871" s="24"/>
    </row>
    <row r="872" spans="6:7">
      <c r="F872" s="24"/>
      <c r="G872" s="24"/>
    </row>
    <row r="873" spans="6:7">
      <c r="F873" s="24"/>
      <c r="G873" s="24"/>
    </row>
    <row r="874" spans="6:7">
      <c r="F874" s="24"/>
      <c r="G874" s="24"/>
    </row>
    <row r="875" spans="6:7">
      <c r="F875" s="24"/>
      <c r="G875" s="24"/>
    </row>
    <row r="876" spans="6:7">
      <c r="F876" s="24"/>
      <c r="G876" s="24"/>
    </row>
    <row r="877" spans="6:7">
      <c r="F877" s="24"/>
      <c r="G877" s="24"/>
    </row>
    <row r="878" spans="6:7">
      <c r="F878" s="24"/>
      <c r="G878" s="24"/>
    </row>
    <row r="879" spans="6:7">
      <c r="F879" s="24"/>
      <c r="G879" s="24"/>
    </row>
    <row r="880" spans="6:7">
      <c r="F880" s="24"/>
      <c r="G880" s="24"/>
    </row>
    <row r="881" spans="6:7">
      <c r="F881" s="24"/>
      <c r="G881" s="24"/>
    </row>
    <row r="882" spans="6:7">
      <c r="F882" s="24"/>
      <c r="G882" s="24"/>
    </row>
    <row r="883" spans="6:7">
      <c r="F883" s="24"/>
      <c r="G883" s="24"/>
    </row>
    <row r="884" spans="6:7">
      <c r="F884" s="24"/>
      <c r="G884" s="24"/>
    </row>
    <row r="885" spans="6:7">
      <c r="F885" s="24"/>
      <c r="G885" s="24"/>
    </row>
    <row r="886" spans="6:7">
      <c r="F886" s="24"/>
      <c r="G886" s="24"/>
    </row>
    <row r="887" spans="6:7">
      <c r="F887" s="24"/>
      <c r="G887" s="24"/>
    </row>
    <row r="888" spans="6:7">
      <c r="F888" s="24"/>
      <c r="G888" s="24"/>
    </row>
    <row r="889" spans="6:7">
      <c r="F889" s="24"/>
      <c r="G889" s="24"/>
    </row>
    <row r="890" spans="6:7">
      <c r="F890" s="24"/>
      <c r="G890" s="24"/>
    </row>
    <row r="891" spans="6:7">
      <c r="F891" s="24"/>
      <c r="G891" s="24"/>
    </row>
    <row r="892" spans="6:7">
      <c r="F892" s="24"/>
      <c r="G892" s="24"/>
    </row>
    <row r="893" spans="6:7">
      <c r="F893" s="24"/>
      <c r="G893" s="24"/>
    </row>
    <row r="894" spans="6:7">
      <c r="F894" s="24"/>
      <c r="G894" s="24"/>
    </row>
    <row r="895" spans="6:7">
      <c r="F895" s="24"/>
      <c r="G895" s="24"/>
    </row>
    <row r="896" spans="6:7">
      <c r="F896" s="24"/>
      <c r="G896" s="24"/>
    </row>
    <row r="897" spans="6:7">
      <c r="F897" s="24"/>
      <c r="G897" s="24"/>
    </row>
    <row r="898" spans="6:7">
      <c r="F898" s="24"/>
      <c r="G898" s="24"/>
    </row>
    <row r="899" spans="6:7">
      <c r="F899" s="24"/>
      <c r="G899" s="24"/>
    </row>
    <row r="900" spans="6:7">
      <c r="F900" s="24"/>
      <c r="G900" s="24"/>
    </row>
    <row r="901" spans="6:7">
      <c r="F901" s="24"/>
      <c r="G901" s="24"/>
    </row>
    <row r="902" spans="6:7">
      <c r="F902" s="24"/>
      <c r="G902" s="24"/>
    </row>
    <row r="903" spans="6:7">
      <c r="F903" s="24"/>
      <c r="G903" s="24"/>
    </row>
    <row r="904" spans="6:7">
      <c r="F904" s="24"/>
      <c r="G904" s="24"/>
    </row>
    <row r="905" spans="6:7">
      <c r="F905" s="24"/>
      <c r="G905" s="24"/>
    </row>
    <row r="906" spans="6:7">
      <c r="F906" s="24"/>
      <c r="G906" s="24"/>
    </row>
    <row r="907" spans="6:7">
      <c r="F907" s="24"/>
      <c r="G907" s="24"/>
    </row>
    <row r="908" spans="6:7">
      <c r="F908" s="24"/>
      <c r="G908" s="24"/>
    </row>
    <row r="909" spans="6:7">
      <c r="F909" s="24"/>
      <c r="G909" s="24"/>
    </row>
    <row r="910" spans="6:7">
      <c r="F910" s="24"/>
      <c r="G910" s="24"/>
    </row>
    <row r="911" spans="6:7">
      <c r="F911" s="24"/>
      <c r="G911" s="24"/>
    </row>
    <row r="912" spans="6:7">
      <c r="F912" s="24"/>
      <c r="G912" s="24"/>
    </row>
    <row r="913" spans="6:7">
      <c r="F913" s="24"/>
      <c r="G913" s="24"/>
    </row>
    <row r="914" spans="6:7">
      <c r="F914" s="24"/>
      <c r="G914" s="24"/>
    </row>
    <row r="915" spans="6:7">
      <c r="F915" s="24"/>
      <c r="G915" s="24"/>
    </row>
    <row r="916" spans="6:7">
      <c r="F916" s="24"/>
      <c r="G916" s="24"/>
    </row>
    <row r="917" spans="6:7">
      <c r="F917" s="24"/>
      <c r="G917" s="24"/>
    </row>
    <row r="918" spans="6:7">
      <c r="F918" s="24"/>
      <c r="G918" s="24"/>
    </row>
    <row r="919" spans="6:7">
      <c r="F919" s="24"/>
      <c r="G919" s="24"/>
    </row>
    <row r="920" spans="6:7">
      <c r="F920" s="24"/>
      <c r="G920" s="24"/>
    </row>
    <row r="921" spans="6:7">
      <c r="F921" s="24"/>
      <c r="G921" s="24"/>
    </row>
    <row r="922" spans="6:7">
      <c r="F922" s="24"/>
      <c r="G922" s="24"/>
    </row>
    <row r="923" spans="6:7">
      <c r="F923" s="24"/>
      <c r="G923" s="24"/>
    </row>
    <row r="924" spans="6:7">
      <c r="F924" s="24"/>
      <c r="G924" s="24"/>
    </row>
    <row r="925" spans="6:7">
      <c r="F925" s="24"/>
      <c r="G925" s="24"/>
    </row>
    <row r="926" spans="6:7">
      <c r="F926" s="24"/>
      <c r="G926" s="24"/>
    </row>
    <row r="927" spans="6:7">
      <c r="F927" s="24"/>
      <c r="G927" s="24"/>
    </row>
    <row r="928" spans="6:7">
      <c r="F928" s="24"/>
      <c r="G928" s="24"/>
    </row>
    <row r="929" spans="6:7">
      <c r="F929" s="24"/>
      <c r="G929" s="24"/>
    </row>
    <row r="930" spans="6:7">
      <c r="F930" s="24"/>
      <c r="G930" s="24"/>
    </row>
    <row r="931" spans="6:7">
      <c r="F931" s="24"/>
      <c r="G931" s="24"/>
    </row>
    <row r="932" spans="6:7">
      <c r="F932" s="24"/>
      <c r="G932" s="24"/>
    </row>
    <row r="933" spans="6:7">
      <c r="F933" s="24"/>
      <c r="G933" s="24"/>
    </row>
    <row r="934" spans="6:7">
      <c r="F934" s="24"/>
      <c r="G934" s="24"/>
    </row>
    <row r="935" spans="6:7">
      <c r="F935" s="24"/>
      <c r="G935" s="24"/>
    </row>
    <row r="936" spans="6:7">
      <c r="F936" s="24"/>
      <c r="G936" s="24"/>
    </row>
    <row r="937" spans="6:7">
      <c r="F937" s="24"/>
      <c r="G937" s="24"/>
    </row>
    <row r="938" spans="6:7">
      <c r="F938" s="24"/>
      <c r="G938" s="24"/>
    </row>
    <row r="939" spans="6:7">
      <c r="F939" s="24"/>
      <c r="G939" s="24"/>
    </row>
    <row r="940" spans="6:7">
      <c r="F940" s="24"/>
      <c r="G940" s="24"/>
    </row>
    <row r="941" spans="6:7">
      <c r="F941" s="24"/>
      <c r="G941" s="24"/>
    </row>
    <row r="942" spans="6:7">
      <c r="F942" s="24"/>
      <c r="G942" s="24"/>
    </row>
    <row r="943" spans="6:7">
      <c r="F943" s="24"/>
      <c r="G943" s="24"/>
    </row>
    <row r="944" spans="6:7">
      <c r="F944" s="24"/>
      <c r="G944" s="24"/>
    </row>
    <row r="945" spans="6:7">
      <c r="F945" s="24"/>
      <c r="G945" s="24"/>
    </row>
    <row r="946" spans="6:7">
      <c r="F946" s="24"/>
      <c r="G946" s="24"/>
    </row>
    <row r="947" spans="6:7">
      <c r="F947" s="24"/>
      <c r="G947" s="24"/>
    </row>
    <row r="948" spans="6:7">
      <c r="F948" s="24"/>
      <c r="G948" s="24"/>
    </row>
    <row r="949" spans="6:7">
      <c r="F949" s="24"/>
      <c r="G949" s="24"/>
    </row>
    <row r="950" spans="6:7">
      <c r="F950" s="24"/>
      <c r="G950" s="24"/>
    </row>
    <row r="951" spans="6:7">
      <c r="F951" s="24"/>
      <c r="G951" s="24"/>
    </row>
    <row r="952" spans="6:7">
      <c r="F952" s="24"/>
      <c r="G952" s="24"/>
    </row>
    <row r="953" spans="6:7">
      <c r="F953" s="24"/>
      <c r="G953" s="24"/>
    </row>
    <row r="954" spans="6:7">
      <c r="F954" s="24"/>
      <c r="G954" s="24"/>
    </row>
    <row r="955" spans="6:7">
      <c r="F955" s="24"/>
      <c r="G955" s="24"/>
    </row>
    <row r="956" spans="6:7">
      <c r="F956" s="24"/>
      <c r="G956" s="24"/>
    </row>
    <row r="957" spans="6:7">
      <c r="F957" s="24"/>
      <c r="G957" s="24"/>
    </row>
    <row r="958" spans="6:7">
      <c r="F958" s="24"/>
      <c r="G958" s="24"/>
    </row>
    <row r="959" spans="6:7">
      <c r="F959" s="24"/>
      <c r="G959" s="24"/>
    </row>
    <row r="960" spans="6:7">
      <c r="F960" s="24"/>
      <c r="G960" s="24"/>
    </row>
    <row r="961" spans="6:7">
      <c r="F961" s="24"/>
      <c r="G961" s="24"/>
    </row>
    <row r="962" spans="6:7">
      <c r="F962" s="24"/>
      <c r="G962" s="24"/>
    </row>
    <row r="963" spans="6:7">
      <c r="F963" s="24"/>
      <c r="G963" s="24"/>
    </row>
    <row r="964" spans="6:7">
      <c r="F964" s="24"/>
      <c r="G964" s="24"/>
    </row>
    <row r="965" spans="6:7">
      <c r="F965" s="24"/>
      <c r="G965" s="24"/>
    </row>
    <row r="966" spans="6:7">
      <c r="F966" s="24"/>
      <c r="G966" s="24"/>
    </row>
    <row r="967" spans="6:7">
      <c r="F967" s="24"/>
      <c r="G967" s="24"/>
    </row>
    <row r="968" spans="6:7">
      <c r="F968" s="24"/>
      <c r="G968" s="24"/>
    </row>
    <row r="969" spans="6:7">
      <c r="F969" s="24"/>
      <c r="G969" s="24"/>
    </row>
    <row r="970" spans="6:7">
      <c r="F970" s="24"/>
      <c r="G970" s="24"/>
    </row>
    <row r="971" spans="6:7">
      <c r="F971" s="24"/>
      <c r="G971" s="24"/>
    </row>
    <row r="972" spans="6:7">
      <c r="F972" s="24"/>
      <c r="G972" s="24"/>
    </row>
    <row r="973" spans="6:7">
      <c r="F973" s="24"/>
      <c r="G973" s="24"/>
    </row>
    <row r="974" spans="6:7">
      <c r="F974" s="24"/>
      <c r="G974" s="24"/>
    </row>
    <row r="975" spans="6:7">
      <c r="F975" s="24"/>
      <c r="G975" s="24"/>
    </row>
    <row r="976" spans="6:7">
      <c r="F976" s="24"/>
      <c r="G976" s="24"/>
    </row>
    <row r="977" spans="6:7">
      <c r="F977" s="24"/>
      <c r="G977" s="24"/>
    </row>
    <row r="978" spans="6:7">
      <c r="F978" s="24"/>
      <c r="G978" s="24"/>
    </row>
    <row r="979" spans="6:7">
      <c r="F979" s="24"/>
      <c r="G979" s="24"/>
    </row>
    <row r="980" spans="6:7">
      <c r="F980" s="24"/>
      <c r="G980" s="24"/>
    </row>
    <row r="981" spans="6:7">
      <c r="F981" s="24"/>
      <c r="G981" s="24"/>
    </row>
    <row r="982" spans="6:7">
      <c r="F982" s="24"/>
      <c r="G982" s="24"/>
    </row>
    <row r="983" spans="6:7">
      <c r="F983" s="24"/>
      <c r="G983" s="24"/>
    </row>
    <row r="984" spans="6:7">
      <c r="F984" s="24"/>
      <c r="G984" s="24"/>
    </row>
    <row r="985" spans="6:7">
      <c r="F985" s="24"/>
      <c r="G985" s="24"/>
    </row>
    <row r="986" spans="6:7">
      <c r="F986" s="24"/>
      <c r="G986" s="24"/>
    </row>
    <row r="987" spans="6:7">
      <c r="F987" s="24"/>
      <c r="G987" s="24"/>
    </row>
    <row r="988" spans="6:7">
      <c r="F988" s="24"/>
      <c r="G988" s="24"/>
    </row>
    <row r="989" spans="6:7">
      <c r="F989" s="24"/>
      <c r="G989" s="24"/>
    </row>
    <row r="990" spans="6:7">
      <c r="F990" s="24"/>
      <c r="G990" s="24"/>
    </row>
    <row r="991" spans="6:7">
      <c r="F991" s="24"/>
      <c r="G991" s="24"/>
    </row>
    <row r="992" spans="6:7">
      <c r="F992" s="24"/>
      <c r="G992" s="24"/>
    </row>
    <row r="993" spans="6:7">
      <c r="F993" s="24"/>
      <c r="G993" s="24"/>
    </row>
    <row r="994" spans="6:7">
      <c r="F994" s="24"/>
      <c r="G994" s="24"/>
    </row>
    <row r="995" spans="6:7">
      <c r="F995" s="24"/>
      <c r="G995" s="24"/>
    </row>
    <row r="996" spans="6:7">
      <c r="F996" s="24"/>
      <c r="G996" s="24"/>
    </row>
    <row r="997" spans="6:7">
      <c r="F997" s="24"/>
      <c r="G997" s="24"/>
    </row>
    <row r="998" spans="6:7">
      <c r="F998" s="24"/>
      <c r="G998" s="24"/>
    </row>
    <row r="999" spans="6:7">
      <c r="F999" s="24"/>
      <c r="G999" s="24"/>
    </row>
    <row r="1000" spans="6:7">
      <c r="F1000" s="24"/>
      <c r="G1000" s="24"/>
    </row>
    <row r="1001" spans="6:7">
      <c r="F1001" s="24"/>
      <c r="G1001" s="24"/>
    </row>
    <row r="1002" spans="6:7">
      <c r="F1002" s="24"/>
      <c r="G1002" s="24"/>
    </row>
    <row r="1003" spans="6:7">
      <c r="F1003" s="24"/>
      <c r="G1003" s="24"/>
    </row>
    <row r="1004" spans="6:7">
      <c r="F1004" s="24"/>
      <c r="G1004" s="24"/>
    </row>
    <row r="1005" spans="6:7">
      <c r="F1005" s="24"/>
      <c r="G1005" s="24"/>
    </row>
    <row r="1006" spans="6:7">
      <c r="F1006" s="24"/>
      <c r="G1006" s="24"/>
    </row>
    <row r="1007" spans="6:7">
      <c r="F1007" s="24"/>
      <c r="G1007" s="24"/>
    </row>
    <row r="1008" spans="6:7">
      <c r="F1008" s="24"/>
      <c r="G1008" s="24"/>
    </row>
    <row r="1009" spans="6:7">
      <c r="F1009" s="24"/>
      <c r="G1009" s="24"/>
    </row>
    <row r="1010" spans="6:7">
      <c r="F1010" s="24"/>
      <c r="G1010" s="24"/>
    </row>
    <row r="1011" spans="6:7">
      <c r="F1011" s="24"/>
      <c r="G1011" s="24"/>
    </row>
    <row r="1012" spans="6:7">
      <c r="F1012" s="24"/>
      <c r="G1012" s="24"/>
    </row>
    <row r="1013" spans="6:7">
      <c r="F1013" s="24"/>
      <c r="G1013" s="24"/>
    </row>
    <row r="1014" spans="6:7">
      <c r="F1014" s="24"/>
      <c r="G1014" s="24"/>
    </row>
    <row r="1015" spans="6:7">
      <c r="F1015" s="24"/>
      <c r="G1015" s="24"/>
    </row>
    <row r="1016" spans="6:7">
      <c r="F1016" s="24"/>
      <c r="G1016" s="24"/>
    </row>
    <row r="1017" spans="6:7">
      <c r="F1017" s="24"/>
      <c r="G1017" s="24"/>
    </row>
    <row r="1018" spans="6:7">
      <c r="F1018" s="24"/>
      <c r="G1018" s="24"/>
    </row>
    <row r="1019" spans="6:7">
      <c r="F1019" s="24"/>
      <c r="G1019" s="24"/>
    </row>
    <row r="1020" spans="6:7">
      <c r="F1020" s="24"/>
      <c r="G1020" s="24"/>
    </row>
    <row r="1021" spans="6:7">
      <c r="F1021" s="24"/>
      <c r="G1021" s="24"/>
    </row>
    <row r="1022" spans="6:7">
      <c r="F1022" s="24"/>
      <c r="G1022" s="24"/>
    </row>
    <row r="1023" spans="6:7">
      <c r="F1023" s="24"/>
      <c r="G1023" s="24"/>
    </row>
    <row r="1024" spans="6:7">
      <c r="F1024" s="24"/>
      <c r="G1024" s="24"/>
    </row>
    <row r="1025" spans="6:7">
      <c r="F1025" s="24"/>
      <c r="G1025" s="24"/>
    </row>
    <row r="1026" spans="6:7">
      <c r="F1026" s="24"/>
      <c r="G1026" s="24"/>
    </row>
    <row r="1027" spans="6:7">
      <c r="F1027" s="24"/>
      <c r="G1027" s="24"/>
    </row>
    <row r="1028" spans="6:7">
      <c r="F1028" s="24"/>
      <c r="G1028" s="24"/>
    </row>
    <row r="1029" spans="6:7">
      <c r="F1029" s="24"/>
      <c r="G1029" s="24"/>
    </row>
    <row r="1030" spans="6:7">
      <c r="F1030" s="24"/>
      <c r="G1030" s="24"/>
    </row>
    <row r="1031" spans="6:7">
      <c r="F1031" s="24"/>
      <c r="G1031" s="24"/>
    </row>
    <row r="1032" spans="6:7">
      <c r="F1032" s="24"/>
      <c r="G1032" s="24"/>
    </row>
    <row r="1033" spans="6:7">
      <c r="F1033" s="24"/>
      <c r="G1033" s="24"/>
    </row>
    <row r="1034" spans="6:7">
      <c r="F1034" s="24"/>
      <c r="G1034" s="24"/>
    </row>
    <row r="1035" spans="6:7">
      <c r="F1035" s="24"/>
      <c r="G1035" s="24"/>
    </row>
    <row r="1036" spans="6:7">
      <c r="F1036" s="24"/>
      <c r="G1036" s="24"/>
    </row>
    <row r="1037" spans="6:7">
      <c r="F1037" s="24"/>
      <c r="G1037" s="24"/>
    </row>
    <row r="1038" spans="6:7">
      <c r="F1038" s="24"/>
      <c r="G1038" s="24"/>
    </row>
    <row r="1039" spans="6:7">
      <c r="F1039" s="24"/>
      <c r="G1039" s="24"/>
    </row>
    <row r="1040" spans="6:7">
      <c r="F1040" s="24"/>
      <c r="G1040" s="24"/>
    </row>
    <row r="1041" spans="6:7">
      <c r="F1041" s="24"/>
      <c r="G1041" s="24"/>
    </row>
    <row r="1042" spans="6:7">
      <c r="F1042" s="24"/>
      <c r="G1042" s="24"/>
    </row>
    <row r="1043" spans="6:7">
      <c r="F1043" s="24"/>
      <c r="G1043" s="24"/>
    </row>
    <row r="1044" spans="6:7">
      <c r="F1044" s="24"/>
      <c r="G1044" s="24"/>
    </row>
    <row r="1045" spans="6:7">
      <c r="F1045" s="24"/>
      <c r="G1045" s="24"/>
    </row>
    <row r="1046" spans="6:7">
      <c r="F1046" s="24"/>
      <c r="G1046" s="24"/>
    </row>
    <row r="1047" spans="6:7">
      <c r="F1047" s="24"/>
      <c r="G1047" s="24"/>
    </row>
    <row r="1048" spans="6:7">
      <c r="F1048" s="24"/>
      <c r="G1048" s="24"/>
    </row>
    <row r="1049" spans="6:7">
      <c r="F1049" s="24"/>
      <c r="G1049" s="24"/>
    </row>
    <row r="1050" spans="6:7">
      <c r="F1050" s="24"/>
      <c r="G1050" s="24"/>
    </row>
    <row r="1051" spans="6:7">
      <c r="F1051" s="24"/>
      <c r="G1051" s="24"/>
    </row>
    <row r="1052" spans="6:7">
      <c r="F1052" s="24"/>
      <c r="G1052" s="24"/>
    </row>
    <row r="1053" spans="6:7">
      <c r="F1053" s="24"/>
      <c r="G1053" s="24"/>
    </row>
    <row r="1054" spans="6:7">
      <c r="F1054" s="24"/>
      <c r="G1054" s="24"/>
    </row>
    <row r="1055" spans="6:7">
      <c r="F1055" s="24"/>
      <c r="G1055" s="24"/>
    </row>
    <row r="1056" spans="6:7">
      <c r="F1056" s="24"/>
      <c r="G1056" s="24"/>
    </row>
    <row r="1057" spans="6:7">
      <c r="F1057" s="24"/>
      <c r="G1057" s="24"/>
    </row>
    <row r="1058" spans="6:7">
      <c r="F1058" s="24"/>
      <c r="G1058" s="24"/>
    </row>
    <row r="1059" spans="6:7">
      <c r="F1059" s="24"/>
      <c r="G1059" s="24"/>
    </row>
    <row r="1060" spans="6:7">
      <c r="F1060" s="24"/>
      <c r="G1060" s="24"/>
    </row>
    <row r="1061" spans="6:7">
      <c r="F1061" s="24"/>
      <c r="G1061" s="24"/>
    </row>
    <row r="1062" spans="6:7">
      <c r="F1062" s="24"/>
      <c r="G1062" s="24"/>
    </row>
    <row r="1063" spans="6:7">
      <c r="F1063" s="24"/>
      <c r="G1063" s="24"/>
    </row>
    <row r="1064" spans="6:7">
      <c r="F1064" s="24"/>
      <c r="G1064" s="24"/>
    </row>
    <row r="1065" spans="6:7">
      <c r="F1065" s="24"/>
      <c r="G1065" s="24"/>
    </row>
    <row r="1066" spans="6:7">
      <c r="F1066" s="24"/>
      <c r="G1066" s="24"/>
    </row>
    <row r="1067" spans="6:7">
      <c r="F1067" s="24"/>
      <c r="G1067" s="24"/>
    </row>
    <row r="1068" spans="6:7">
      <c r="F1068" s="24"/>
      <c r="G1068" s="24"/>
    </row>
    <row r="1069" spans="6:7">
      <c r="F1069" s="24"/>
      <c r="G1069" s="24"/>
    </row>
    <row r="1070" spans="6:7">
      <c r="F1070" s="24"/>
      <c r="G1070" s="24"/>
    </row>
    <row r="1071" spans="6:7">
      <c r="F1071" s="24"/>
      <c r="G1071" s="24"/>
    </row>
    <row r="1072" spans="6:7">
      <c r="F1072" s="24"/>
      <c r="G1072" s="24"/>
    </row>
    <row r="1073" spans="6:7">
      <c r="F1073" s="24"/>
      <c r="G1073" s="24"/>
    </row>
    <row r="1074" spans="6:7">
      <c r="F1074" s="24"/>
      <c r="G1074" s="24"/>
    </row>
    <row r="1075" spans="6:7">
      <c r="F1075" s="24"/>
      <c r="G1075" s="24"/>
    </row>
    <row r="1076" spans="6:7">
      <c r="F1076" s="24"/>
      <c r="G1076" s="24"/>
    </row>
    <row r="1077" spans="6:7">
      <c r="F1077" s="24"/>
      <c r="G1077" s="24"/>
    </row>
    <row r="1078" spans="6:7">
      <c r="F1078" s="24"/>
      <c r="G1078" s="24"/>
    </row>
    <row r="1079" spans="6:7">
      <c r="F1079" s="24"/>
      <c r="G1079" s="24"/>
    </row>
    <row r="1080" spans="6:7">
      <c r="F1080" s="24"/>
      <c r="G1080" s="24"/>
    </row>
    <row r="1081" spans="6:7">
      <c r="F1081" s="24"/>
      <c r="G1081" s="24"/>
    </row>
    <row r="1082" spans="6:7">
      <c r="F1082" s="24"/>
      <c r="G1082" s="24"/>
    </row>
    <row r="1083" spans="6:7">
      <c r="F1083" s="24"/>
      <c r="G1083" s="24"/>
    </row>
    <row r="1084" spans="6:7">
      <c r="F1084" s="24"/>
      <c r="G1084" s="24"/>
    </row>
    <row r="1085" spans="6:7">
      <c r="F1085" s="24"/>
      <c r="G1085" s="24"/>
    </row>
    <row r="1086" spans="6:7">
      <c r="F1086" s="24"/>
      <c r="G1086" s="24"/>
    </row>
    <row r="1087" spans="6:7">
      <c r="F1087" s="24"/>
      <c r="G1087" s="24"/>
    </row>
    <row r="1088" spans="6:7">
      <c r="F1088" s="24"/>
      <c r="G1088" s="24"/>
    </row>
    <row r="1089" spans="6:7">
      <c r="F1089" s="24"/>
      <c r="G1089" s="24"/>
    </row>
    <row r="1090" spans="6:7">
      <c r="F1090" s="24"/>
      <c r="G1090" s="24"/>
    </row>
    <row r="1091" spans="6:7">
      <c r="F1091" s="24"/>
      <c r="G1091" s="24"/>
    </row>
    <row r="1092" spans="6:7">
      <c r="F1092" s="24"/>
      <c r="G1092" s="24"/>
    </row>
    <row r="1093" spans="6:7">
      <c r="F1093" s="24"/>
      <c r="G1093" s="24"/>
    </row>
    <row r="1094" spans="6:7">
      <c r="F1094" s="24"/>
      <c r="G1094" s="24"/>
    </row>
    <row r="1095" spans="6:7">
      <c r="F1095" s="24"/>
      <c r="G1095" s="24"/>
    </row>
    <row r="1096" spans="6:7">
      <c r="F1096" s="24"/>
      <c r="G1096" s="24"/>
    </row>
    <row r="1097" spans="6:7">
      <c r="F1097" s="24"/>
      <c r="G1097" s="24"/>
    </row>
    <row r="1098" spans="6:7">
      <c r="F1098" s="24"/>
      <c r="G1098" s="24"/>
    </row>
    <row r="1099" spans="6:7">
      <c r="F1099" s="24"/>
      <c r="G1099" s="24"/>
    </row>
    <row r="1100" spans="6:7">
      <c r="F1100" s="24"/>
      <c r="G1100" s="24"/>
    </row>
    <row r="1101" spans="6:7">
      <c r="F1101" s="24"/>
      <c r="G1101" s="24"/>
    </row>
    <row r="1102" spans="6:7">
      <c r="F1102" s="24"/>
      <c r="G1102" s="24"/>
    </row>
    <row r="1103" spans="6:7">
      <c r="F1103" s="24"/>
      <c r="G1103" s="24"/>
    </row>
    <row r="1104" spans="6:7">
      <c r="F1104" s="24"/>
      <c r="G1104" s="24"/>
    </row>
    <row r="1105" spans="6:7">
      <c r="F1105" s="24"/>
      <c r="G1105" s="24"/>
    </row>
    <row r="1106" spans="6:7">
      <c r="F1106" s="24"/>
      <c r="G1106" s="24"/>
    </row>
    <row r="1107" spans="6:7">
      <c r="F1107" s="24"/>
      <c r="G1107" s="24"/>
    </row>
    <row r="1108" spans="6:7">
      <c r="F1108" s="24"/>
      <c r="G1108" s="24"/>
    </row>
    <row r="1109" spans="6:7">
      <c r="F1109" s="24"/>
      <c r="G1109" s="24"/>
    </row>
    <row r="1110" spans="6:7">
      <c r="F1110" s="24"/>
      <c r="G1110" s="24"/>
    </row>
    <row r="1111" spans="6:7">
      <c r="F1111" s="24"/>
      <c r="G1111" s="24"/>
    </row>
    <row r="1112" spans="6:7">
      <c r="F1112" s="24"/>
      <c r="G1112" s="24"/>
    </row>
    <row r="1113" spans="6:7">
      <c r="F1113" s="24"/>
      <c r="G1113" s="24"/>
    </row>
    <row r="1114" spans="6:7">
      <c r="F1114" s="24"/>
      <c r="G1114" s="24"/>
    </row>
    <row r="1115" spans="6:7">
      <c r="F1115" s="24"/>
      <c r="G1115" s="24"/>
    </row>
    <row r="1116" spans="6:7">
      <c r="F1116" s="24"/>
      <c r="G1116" s="24"/>
    </row>
    <row r="1117" spans="6:7">
      <c r="F1117" s="24"/>
      <c r="G1117" s="24"/>
    </row>
    <row r="1118" spans="6:7">
      <c r="F1118" s="24"/>
      <c r="G1118" s="24"/>
    </row>
    <row r="1119" spans="6:7">
      <c r="F1119" s="24"/>
      <c r="G1119" s="24"/>
    </row>
    <row r="1120" spans="6:7">
      <c r="F1120" s="24"/>
      <c r="G1120" s="24"/>
    </row>
    <row r="1121" spans="6:7">
      <c r="F1121" s="24"/>
      <c r="G1121" s="24"/>
    </row>
    <row r="1122" spans="6:7">
      <c r="F1122" s="24"/>
      <c r="G1122" s="24"/>
    </row>
    <row r="1123" spans="6:7">
      <c r="F1123" s="24"/>
      <c r="G1123" s="24"/>
    </row>
    <row r="1124" spans="6:7">
      <c r="F1124" s="24"/>
      <c r="G1124" s="24"/>
    </row>
    <row r="1125" spans="6:7">
      <c r="F1125" s="24"/>
      <c r="G1125" s="24"/>
    </row>
    <row r="1126" spans="6:7">
      <c r="F1126" s="24"/>
      <c r="G1126" s="24"/>
    </row>
    <row r="1127" spans="6:7">
      <c r="F1127" s="24"/>
      <c r="G1127" s="24"/>
    </row>
    <row r="1128" spans="6:7">
      <c r="F1128" s="24"/>
      <c r="G1128" s="24"/>
    </row>
    <row r="1129" spans="6:7">
      <c r="F1129" s="24"/>
      <c r="G1129" s="24"/>
    </row>
    <row r="1130" spans="6:7">
      <c r="F1130" s="24"/>
      <c r="G1130" s="24"/>
    </row>
    <row r="1131" spans="6:7">
      <c r="F1131" s="24"/>
      <c r="G1131" s="24"/>
    </row>
    <row r="1132" spans="6:7">
      <c r="F1132" s="24"/>
      <c r="G1132" s="24"/>
    </row>
    <row r="1133" spans="6:7">
      <c r="F1133" s="24"/>
      <c r="G1133" s="24"/>
    </row>
    <row r="1134" spans="6:7">
      <c r="F1134" s="24"/>
      <c r="G1134" s="24"/>
    </row>
    <row r="1135" spans="6:7">
      <c r="F1135" s="24"/>
      <c r="G1135" s="24"/>
    </row>
    <row r="1136" spans="6:7">
      <c r="F1136" s="24"/>
      <c r="G1136" s="24"/>
    </row>
    <row r="1137" spans="6:7">
      <c r="F1137" s="24"/>
      <c r="G1137" s="24"/>
    </row>
    <row r="1138" spans="6:7">
      <c r="F1138" s="24"/>
      <c r="G1138" s="24"/>
    </row>
    <row r="1139" spans="6:7">
      <c r="F1139" s="24"/>
      <c r="G1139" s="24"/>
    </row>
    <row r="1140" spans="6:7">
      <c r="F1140" s="24"/>
      <c r="G1140" s="24"/>
    </row>
    <row r="1141" spans="6:7">
      <c r="F1141" s="24"/>
      <c r="G1141" s="24"/>
    </row>
    <row r="1142" spans="6:7">
      <c r="F1142" s="24"/>
      <c r="G1142" s="24"/>
    </row>
    <row r="1143" spans="6:7">
      <c r="F1143" s="24"/>
      <c r="G1143" s="24"/>
    </row>
    <row r="1144" spans="6:7">
      <c r="F1144" s="24"/>
      <c r="G1144" s="24"/>
    </row>
    <row r="1145" spans="6:7">
      <c r="F1145" s="24"/>
      <c r="G1145" s="24"/>
    </row>
    <row r="1146" spans="6:7">
      <c r="F1146" s="24"/>
      <c r="G1146" s="24"/>
    </row>
    <row r="1147" spans="6:7">
      <c r="F1147" s="24"/>
      <c r="G1147" s="24"/>
    </row>
    <row r="1148" spans="6:7">
      <c r="F1148" s="24"/>
      <c r="G1148" s="24"/>
    </row>
    <row r="1149" spans="6:7">
      <c r="F1149" s="24"/>
      <c r="G1149" s="24"/>
    </row>
    <row r="1150" spans="6:7">
      <c r="F1150" s="24"/>
      <c r="G1150" s="24"/>
    </row>
    <row r="1151" spans="6:7">
      <c r="F1151" s="24"/>
      <c r="G1151" s="24"/>
    </row>
    <row r="1152" spans="6:7">
      <c r="F1152" s="24"/>
      <c r="G1152" s="24"/>
    </row>
    <row r="1153" spans="6:7">
      <c r="F1153" s="24"/>
      <c r="G1153" s="24"/>
    </row>
    <row r="1154" spans="6:7">
      <c r="F1154" s="24"/>
      <c r="G1154" s="24"/>
    </row>
    <row r="1155" spans="6:7">
      <c r="F1155" s="24"/>
      <c r="G1155" s="24"/>
    </row>
    <row r="1156" spans="6:7">
      <c r="F1156" s="24"/>
      <c r="G1156" s="24"/>
    </row>
    <row r="1157" spans="6:7">
      <c r="F1157" s="24"/>
      <c r="G1157" s="24"/>
    </row>
    <row r="1158" spans="6:7">
      <c r="F1158" s="24"/>
      <c r="G1158" s="24"/>
    </row>
    <row r="1159" spans="6:7">
      <c r="F1159" s="24"/>
      <c r="G1159" s="24"/>
    </row>
    <row r="1160" spans="6:7">
      <c r="F1160" s="24"/>
      <c r="G1160" s="24"/>
    </row>
    <row r="1161" spans="6:7">
      <c r="F1161" s="24"/>
      <c r="G1161" s="24"/>
    </row>
    <row r="1162" spans="6:7">
      <c r="F1162" s="24"/>
      <c r="G1162" s="24"/>
    </row>
    <row r="1163" spans="6:7">
      <c r="F1163" s="24"/>
      <c r="G1163" s="24"/>
    </row>
    <row r="1164" spans="6:7">
      <c r="F1164" s="24"/>
      <c r="G1164" s="24"/>
    </row>
    <row r="1165" spans="6:7">
      <c r="F1165" s="24"/>
      <c r="G1165" s="24"/>
    </row>
    <row r="1166" spans="6:7">
      <c r="F1166" s="24"/>
      <c r="G1166" s="24"/>
    </row>
    <row r="1167" spans="6:7">
      <c r="F1167" s="24"/>
      <c r="G1167" s="24"/>
    </row>
    <row r="1168" spans="6:7">
      <c r="F1168" s="24"/>
      <c r="G1168" s="24"/>
    </row>
    <row r="1169" spans="6:7">
      <c r="F1169" s="24"/>
      <c r="G1169" s="24"/>
    </row>
    <row r="1170" spans="6:7">
      <c r="F1170" s="24"/>
      <c r="G1170" s="24"/>
    </row>
    <row r="1171" spans="6:7">
      <c r="F1171" s="24"/>
      <c r="G1171" s="24"/>
    </row>
    <row r="1172" spans="6:7">
      <c r="F1172" s="24"/>
      <c r="G1172" s="24"/>
    </row>
    <row r="1173" spans="6:7">
      <c r="F1173" s="24"/>
      <c r="G1173" s="24"/>
    </row>
    <row r="1174" spans="6:7">
      <c r="F1174" s="24"/>
      <c r="G1174" s="24"/>
    </row>
    <row r="1175" spans="6:7">
      <c r="F1175" s="24"/>
      <c r="G1175" s="24"/>
    </row>
    <row r="1176" spans="6:7">
      <c r="F1176" s="24"/>
      <c r="G1176" s="24"/>
    </row>
    <row r="1177" spans="6:7">
      <c r="F1177" s="24"/>
      <c r="G1177" s="24"/>
    </row>
    <row r="1178" spans="6:7">
      <c r="F1178" s="24"/>
      <c r="G1178" s="24"/>
    </row>
    <row r="1179" spans="6:7">
      <c r="F1179" s="24"/>
      <c r="G1179" s="24"/>
    </row>
    <row r="1180" spans="6:7">
      <c r="F1180" s="24"/>
      <c r="G1180" s="24"/>
    </row>
    <row r="1181" spans="6:7">
      <c r="F1181" s="24"/>
      <c r="G1181" s="24"/>
    </row>
    <row r="1182" spans="6:7">
      <c r="F1182" s="24"/>
      <c r="G1182" s="24"/>
    </row>
    <row r="1183" spans="6:7">
      <c r="F1183" s="24"/>
      <c r="G1183" s="24"/>
    </row>
    <row r="1184" spans="6:7">
      <c r="F1184" s="24"/>
      <c r="G1184" s="24"/>
    </row>
    <row r="1185" spans="6:7">
      <c r="F1185" s="24"/>
      <c r="G1185" s="24"/>
    </row>
    <row r="1186" spans="6:7">
      <c r="F1186" s="24"/>
      <c r="G1186" s="24"/>
    </row>
    <row r="1187" spans="6:7">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c r="A1" s="117" t="str">
        <f>A_en_neplatne!A1</f>
        <v xml:space="preserve">Ident. a </v>
      </c>
      <c r="B1" s="117" t="s">
        <v>671</v>
      </c>
      <c r="C1" s="118" t="s">
        <v>672</v>
      </c>
      <c r="D1" s="117" t="s">
        <v>673</v>
      </c>
      <c r="E1" s="117" t="s">
        <v>674</v>
      </c>
    </row>
    <row r="2" spans="1:5" ht="25.5" customHeight="1">
      <c r="A2" s="119"/>
      <c r="B2" s="120" t="s">
        <v>520</v>
      </c>
      <c r="C2" s="110" t="s">
        <v>247</v>
      </c>
      <c r="D2" s="123" t="e">
        <f>D3+D24+D58</f>
        <v>#REF!</v>
      </c>
      <c r="E2" s="123" t="e">
        <f>E3+E24+E58</f>
        <v>#REF!</v>
      </c>
    </row>
    <row r="3" spans="1:5" ht="25.5" customHeight="1">
      <c r="A3" s="70" t="s">
        <v>107</v>
      </c>
      <c r="B3" s="120" t="s">
        <v>523</v>
      </c>
      <c r="C3" s="110" t="s">
        <v>248</v>
      </c>
      <c r="D3" s="123" t="e">
        <f>D4+D9+D16+D20+D23</f>
        <v>#REF!</v>
      </c>
      <c r="E3" s="123" t="e">
        <f>E4+E9+E16+E20+E23</f>
        <v>#REF!</v>
      </c>
    </row>
    <row r="4" spans="1:5" ht="25.5" customHeight="1">
      <c r="A4" s="70" t="s">
        <v>128</v>
      </c>
      <c r="B4" s="120" t="s">
        <v>753</v>
      </c>
      <c r="C4" s="110" t="s">
        <v>249</v>
      </c>
      <c r="D4" s="123" t="e">
        <f>D5+D6+D7+D8</f>
        <v>#REF!</v>
      </c>
      <c r="E4" s="123" t="e">
        <f>E5+E6+E7+E8</f>
        <v>#REF!</v>
      </c>
    </row>
    <row r="5" spans="1:5" ht="25.5" customHeight="1">
      <c r="A5" s="105" t="s">
        <v>129</v>
      </c>
      <c r="B5" s="145" t="s">
        <v>754</v>
      </c>
      <c r="C5" s="107" t="s">
        <v>250</v>
      </c>
      <c r="D5" s="124" t="e">
        <f>#REF!</f>
        <v>#REF!</v>
      </c>
      <c r="E5" s="124" t="e">
        <f>#REF!</f>
        <v>#REF!</v>
      </c>
    </row>
    <row r="6" spans="1:5" ht="25.5" customHeight="1">
      <c r="A6" s="105" t="s">
        <v>130</v>
      </c>
      <c r="B6" s="145" t="s">
        <v>675</v>
      </c>
      <c r="C6" s="107" t="s">
        <v>251</v>
      </c>
      <c r="D6" s="124" t="e">
        <f>#REF!</f>
        <v>#REF!</v>
      </c>
      <c r="E6" s="124" t="e">
        <f>#REF!</f>
        <v>#REF!</v>
      </c>
    </row>
    <row r="7" spans="1:5" ht="25.5" customHeight="1">
      <c r="A7" s="105" t="s">
        <v>131</v>
      </c>
      <c r="B7" s="145" t="s">
        <v>755</v>
      </c>
      <c r="C7" s="107" t="s">
        <v>252</v>
      </c>
      <c r="D7" s="124" t="e">
        <f>#REF!</f>
        <v>#REF!</v>
      </c>
      <c r="E7" s="124" t="e">
        <f>#REF!</f>
        <v>#REF!</v>
      </c>
    </row>
    <row r="8" spans="1:5" ht="25.5" customHeight="1">
      <c r="A8" s="105" t="s">
        <v>602</v>
      </c>
      <c r="B8" s="145" t="s">
        <v>756</v>
      </c>
      <c r="C8" s="107" t="s">
        <v>253</v>
      </c>
      <c r="D8" s="124" t="e">
        <f>#REF!</f>
        <v>#REF!</v>
      </c>
      <c r="E8" s="124" t="e">
        <f>#REF!</f>
        <v>#REF!</v>
      </c>
    </row>
    <row r="9" spans="1:5" ht="25.5" customHeight="1">
      <c r="A9" s="70" t="s">
        <v>132</v>
      </c>
      <c r="B9" s="120" t="s">
        <v>664</v>
      </c>
      <c r="C9" s="110" t="s">
        <v>254</v>
      </c>
      <c r="D9" s="123" t="e">
        <f>D10+D11+D12+D13+D14+D15</f>
        <v>#REF!</v>
      </c>
      <c r="E9" s="123" t="e">
        <f>E10+E11+E12+E13+E14+E15</f>
        <v>#REF!</v>
      </c>
    </row>
    <row r="10" spans="1:5" ht="25.5" customHeight="1">
      <c r="A10" s="105" t="s">
        <v>133</v>
      </c>
      <c r="B10" s="121" t="s">
        <v>676</v>
      </c>
      <c r="C10" s="107" t="s">
        <v>255</v>
      </c>
      <c r="D10" s="124" t="e">
        <f>#REF!</f>
        <v>#REF!</v>
      </c>
      <c r="E10" s="124" t="e">
        <f>#REF!</f>
        <v>#REF!</v>
      </c>
    </row>
    <row r="11" spans="1:5" ht="25.5" customHeight="1">
      <c r="A11" s="105" t="s">
        <v>110</v>
      </c>
      <c r="B11" s="121" t="s">
        <v>677</v>
      </c>
      <c r="C11" s="107" t="s">
        <v>256</v>
      </c>
      <c r="D11" s="124" t="e">
        <f>#REF!</f>
        <v>#REF!</v>
      </c>
      <c r="E11" s="124" t="e">
        <f>#REF!</f>
        <v>#REF!</v>
      </c>
    </row>
    <row r="12" spans="1:5" ht="25.5" customHeight="1">
      <c r="A12" s="105" t="s">
        <v>111</v>
      </c>
      <c r="B12" s="121" t="s">
        <v>678</v>
      </c>
      <c r="C12" s="107" t="s">
        <v>257</v>
      </c>
      <c r="D12" s="124" t="e">
        <f>#REF!</f>
        <v>#REF!</v>
      </c>
      <c r="E12" s="124" t="e">
        <f>#REF!</f>
        <v>#REF!</v>
      </c>
    </row>
    <row r="13" spans="1:5" ht="33" customHeight="1">
      <c r="A13" s="105" t="s">
        <v>112</v>
      </c>
      <c r="B13" s="121" t="s">
        <v>757</v>
      </c>
      <c r="C13" s="107" t="s">
        <v>258</v>
      </c>
      <c r="D13" s="124" t="e">
        <f>#REF!</f>
        <v>#REF!</v>
      </c>
      <c r="E13" s="124" t="e">
        <f>#REF!</f>
        <v>#REF!</v>
      </c>
    </row>
    <row r="14" spans="1:5" ht="25.5" customHeight="1">
      <c r="A14" s="105" t="s">
        <v>113</v>
      </c>
      <c r="B14" s="121" t="s">
        <v>758</v>
      </c>
      <c r="C14" s="107" t="s">
        <v>259</v>
      </c>
      <c r="D14" s="124" t="e">
        <f>#REF!</f>
        <v>#REF!</v>
      </c>
      <c r="E14" s="124" t="e">
        <f>#REF!</f>
        <v>#REF!</v>
      </c>
    </row>
    <row r="15" spans="1:5" ht="25.5" customHeight="1">
      <c r="A15" s="105" t="s">
        <v>114</v>
      </c>
      <c r="B15" s="121" t="s">
        <v>759</v>
      </c>
      <c r="C15" s="107" t="s">
        <v>260</v>
      </c>
      <c r="D15" s="124" t="e">
        <f>#REF!</f>
        <v>#REF!</v>
      </c>
      <c r="E15" s="124" t="e">
        <f>#REF!</f>
        <v>#REF!</v>
      </c>
    </row>
    <row r="16" spans="1:5" ht="25.5" customHeight="1">
      <c r="A16" s="70" t="s">
        <v>134</v>
      </c>
      <c r="B16" s="120" t="s">
        <v>524</v>
      </c>
      <c r="C16" s="110" t="s">
        <v>261</v>
      </c>
      <c r="D16" s="123" t="e">
        <f>D17+D18+D19</f>
        <v>#REF!</v>
      </c>
      <c r="E16" s="123" t="e">
        <f>E17+E18+E19</f>
        <v>#REF!</v>
      </c>
    </row>
    <row r="17" spans="1:6" ht="25.5" customHeight="1">
      <c r="A17" s="105" t="s">
        <v>135</v>
      </c>
      <c r="B17" s="121" t="s">
        <v>679</v>
      </c>
      <c r="C17" s="107" t="s">
        <v>262</v>
      </c>
      <c r="D17" s="124" t="e">
        <f>#REF!</f>
        <v>#REF!</v>
      </c>
      <c r="E17" s="124" t="e">
        <f>#REF!</f>
        <v>#REF!</v>
      </c>
    </row>
    <row r="18" spans="1:6" ht="25.5" customHeight="1">
      <c r="A18" s="105" t="s">
        <v>125</v>
      </c>
      <c r="B18" s="121" t="s">
        <v>680</v>
      </c>
      <c r="C18" s="107" t="s">
        <v>263</v>
      </c>
      <c r="D18" s="124" t="e">
        <f>#REF!</f>
        <v>#REF!</v>
      </c>
      <c r="E18" s="124" t="e">
        <f>#REF!</f>
        <v>#REF!</v>
      </c>
    </row>
    <row r="19" spans="1:6" ht="25.5" customHeight="1">
      <c r="A19" s="105" t="s">
        <v>760</v>
      </c>
      <c r="B19" s="121" t="s">
        <v>681</v>
      </c>
      <c r="C19" s="107" t="s">
        <v>264</v>
      </c>
      <c r="D19" s="124" t="e">
        <f>#REF!</f>
        <v>#REF!</v>
      </c>
      <c r="E19" s="124" t="e">
        <f>#REF!</f>
        <v>#REF!</v>
      </c>
    </row>
    <row r="20" spans="1:6" ht="25.5" customHeight="1">
      <c r="A20" s="70" t="s">
        <v>136</v>
      </c>
      <c r="B20" s="120" t="s">
        <v>761</v>
      </c>
      <c r="C20" s="110" t="s">
        <v>265</v>
      </c>
      <c r="D20" s="123" t="e">
        <f>D21+D22</f>
        <v>#REF!</v>
      </c>
      <c r="E20" s="123" t="e">
        <f>E21+E22</f>
        <v>#REF!</v>
      </c>
    </row>
    <row r="21" spans="1:6" ht="25.5" customHeight="1">
      <c r="A21" s="105" t="s">
        <v>137</v>
      </c>
      <c r="B21" s="121" t="s">
        <v>762</v>
      </c>
      <c r="C21" s="107" t="s">
        <v>266</v>
      </c>
      <c r="D21" s="124" t="e">
        <f>#REF!</f>
        <v>#REF!</v>
      </c>
      <c r="E21" s="124" t="e">
        <f>#REF!</f>
        <v>#REF!</v>
      </c>
    </row>
    <row r="22" spans="1:6" ht="25.5" customHeight="1">
      <c r="A22" s="105" t="s">
        <v>125</v>
      </c>
      <c r="B22" s="145" t="s">
        <v>763</v>
      </c>
      <c r="C22" s="107" t="s">
        <v>333</v>
      </c>
      <c r="D22" s="124" t="e">
        <f>#REF!</f>
        <v>#REF!</v>
      </c>
      <c r="E22" s="124" t="e">
        <f>#REF!</f>
        <v>#REF!</v>
      </c>
    </row>
    <row r="23" spans="1:6" ht="31.5">
      <c r="A23" s="70" t="s">
        <v>138</v>
      </c>
      <c r="B23" s="120" t="s">
        <v>764</v>
      </c>
      <c r="C23" s="110" t="s">
        <v>267</v>
      </c>
      <c r="D23" s="156" t="e">
        <f>#REF!</f>
        <v>#REF!</v>
      </c>
      <c r="E23" s="156" t="e">
        <f>#REF!</f>
        <v>#REF!</v>
      </c>
    </row>
    <row r="24" spans="1:6" ht="25.5" customHeight="1">
      <c r="A24" s="70" t="s">
        <v>108</v>
      </c>
      <c r="B24" s="120" t="s">
        <v>660</v>
      </c>
      <c r="C24" s="110" t="s">
        <v>268</v>
      </c>
      <c r="D24" s="156" t="e">
        <f>D25+D30+D43+D54+D55</f>
        <v>#REF!</v>
      </c>
      <c r="E24" s="156" t="e">
        <f>E25+E30+E43+E54+E55</f>
        <v>#REF!</v>
      </c>
    </row>
    <row r="25" spans="1:6" ht="25.5" customHeight="1">
      <c r="A25" s="70" t="s">
        <v>109</v>
      </c>
      <c r="B25" s="120" t="s">
        <v>661</v>
      </c>
      <c r="C25" s="110" t="s">
        <v>269</v>
      </c>
      <c r="D25" s="156" t="e">
        <f>D26+D27+D28+D29</f>
        <v>#REF!</v>
      </c>
      <c r="E25" s="156" t="e">
        <f>E26+E27+E28+E29</f>
        <v>#REF!</v>
      </c>
    </row>
    <row r="26" spans="1:6" ht="25.5" customHeight="1">
      <c r="A26" s="105" t="s">
        <v>139</v>
      </c>
      <c r="B26" s="137" t="s">
        <v>765</v>
      </c>
      <c r="C26" s="107" t="s">
        <v>270</v>
      </c>
      <c r="D26" s="124" t="e">
        <f>#REF!</f>
        <v>#REF!</v>
      </c>
      <c r="E26" s="124" t="e">
        <f>#REF!</f>
        <v>#REF!</v>
      </c>
    </row>
    <row r="27" spans="1:6" ht="25.5" customHeight="1">
      <c r="A27" s="105" t="s">
        <v>130</v>
      </c>
      <c r="B27" s="62" t="s">
        <v>766</v>
      </c>
      <c r="C27" s="107" t="s">
        <v>271</v>
      </c>
      <c r="D27" s="124" t="e">
        <f>#REF!</f>
        <v>#REF!</v>
      </c>
      <c r="E27" s="124" t="e">
        <f>#REF!</f>
        <v>#REF!</v>
      </c>
    </row>
    <row r="28" spans="1:6" ht="25.5" customHeight="1">
      <c r="A28" s="161" t="s">
        <v>131</v>
      </c>
      <c r="B28" s="121" t="s">
        <v>767</v>
      </c>
      <c r="C28" s="162" t="s">
        <v>272</v>
      </c>
      <c r="D28" s="124" t="e">
        <f>#REF!</f>
        <v>#REF!</v>
      </c>
      <c r="E28" s="124" t="e">
        <f>#REF!</f>
        <v>#REF!</v>
      </c>
    </row>
    <row r="29" spans="1:6" ht="25.5" customHeight="1">
      <c r="A29" s="161" t="s">
        <v>602</v>
      </c>
      <c r="B29" s="121" t="s">
        <v>768</v>
      </c>
      <c r="C29" s="162" t="s">
        <v>319</v>
      </c>
      <c r="D29" s="124" t="e">
        <f>#REF!</f>
        <v>#REF!</v>
      </c>
      <c r="E29" s="124" t="e">
        <f>#REF!</f>
        <v>#REF!</v>
      </c>
    </row>
    <row r="30" spans="1:6" ht="25.5" customHeight="1">
      <c r="A30" s="70" t="s">
        <v>140</v>
      </c>
      <c r="B30" s="146" t="s">
        <v>662</v>
      </c>
      <c r="C30" s="110" t="s">
        <v>273</v>
      </c>
      <c r="D30" s="156" t="e">
        <f>D32++D33+D34+D35+D36+D37+D38+D39+D40+D41+D42</f>
        <v>#REF!</v>
      </c>
      <c r="E30" s="156" t="e">
        <f>E32++E33+E34+E35+E36+E37+E38+E39+E40+E41+E42</f>
        <v>#REF!</v>
      </c>
      <c r="F30" s="41"/>
    </row>
    <row r="31" spans="1:6" s="112" customFormat="1" ht="31.5">
      <c r="A31" s="117" t="str">
        <f>A1</f>
        <v xml:space="preserve">Ident. a </v>
      </c>
      <c r="B31" s="117" t="s">
        <v>671</v>
      </c>
      <c r="C31" s="118" t="s">
        <v>672</v>
      </c>
      <c r="D31" s="117" t="s">
        <v>673</v>
      </c>
      <c r="E31" s="117" t="s">
        <v>674</v>
      </c>
    </row>
    <row r="32" spans="1:6" ht="25.5" customHeight="1">
      <c r="A32" s="105" t="s">
        <v>141</v>
      </c>
      <c r="B32" s="121" t="s">
        <v>769</v>
      </c>
      <c r="C32" s="107" t="s">
        <v>274</v>
      </c>
      <c r="D32" s="124" t="e">
        <f>#REF!</f>
        <v>#REF!</v>
      </c>
      <c r="E32" s="124" t="e">
        <f>#REF!</f>
        <v>#REF!</v>
      </c>
    </row>
    <row r="33" spans="1:17" ht="25.5" customHeight="1">
      <c r="A33" s="105" t="s">
        <v>304</v>
      </c>
      <c r="B33" s="121" t="s">
        <v>655</v>
      </c>
      <c r="C33" s="107" t="s">
        <v>275</v>
      </c>
      <c r="D33" s="124" t="e">
        <f>#REF!</f>
        <v>#REF!</v>
      </c>
      <c r="E33" s="124" t="e">
        <f>#REF!</f>
        <v>#REF!</v>
      </c>
    </row>
    <row r="34" spans="1:17" ht="25.5" customHeight="1">
      <c r="A34" s="105" t="s">
        <v>305</v>
      </c>
      <c r="B34" s="121" t="s">
        <v>770</v>
      </c>
      <c r="C34" s="107" t="s">
        <v>276</v>
      </c>
      <c r="D34" s="124" t="e">
        <f>#REF!</f>
        <v>#REF!</v>
      </c>
      <c r="E34" s="124" t="e">
        <f>#REF!</f>
        <v>#REF!</v>
      </c>
    </row>
    <row r="35" spans="1:17" ht="25.5" customHeight="1">
      <c r="A35" s="105" t="s">
        <v>303</v>
      </c>
      <c r="B35" s="121" t="s">
        <v>771</v>
      </c>
      <c r="C35" s="107" t="s">
        <v>277</v>
      </c>
      <c r="D35" s="124" t="e">
        <f>#REF!</f>
        <v>#REF!</v>
      </c>
      <c r="E35" s="124" t="e">
        <f>#REF!</f>
        <v>#REF!</v>
      </c>
    </row>
    <row r="36" spans="1:17" ht="25.5" customHeight="1">
      <c r="A36" s="105" t="s">
        <v>113</v>
      </c>
      <c r="B36" s="121" t="s">
        <v>693</v>
      </c>
      <c r="C36" s="107" t="s">
        <v>278</v>
      </c>
      <c r="D36" s="124" t="e">
        <f>#REF!</f>
        <v>#REF!</v>
      </c>
      <c r="E36" s="124" t="e">
        <f>#REF!</f>
        <v>#REF!</v>
      </c>
    </row>
    <row r="37" spans="1:17" ht="25.5" customHeight="1">
      <c r="A37" s="105" t="s">
        <v>315</v>
      </c>
      <c r="B37" s="121" t="s">
        <v>694</v>
      </c>
      <c r="C37" s="107" t="s">
        <v>279</v>
      </c>
      <c r="D37" s="124" t="e">
        <f>#REF!</f>
        <v>#REF!</v>
      </c>
      <c r="E37" s="124" t="e">
        <f>#REF!</f>
        <v>#REF!</v>
      </c>
    </row>
    <row r="38" spans="1:17" ht="25.5" customHeight="1">
      <c r="A38" s="105" t="s">
        <v>314</v>
      </c>
      <c r="B38" s="121" t="s">
        <v>772</v>
      </c>
      <c r="C38" s="107" t="s">
        <v>280</v>
      </c>
      <c r="D38" s="124" t="e">
        <f>#REF!</f>
        <v>#REF!</v>
      </c>
      <c r="E38" s="124" t="e">
        <f>#REF!</f>
        <v>#REF!</v>
      </c>
    </row>
    <row r="39" spans="1:17" ht="25.5" customHeight="1">
      <c r="A39" s="105" t="s">
        <v>313</v>
      </c>
      <c r="B39" s="121" t="s">
        <v>695</v>
      </c>
      <c r="C39" s="107" t="s">
        <v>281</v>
      </c>
      <c r="D39" s="124" t="e">
        <f>#REF!</f>
        <v>#REF!</v>
      </c>
      <c r="E39" s="124" t="e">
        <f>#REF!</f>
        <v>#REF!</v>
      </c>
    </row>
    <row r="40" spans="1:17" ht="25.5" customHeight="1">
      <c r="A40" s="105" t="s">
        <v>316</v>
      </c>
      <c r="B40" s="121" t="s">
        <v>773</v>
      </c>
      <c r="C40" s="107" t="s">
        <v>282</v>
      </c>
      <c r="D40" s="124" t="e">
        <f>#REF!</f>
        <v>#REF!</v>
      </c>
      <c r="E40" s="124" t="e">
        <f>#REF!</f>
        <v>#REF!</v>
      </c>
    </row>
    <row r="41" spans="1:17" ht="25.5" customHeight="1">
      <c r="A41" s="105" t="s">
        <v>317</v>
      </c>
      <c r="B41" s="121" t="s">
        <v>696</v>
      </c>
      <c r="C41" s="107" t="s">
        <v>283</v>
      </c>
      <c r="D41" s="124" t="e">
        <f>#REF!</f>
        <v>#REF!</v>
      </c>
      <c r="E41" s="124" t="e">
        <f>#REF!</f>
        <v>#REF!</v>
      </c>
    </row>
    <row r="42" spans="1:17" ht="25.5" customHeight="1">
      <c r="A42" s="105" t="s">
        <v>512</v>
      </c>
      <c r="B42" s="121" t="s">
        <v>697</v>
      </c>
      <c r="C42" s="107" t="s">
        <v>284</v>
      </c>
      <c r="D42" s="124" t="e">
        <f>#REF!</f>
        <v>#REF!</v>
      </c>
      <c r="E42" s="124" t="e">
        <f>#REF!</f>
        <v>#REF!</v>
      </c>
    </row>
    <row r="43" spans="1:17" ht="25.5" customHeight="1">
      <c r="A43" s="70" t="s">
        <v>123</v>
      </c>
      <c r="B43" s="104" t="s">
        <v>663</v>
      </c>
      <c r="C43" s="153" t="s">
        <v>285</v>
      </c>
      <c r="D43" s="156" t="e">
        <f>D44+D45+D46+D47+D48+D49+D50+D51+D52+D53</f>
        <v>#REF!</v>
      </c>
      <c r="E43" s="156" t="e">
        <f>E44+E45+E46+E47+E48+E49+E50+E51+E52+E53</f>
        <v>#REF!</v>
      </c>
      <c r="P43" s="14"/>
      <c r="Q43" s="14"/>
    </row>
    <row r="44" spans="1:17" ht="25.5" customHeight="1">
      <c r="A44" s="105" t="s">
        <v>143</v>
      </c>
      <c r="B44" s="121" t="s">
        <v>774</v>
      </c>
      <c r="C44" s="107" t="s">
        <v>286</v>
      </c>
      <c r="D44" s="124" t="e">
        <f>#REF!</f>
        <v>#REF!</v>
      </c>
      <c r="E44" s="124" t="e">
        <f>#REF!</f>
        <v>#REF!</v>
      </c>
    </row>
    <row r="45" spans="1:17" ht="25.5" customHeight="1">
      <c r="A45" s="105" t="s">
        <v>110</v>
      </c>
      <c r="B45" s="121" t="s">
        <v>655</v>
      </c>
      <c r="C45" s="107" t="s">
        <v>287</v>
      </c>
      <c r="D45" s="124" t="e">
        <f>#REF!</f>
        <v>#REF!</v>
      </c>
      <c r="E45" s="124" t="e">
        <f>#REF!</f>
        <v>#REF!</v>
      </c>
    </row>
    <row r="46" spans="1:17" ht="25.5" customHeight="1">
      <c r="A46" s="122" t="s">
        <v>305</v>
      </c>
      <c r="B46" s="121" t="s">
        <v>775</v>
      </c>
      <c r="C46" s="107" t="s">
        <v>288</v>
      </c>
      <c r="D46" s="124" t="e">
        <f>#REF!</f>
        <v>#REF!</v>
      </c>
      <c r="E46" s="124" t="e">
        <f>#REF!</f>
        <v>#REF!</v>
      </c>
    </row>
    <row r="47" spans="1:17" ht="25.5" customHeight="1">
      <c r="A47" s="122" t="s">
        <v>318</v>
      </c>
      <c r="B47" s="121" t="s">
        <v>776</v>
      </c>
      <c r="C47" s="107" t="s">
        <v>289</v>
      </c>
      <c r="D47" s="124" t="e">
        <f>#REF!</f>
        <v>#REF!</v>
      </c>
      <c r="E47" s="124" t="e">
        <f>#REF!</f>
        <v>#REF!</v>
      </c>
    </row>
    <row r="48" spans="1:17" ht="25.5" customHeight="1">
      <c r="A48" s="105" t="s">
        <v>306</v>
      </c>
      <c r="B48" s="121" t="s">
        <v>698</v>
      </c>
      <c r="C48" s="107" t="s">
        <v>290</v>
      </c>
      <c r="D48" s="124" t="e">
        <f>#REF!</f>
        <v>#REF!</v>
      </c>
      <c r="E48" s="124" t="e">
        <f>#REF!</f>
        <v>#REF!</v>
      </c>
    </row>
    <row r="49" spans="1:5" ht="25.5" customHeight="1">
      <c r="A49" s="122" t="s">
        <v>315</v>
      </c>
      <c r="B49" s="121" t="s">
        <v>777</v>
      </c>
      <c r="C49" s="107" t="s">
        <v>291</v>
      </c>
      <c r="D49" s="124" t="e">
        <f>#REF!</f>
        <v>#REF!</v>
      </c>
      <c r="E49" s="124" t="e">
        <f>#REF!</f>
        <v>#REF!</v>
      </c>
    </row>
    <row r="50" spans="1:5" ht="25.5" customHeight="1">
      <c r="A50" s="122" t="s">
        <v>314</v>
      </c>
      <c r="B50" s="121" t="s">
        <v>778</v>
      </c>
      <c r="C50" s="107" t="s">
        <v>327</v>
      </c>
      <c r="D50" s="124" t="e">
        <f>#REF!</f>
        <v>#REF!</v>
      </c>
      <c r="E50" s="124" t="e">
        <f>#REF!</f>
        <v>#REF!</v>
      </c>
    </row>
    <row r="51" spans="1:5" ht="25.5" customHeight="1">
      <c r="A51" s="122" t="s">
        <v>313</v>
      </c>
      <c r="B51" s="121" t="s">
        <v>779</v>
      </c>
      <c r="C51" s="107" t="s">
        <v>292</v>
      </c>
      <c r="D51" s="124" t="e">
        <f>#REF!</f>
        <v>#REF!</v>
      </c>
      <c r="E51" s="124" t="e">
        <f>#REF!</f>
        <v>#REF!</v>
      </c>
    </row>
    <row r="52" spans="1:5" ht="25.5" customHeight="1">
      <c r="A52" s="122" t="s">
        <v>142</v>
      </c>
      <c r="B52" s="121" t="s">
        <v>780</v>
      </c>
      <c r="C52" s="107" t="s">
        <v>293</v>
      </c>
      <c r="D52" s="124" t="e">
        <f>#REF!</f>
        <v>#REF!</v>
      </c>
      <c r="E52" s="124" t="e">
        <f>#REF!</f>
        <v>#REF!</v>
      </c>
    </row>
    <row r="53" spans="1:5" ht="26.25" customHeight="1">
      <c r="A53" s="152" t="s">
        <v>659</v>
      </c>
      <c r="B53" s="121" t="s">
        <v>781</v>
      </c>
      <c r="C53" s="107" t="s">
        <v>600</v>
      </c>
      <c r="D53" s="124" t="e">
        <f>#REF!</f>
        <v>#REF!</v>
      </c>
      <c r="E53" s="124" t="e">
        <f>#REF!</f>
        <v>#REF!</v>
      </c>
    </row>
    <row r="54" spans="1:5" ht="25.5" customHeight="1">
      <c r="A54" s="119" t="s">
        <v>144</v>
      </c>
      <c r="B54" s="120" t="s">
        <v>782</v>
      </c>
      <c r="C54" s="153" t="s">
        <v>328</v>
      </c>
      <c r="D54" s="157" t="e">
        <f>#REF!</f>
        <v>#REF!</v>
      </c>
      <c r="E54" s="157" t="e">
        <f>#REF!</f>
        <v>#REF!</v>
      </c>
    </row>
    <row r="55" spans="1:5" ht="25.5" customHeight="1">
      <c r="A55" s="119" t="s">
        <v>39</v>
      </c>
      <c r="B55" s="147" t="s">
        <v>783</v>
      </c>
      <c r="C55" s="153" t="s">
        <v>329</v>
      </c>
      <c r="D55" s="157" t="e">
        <f>D56+D57</f>
        <v>#REF!</v>
      </c>
      <c r="E55" s="157" t="e">
        <f>E56+E57</f>
        <v>#REF!</v>
      </c>
    </row>
    <row r="56" spans="1:5" ht="25.5" customHeight="1">
      <c r="A56" s="122" t="s">
        <v>40</v>
      </c>
      <c r="B56" s="121" t="s">
        <v>784</v>
      </c>
      <c r="C56" s="107" t="s">
        <v>601</v>
      </c>
      <c r="D56" s="124" t="e">
        <f>#REF!</f>
        <v>#REF!</v>
      </c>
      <c r="E56" s="124" t="e">
        <f>#REF!</f>
        <v>#REF!</v>
      </c>
    </row>
    <row r="57" spans="1:5" ht="25.5" customHeight="1">
      <c r="A57" s="122" t="s">
        <v>125</v>
      </c>
      <c r="B57" s="121" t="s">
        <v>785</v>
      </c>
      <c r="C57" s="107" t="s">
        <v>35</v>
      </c>
      <c r="D57" s="124" t="e">
        <f>#REF!</f>
        <v>#REF!</v>
      </c>
      <c r="E57" s="124" t="e">
        <f>#REF!</f>
        <v>#REF!</v>
      </c>
    </row>
    <row r="58" spans="1:5" ht="25.5" customHeight="1">
      <c r="A58" s="119" t="s">
        <v>124</v>
      </c>
      <c r="B58" s="147" t="s">
        <v>786</v>
      </c>
      <c r="C58" s="153" t="s">
        <v>36</v>
      </c>
      <c r="D58" s="156" t="e">
        <f>D59+D60+D61+D62</f>
        <v>#REF!</v>
      </c>
      <c r="E58" s="156" t="e">
        <f>E59+E60+E61+E62</f>
        <v>#REF!</v>
      </c>
    </row>
    <row r="59" spans="1:5" ht="25.5" customHeight="1">
      <c r="A59" s="122" t="s">
        <v>322</v>
      </c>
      <c r="B59" s="121" t="s">
        <v>787</v>
      </c>
      <c r="C59" s="107" t="s">
        <v>37</v>
      </c>
      <c r="D59" s="124" t="e">
        <f>#REF!</f>
        <v>#REF!</v>
      </c>
      <c r="E59" s="124" t="e">
        <f>#REF!</f>
        <v>#REF!</v>
      </c>
    </row>
    <row r="60" spans="1:5" ht="25.5" customHeight="1">
      <c r="A60" s="122" t="s">
        <v>130</v>
      </c>
      <c r="B60" s="121" t="s">
        <v>788</v>
      </c>
      <c r="C60" s="107" t="s">
        <v>38</v>
      </c>
      <c r="D60" s="124" t="e">
        <f>#REF!</f>
        <v>#REF!</v>
      </c>
      <c r="E60" s="124" t="e">
        <f>#REF!</f>
        <v>#REF!</v>
      </c>
    </row>
    <row r="61" spans="1:5" ht="25.5" customHeight="1">
      <c r="A61" s="122" t="s">
        <v>131</v>
      </c>
      <c r="B61" s="121" t="s">
        <v>789</v>
      </c>
      <c r="C61" s="107" t="s">
        <v>691</v>
      </c>
      <c r="D61" s="124" t="e">
        <f>#REF!</f>
        <v>#REF!</v>
      </c>
      <c r="E61" s="124" t="e">
        <f>#REF!</f>
        <v>#REF!</v>
      </c>
    </row>
    <row r="62" spans="1:5" ht="25.5" customHeight="1">
      <c r="A62" s="122" t="s">
        <v>602</v>
      </c>
      <c r="B62" s="121" t="s">
        <v>790</v>
      </c>
      <c r="C62" s="107" t="s">
        <v>692</v>
      </c>
      <c r="D62" s="124" t="e">
        <f>#REF!</f>
        <v>#REF!</v>
      </c>
      <c r="E62" s="124" t="e">
        <f>#REF!</f>
        <v>#REF!</v>
      </c>
    </row>
    <row r="63" spans="1:5">
      <c r="A63" s="15"/>
      <c r="B63" s="16"/>
      <c r="C63" s="17"/>
      <c r="D63" s="14"/>
    </row>
    <row r="64" spans="1:5">
      <c r="A64" s="15"/>
      <c r="B64" s="16"/>
      <c r="C64" s="17"/>
      <c r="D64" s="14"/>
    </row>
    <row r="65" spans="1:4">
      <c r="A65" s="15"/>
      <c r="B65" s="16"/>
      <c r="C65" s="17"/>
      <c r="D65" s="14"/>
    </row>
    <row r="66" spans="1:4">
      <c r="A66" s="15"/>
      <c r="B66" s="16"/>
      <c r="C66" s="17"/>
      <c r="D66" s="14"/>
    </row>
    <row r="67" spans="1:4">
      <c r="A67" s="15"/>
      <c r="B67" s="16"/>
      <c r="C67" s="17"/>
      <c r="D67" s="14"/>
    </row>
    <row r="68" spans="1:4">
      <c r="A68" s="15"/>
      <c r="B68" s="16"/>
      <c r="C68" s="17"/>
      <c r="D68" s="14"/>
    </row>
    <row r="69" spans="1:4">
      <c r="A69" s="15"/>
      <c r="B69" s="16"/>
      <c r="C69" s="17"/>
      <c r="D69" s="14"/>
    </row>
    <row r="70" spans="1:4">
      <c r="A70" s="15"/>
      <c r="B70" s="16"/>
      <c r="C70" s="17"/>
      <c r="D70" s="14"/>
    </row>
    <row r="71" spans="1:4">
      <c r="A71" s="15"/>
      <c r="B71" s="16"/>
      <c r="C71" s="17"/>
      <c r="D71" s="14"/>
    </row>
    <row r="72" spans="1:4">
      <c r="A72" s="15"/>
      <c r="B72" s="16"/>
      <c r="C72" s="17"/>
      <c r="D72" s="14"/>
    </row>
    <row r="73" spans="1:4">
      <c r="A73" s="15"/>
      <c r="B73" s="16"/>
      <c r="C73" s="17"/>
      <c r="D73" s="14"/>
    </row>
    <row r="74" spans="1:4">
      <c r="A74" s="15"/>
      <c r="B74" s="16"/>
      <c r="C74" s="17"/>
      <c r="D74" s="14"/>
    </row>
    <row r="75" spans="1:4">
      <c r="A75" s="15"/>
      <c r="B75" s="16"/>
      <c r="C75" s="17"/>
      <c r="D75" s="14"/>
    </row>
    <row r="76" spans="1:4">
      <c r="A76" s="15"/>
      <c r="B76" s="16"/>
      <c r="C76" s="17"/>
      <c r="D76" s="14"/>
    </row>
    <row r="77" spans="1:4">
      <c r="A77" s="15"/>
      <c r="B77" s="16"/>
      <c r="C77" s="17"/>
      <c r="D77" s="14"/>
    </row>
    <row r="78" spans="1:4">
      <c r="A78" s="15"/>
      <c r="B78" s="16"/>
      <c r="C78" s="17"/>
      <c r="D78" s="14"/>
    </row>
    <row r="79" spans="1:4">
      <c r="A79" s="15"/>
      <c r="B79" s="16"/>
      <c r="C79" s="17"/>
      <c r="D79" s="14"/>
    </row>
    <row r="80" spans="1:4">
      <c r="A80" s="15"/>
      <c r="B80" s="16"/>
      <c r="C80" s="17"/>
      <c r="D80" s="14"/>
    </row>
    <row r="81" spans="1:4">
      <c r="A81" s="15"/>
      <c r="B81" s="16"/>
      <c r="C81" s="17"/>
      <c r="D81" s="14"/>
    </row>
    <row r="82" spans="1:4">
      <c r="A82" s="15"/>
      <c r="B82" s="16"/>
      <c r="C82" s="17"/>
      <c r="D82" s="14"/>
    </row>
    <row r="83" spans="1:4">
      <c r="A83" s="15"/>
      <c r="B83" s="16"/>
      <c r="C83" s="17"/>
      <c r="D83" s="14"/>
    </row>
    <row r="84" spans="1:4">
      <c r="A84" s="15"/>
      <c r="B84" s="16"/>
      <c r="C84" s="17"/>
      <c r="D84" s="14"/>
    </row>
    <row r="85" spans="1:4">
      <c r="A85" s="15"/>
      <c r="B85" s="16"/>
      <c r="C85" s="17"/>
      <c r="D85" s="14"/>
    </row>
    <row r="86" spans="1:4">
      <c r="A86" s="15"/>
      <c r="B86" s="16"/>
      <c r="C86" s="17"/>
      <c r="D86" s="14"/>
    </row>
    <row r="87" spans="1:4">
      <c r="A87" s="15"/>
      <c r="B87" s="16"/>
      <c r="C87" s="17"/>
      <c r="D87" s="14"/>
    </row>
    <row r="88" spans="1:4">
      <c r="A88" s="15"/>
      <c r="B88" s="16"/>
      <c r="C88" s="17"/>
      <c r="D88" s="14"/>
    </row>
    <row r="89" spans="1:4">
      <c r="A89" s="15"/>
      <c r="B89" s="16"/>
      <c r="C89" s="17"/>
      <c r="D89" s="14"/>
    </row>
    <row r="90" spans="1:4">
      <c r="A90" s="15"/>
      <c r="B90" s="16"/>
      <c r="C90" s="17"/>
      <c r="D90" s="14"/>
    </row>
    <row r="91" spans="1:4">
      <c r="A91" s="15"/>
      <c r="B91" s="16"/>
      <c r="C91" s="17"/>
      <c r="D91" s="14"/>
    </row>
    <row r="92" spans="1:4">
      <c r="A92" s="15"/>
      <c r="B92" s="16"/>
      <c r="C92" s="17"/>
      <c r="D92" s="14"/>
    </row>
    <row r="93" spans="1:4">
      <c r="A93" s="15"/>
      <c r="B93" s="16"/>
      <c r="C93" s="17"/>
      <c r="D93" s="14"/>
    </row>
    <row r="94" spans="1:4">
      <c r="A94" s="15"/>
      <c r="B94" s="16"/>
      <c r="C94" s="17"/>
      <c r="D94" s="14"/>
    </row>
    <row r="95" spans="1:4">
      <c r="A95" s="15"/>
      <c r="B95" s="16"/>
      <c r="C95" s="17"/>
      <c r="D95" s="14"/>
    </row>
    <row r="96" spans="1:4">
      <c r="A96" s="15"/>
      <c r="B96" s="16"/>
      <c r="C96" s="17"/>
      <c r="D96" s="14"/>
    </row>
    <row r="97" spans="1:4">
      <c r="A97" s="15"/>
      <c r="B97" s="16"/>
      <c r="C97" s="17"/>
      <c r="D97" s="14"/>
    </row>
    <row r="98" spans="1:4">
      <c r="A98" s="15"/>
      <c r="B98" s="16"/>
      <c r="C98" s="17"/>
      <c r="D98" s="14"/>
    </row>
    <row r="99" spans="1:4">
      <c r="A99" s="15"/>
      <c r="B99" s="16"/>
      <c r="C99" s="17"/>
      <c r="D99" s="14"/>
    </row>
    <row r="100" spans="1:4">
      <c r="A100" s="15"/>
      <c r="B100" s="16"/>
      <c r="C100" s="17"/>
      <c r="D100" s="14"/>
    </row>
    <row r="101" spans="1:4">
      <c r="A101" s="15"/>
      <c r="B101" s="16"/>
      <c r="C101" s="17"/>
      <c r="D101" s="14"/>
    </row>
    <row r="102" spans="1:4">
      <c r="A102" s="15"/>
      <c r="B102" s="16"/>
      <c r="C102" s="17"/>
      <c r="D102" s="14"/>
    </row>
    <row r="103" spans="1:4">
      <c r="A103" s="15"/>
      <c r="B103" s="16"/>
      <c r="C103" s="17"/>
      <c r="D103" s="14"/>
    </row>
    <row r="104" spans="1:4">
      <c r="A104" s="15"/>
      <c r="B104" s="16"/>
      <c r="C104" s="17"/>
      <c r="D104" s="14"/>
    </row>
    <row r="105" spans="1:4">
      <c r="A105" s="15"/>
      <c r="B105" s="16"/>
      <c r="C105" s="17"/>
      <c r="D105" s="14"/>
    </row>
    <row r="106" spans="1:4">
      <c r="A106" s="15"/>
      <c r="B106" s="16"/>
      <c r="C106" s="17"/>
      <c r="D106" s="14"/>
    </row>
    <row r="107" spans="1:4">
      <c r="A107" s="15"/>
      <c r="B107" s="16"/>
      <c r="C107" s="17"/>
      <c r="D107" s="14"/>
    </row>
    <row r="108" spans="1:4">
      <c r="A108" s="15"/>
      <c r="B108" s="16"/>
      <c r="C108" s="17"/>
      <c r="D108" s="14"/>
    </row>
    <row r="109" spans="1:4">
      <c r="A109" s="15"/>
      <c r="B109" s="16"/>
      <c r="C109" s="17"/>
      <c r="D109" s="14"/>
    </row>
    <row r="110" spans="1:4">
      <c r="A110" s="15"/>
      <c r="B110" s="16"/>
      <c r="C110" s="17"/>
      <c r="D110" s="14"/>
    </row>
    <row r="111" spans="1:4">
      <c r="A111" s="15"/>
      <c r="B111" s="16"/>
      <c r="C111" s="17"/>
      <c r="D111" s="14"/>
    </row>
    <row r="112" spans="1:4">
      <c r="A112" s="15"/>
      <c r="B112" s="16"/>
      <c r="C112" s="17"/>
      <c r="D112" s="14"/>
    </row>
    <row r="113" spans="1:4">
      <c r="A113" s="15"/>
      <c r="B113" s="16"/>
      <c r="C113" s="17"/>
      <c r="D113" s="14"/>
    </row>
    <row r="114" spans="1:4">
      <c r="A114" s="15"/>
      <c r="B114" s="16"/>
      <c r="C114" s="17"/>
      <c r="D114" s="14"/>
    </row>
    <row r="115" spans="1:4">
      <c r="A115" s="15"/>
      <c r="B115" s="16"/>
      <c r="C115" s="17"/>
      <c r="D115" s="14"/>
    </row>
    <row r="116" spans="1:4">
      <c r="A116" s="15"/>
      <c r="B116" s="16"/>
      <c r="C116" s="17"/>
      <c r="D116" s="14"/>
    </row>
    <row r="117" spans="1:4">
      <c r="A117" s="15"/>
      <c r="B117" s="16"/>
      <c r="C117" s="17"/>
      <c r="D117" s="14"/>
    </row>
    <row r="118" spans="1:4">
      <c r="A118" s="15"/>
      <c r="B118" s="16"/>
      <c r="C118" s="17"/>
      <c r="D118" s="14"/>
    </row>
    <row r="119" spans="1:4">
      <c r="A119" s="15"/>
      <c r="B119" s="16"/>
      <c r="C119" s="17"/>
      <c r="D119" s="14"/>
    </row>
    <row r="120" spans="1:4">
      <c r="A120" s="15"/>
      <c r="B120" s="16"/>
      <c r="C120" s="17"/>
      <c r="D120" s="14"/>
    </row>
    <row r="121" spans="1:4">
      <c r="A121" s="15"/>
      <c r="B121" s="16"/>
      <c r="C121" s="17"/>
      <c r="D121" s="14"/>
    </row>
    <row r="122" spans="1:4">
      <c r="A122" s="15"/>
      <c r="B122" s="16"/>
      <c r="C122" s="17"/>
      <c r="D122" s="14"/>
    </row>
    <row r="123" spans="1:4">
      <c r="A123" s="15"/>
      <c r="B123" s="16"/>
      <c r="C123" s="17"/>
      <c r="D123" s="14"/>
    </row>
    <row r="124" spans="1:4">
      <c r="A124" s="15"/>
      <c r="B124" s="16"/>
      <c r="C124" s="17"/>
      <c r="D124" s="14"/>
    </row>
    <row r="125" spans="1:4">
      <c r="A125" s="15"/>
      <c r="B125" s="16"/>
      <c r="C125" s="17"/>
      <c r="D125" s="14"/>
    </row>
    <row r="126" spans="1:4">
      <c r="A126" s="15"/>
      <c r="B126" s="16"/>
      <c r="C126" s="17"/>
      <c r="D126" s="14"/>
    </row>
    <row r="127" spans="1:4">
      <c r="A127" s="15"/>
      <c r="B127" s="16"/>
      <c r="C127" s="17"/>
      <c r="D127" s="14"/>
    </row>
    <row r="128" spans="1:4">
      <c r="A128" s="15"/>
      <c r="B128" s="16"/>
      <c r="C128" s="17"/>
      <c r="D128" s="14"/>
    </row>
    <row r="129" spans="1:4">
      <c r="A129" s="15"/>
      <c r="B129" s="16"/>
      <c r="C129" s="17"/>
      <c r="D129" s="15"/>
    </row>
    <row r="130" spans="1:4">
      <c r="A130" s="15"/>
      <c r="B130" s="16"/>
      <c r="C130" s="17"/>
      <c r="D130" s="15"/>
    </row>
    <row r="131" spans="1:4">
      <c r="A131" s="15"/>
      <c r="B131" s="16"/>
      <c r="C131" s="17"/>
      <c r="D131" s="15"/>
    </row>
    <row r="132" spans="1:4">
      <c r="A132" s="15"/>
      <c r="B132" s="16"/>
      <c r="C132" s="17"/>
      <c r="D132" s="15"/>
    </row>
    <row r="133" spans="1:4">
      <c r="A133" s="15"/>
      <c r="B133" s="16"/>
      <c r="C133" s="17"/>
      <c r="D133" s="15"/>
    </row>
    <row r="134" spans="1:4">
      <c r="A134" s="15"/>
      <c r="B134" s="16"/>
      <c r="C134" s="17"/>
      <c r="D134" s="15"/>
    </row>
    <row r="135" spans="1:4">
      <c r="A135" s="15"/>
      <c r="B135" s="16"/>
      <c r="C135" s="17"/>
      <c r="D135" s="15"/>
    </row>
    <row r="136" spans="1:4">
      <c r="A136" s="15"/>
      <c r="B136" s="16"/>
      <c r="C136" s="17"/>
      <c r="D136" s="15"/>
    </row>
    <row r="137" spans="1:4">
      <c r="A137" s="15"/>
      <c r="B137" s="16"/>
      <c r="C137" s="17"/>
      <c r="D137" s="15"/>
    </row>
    <row r="138" spans="1:4">
      <c r="A138" s="15"/>
      <c r="B138" s="16"/>
      <c r="C138" s="17"/>
      <c r="D138" s="15"/>
    </row>
    <row r="139" spans="1:4">
      <c r="A139" s="15"/>
      <c r="B139" s="16"/>
      <c r="C139" s="17"/>
      <c r="D139" s="15"/>
    </row>
    <row r="140" spans="1:4">
      <c r="A140" s="15"/>
      <c r="B140" s="16"/>
      <c r="C140" s="17"/>
      <c r="D140" s="15"/>
    </row>
    <row r="141" spans="1:4">
      <c r="A141" s="15"/>
      <c r="B141" s="16"/>
      <c r="C141" s="17"/>
      <c r="D141" s="15"/>
    </row>
    <row r="142" spans="1:4">
      <c r="A142" s="15"/>
      <c r="B142" s="16"/>
      <c r="C142" s="17"/>
      <c r="D142" s="15"/>
    </row>
    <row r="143" spans="1:4">
      <c r="A143" s="15"/>
      <c r="B143" s="16"/>
      <c r="C143" s="17"/>
      <c r="D143" s="15"/>
    </row>
    <row r="144" spans="1:4">
      <c r="A144" s="15"/>
      <c r="B144" s="16"/>
      <c r="C144" s="17"/>
      <c r="D144" s="15"/>
    </row>
    <row r="145" spans="1:4">
      <c r="A145" s="15"/>
      <c r="B145" s="16"/>
      <c r="C145" s="17"/>
      <c r="D145" s="15"/>
    </row>
    <row r="146" spans="1:4">
      <c r="A146" s="15"/>
      <c r="B146" s="16"/>
      <c r="C146" s="17"/>
      <c r="D146" s="15"/>
    </row>
    <row r="147" spans="1:4">
      <c r="A147" s="15"/>
      <c r="B147" s="16"/>
      <c r="C147" s="17"/>
      <c r="D147" s="15"/>
    </row>
    <row r="148" spans="1:4">
      <c r="A148" s="15"/>
      <c r="B148" s="16"/>
      <c r="C148" s="17"/>
      <c r="D148" s="15"/>
    </row>
    <row r="149" spans="1:4">
      <c r="A149" s="15"/>
      <c r="B149" s="16"/>
      <c r="C149" s="17"/>
      <c r="D149" s="15"/>
    </row>
    <row r="150" spans="1:4">
      <c r="A150" s="15"/>
      <c r="B150" s="16"/>
      <c r="C150" s="17"/>
      <c r="D150" s="15"/>
    </row>
    <row r="151" spans="1:4">
      <c r="A151" s="15"/>
      <c r="B151" s="16"/>
      <c r="C151" s="17"/>
      <c r="D151" s="15"/>
    </row>
    <row r="152" spans="1:4">
      <c r="A152" s="15"/>
      <c r="B152" s="16"/>
      <c r="C152" s="17"/>
      <c r="D152" s="15"/>
    </row>
    <row r="153" spans="1:4">
      <c r="A153" s="15"/>
      <c r="B153" s="16"/>
      <c r="C153" s="17"/>
      <c r="D153" s="15"/>
    </row>
    <row r="154" spans="1:4">
      <c r="A154" s="15"/>
      <c r="B154" s="16"/>
      <c r="C154" s="17"/>
      <c r="D154" s="15"/>
    </row>
    <row r="155" spans="1:4">
      <c r="A155" s="15"/>
      <c r="B155" s="16"/>
      <c r="C155" s="17"/>
      <c r="D155" s="15"/>
    </row>
    <row r="156" spans="1:4">
      <c r="A156" s="15"/>
      <c r="B156" s="16"/>
      <c r="C156" s="17"/>
      <c r="D156" s="15"/>
    </row>
    <row r="157" spans="1:4">
      <c r="A157" s="15"/>
      <c r="B157" s="16"/>
      <c r="C157" s="17"/>
      <c r="D157" s="15"/>
    </row>
    <row r="158" spans="1:4">
      <c r="A158" s="15"/>
      <c r="B158" s="16"/>
      <c r="C158" s="17"/>
      <c r="D158" s="15"/>
    </row>
    <row r="159" spans="1:4">
      <c r="A159" s="15"/>
      <c r="B159" s="16"/>
      <c r="C159" s="17"/>
      <c r="D159" s="15"/>
    </row>
    <row r="160" spans="1:4">
      <c r="A160" s="15"/>
      <c r="B160" s="16"/>
      <c r="C160" s="17"/>
      <c r="D160" s="15"/>
    </row>
    <row r="161" spans="1:4">
      <c r="A161" s="15"/>
      <c r="B161" s="16"/>
      <c r="C161" s="17"/>
      <c r="D161" s="15"/>
    </row>
    <row r="162" spans="1:4">
      <c r="A162" s="15"/>
      <c r="B162" s="16"/>
      <c r="C162" s="17"/>
      <c r="D162" s="15"/>
    </row>
    <row r="163" spans="1:4">
      <c r="A163" s="15"/>
      <c r="B163" s="16"/>
      <c r="C163" s="17"/>
      <c r="D163" s="15"/>
    </row>
    <row r="164" spans="1:4">
      <c r="A164" s="15"/>
      <c r="B164" s="16"/>
      <c r="C164" s="17"/>
      <c r="D164" s="15"/>
    </row>
    <row r="165" spans="1:4">
      <c r="A165" s="15"/>
      <c r="B165" s="16"/>
      <c r="C165" s="17"/>
      <c r="D165" s="15"/>
    </row>
    <row r="166" spans="1:4">
      <c r="A166" s="15"/>
      <c r="B166" s="16"/>
      <c r="C166" s="17"/>
      <c r="D166" s="15"/>
    </row>
    <row r="167" spans="1:4">
      <c r="A167" s="15"/>
      <c r="B167" s="16"/>
      <c r="C167" s="17"/>
      <c r="D167" s="15"/>
    </row>
    <row r="168" spans="1:4">
      <c r="A168" s="15"/>
      <c r="B168" s="16"/>
      <c r="C168" s="17"/>
      <c r="D168" s="15"/>
    </row>
    <row r="169" spans="1:4">
      <c r="A169" s="15"/>
      <c r="B169" s="16"/>
      <c r="C169" s="17"/>
      <c r="D169" s="15"/>
    </row>
    <row r="170" spans="1:4">
      <c r="A170" s="15"/>
      <c r="B170" s="16"/>
      <c r="C170" s="17"/>
      <c r="D170" s="15"/>
    </row>
    <row r="171" spans="1:4">
      <c r="A171" s="15"/>
      <c r="B171" s="16"/>
      <c r="C171" s="17"/>
      <c r="D171" s="15"/>
    </row>
    <row r="172" spans="1:4">
      <c r="A172" s="15"/>
      <c r="B172" s="16"/>
      <c r="C172" s="17"/>
      <c r="D172" s="15"/>
    </row>
    <row r="173" spans="1:4">
      <c r="A173" s="15"/>
      <c r="B173" s="16"/>
      <c r="C173" s="17"/>
      <c r="D173" s="15"/>
    </row>
    <row r="174" spans="1:4">
      <c r="A174" s="15"/>
      <c r="B174" s="16"/>
      <c r="C174" s="17"/>
      <c r="D174" s="15"/>
    </row>
    <row r="175" spans="1:4">
      <c r="A175" s="15"/>
      <c r="B175" s="16"/>
      <c r="C175" s="17"/>
      <c r="D175" s="15"/>
    </row>
    <row r="176" spans="1:4">
      <c r="A176" s="15"/>
      <c r="B176" s="16"/>
      <c r="C176" s="17"/>
      <c r="D176" s="15"/>
    </row>
    <row r="177" spans="1:4">
      <c r="A177" s="15"/>
      <c r="B177" s="16"/>
      <c r="C177" s="17"/>
      <c r="D177" s="15"/>
    </row>
    <row r="178" spans="1:4">
      <c r="A178" s="15"/>
      <c r="B178" s="16"/>
      <c r="C178" s="17"/>
      <c r="D178" s="15"/>
    </row>
    <row r="179" spans="1:4">
      <c r="A179" s="15"/>
      <c r="B179" s="16"/>
      <c r="C179" s="17"/>
      <c r="D179" s="15"/>
    </row>
    <row r="180" spans="1:4">
      <c r="A180" s="15"/>
      <c r="B180" s="16"/>
      <c r="C180" s="17"/>
      <c r="D180" s="15"/>
    </row>
    <row r="181" spans="1:4">
      <c r="A181" s="15"/>
      <c r="B181" s="16"/>
      <c r="C181" s="17"/>
      <c r="D181" s="15"/>
    </row>
    <row r="182" spans="1:4">
      <c r="A182" s="15"/>
      <c r="B182" s="16"/>
      <c r="C182" s="17"/>
      <c r="D182" s="15"/>
    </row>
    <row r="183" spans="1:4">
      <c r="A183" s="15"/>
      <c r="B183" s="16"/>
      <c r="C183" s="17"/>
      <c r="D183" s="15"/>
    </row>
    <row r="184" spans="1:4">
      <c r="A184" s="15"/>
      <c r="B184" s="16"/>
      <c r="C184" s="17"/>
      <c r="D184" s="15"/>
    </row>
    <row r="185" spans="1:4">
      <c r="A185" s="15"/>
      <c r="B185" s="16"/>
      <c r="C185" s="17"/>
      <c r="D185" s="15"/>
    </row>
    <row r="186" spans="1:4">
      <c r="A186" s="15"/>
      <c r="B186" s="16"/>
      <c r="C186" s="17"/>
      <c r="D186" s="15"/>
    </row>
    <row r="187" spans="1:4">
      <c r="A187" s="15"/>
      <c r="B187" s="16"/>
      <c r="C187" s="17"/>
      <c r="D187" s="15"/>
    </row>
    <row r="188" spans="1:4">
      <c r="A188" s="15"/>
      <c r="B188" s="16"/>
      <c r="C188" s="17"/>
      <c r="D188" s="15"/>
    </row>
    <row r="189" spans="1:4">
      <c r="A189" s="15"/>
      <c r="B189" s="16"/>
      <c r="C189" s="17"/>
      <c r="D189" s="15"/>
    </row>
    <row r="190" spans="1:4">
      <c r="A190" s="15"/>
      <c r="B190" s="16"/>
      <c r="C190" s="17"/>
      <c r="D190" s="15"/>
    </row>
    <row r="191" spans="1:4">
      <c r="A191" s="15"/>
      <c r="B191" s="16"/>
      <c r="C191" s="17"/>
      <c r="D191" s="15"/>
    </row>
    <row r="192" spans="1:4">
      <c r="A192" s="15"/>
      <c r="B192" s="16"/>
      <c r="C192" s="17"/>
      <c r="D192" s="15"/>
    </row>
    <row r="193" spans="1:4">
      <c r="A193" s="15"/>
      <c r="B193" s="16"/>
      <c r="C193" s="17"/>
      <c r="D193" s="15"/>
    </row>
    <row r="194" spans="1:4">
      <c r="A194" s="15"/>
      <c r="B194" s="16"/>
      <c r="C194" s="17"/>
      <c r="D194" s="15"/>
    </row>
    <row r="195" spans="1:4">
      <c r="A195" s="15"/>
      <c r="B195" s="16"/>
      <c r="C195" s="17"/>
      <c r="D195" s="15"/>
    </row>
    <row r="196" spans="1:4">
      <c r="A196" s="15"/>
      <c r="B196" s="16"/>
      <c r="C196" s="17"/>
      <c r="D196" s="15"/>
    </row>
    <row r="197" spans="1:4">
      <c r="A197" s="15"/>
      <c r="B197" s="16"/>
      <c r="C197" s="17"/>
      <c r="D197" s="15"/>
    </row>
    <row r="198" spans="1:4">
      <c r="A198" s="15"/>
      <c r="B198" s="16"/>
      <c r="C198" s="17"/>
      <c r="D198" s="15"/>
    </row>
    <row r="199" spans="1:4">
      <c r="A199" s="15"/>
      <c r="B199" s="16"/>
      <c r="C199" s="17"/>
      <c r="D199" s="15"/>
    </row>
    <row r="200" spans="1:4">
      <c r="A200" s="15"/>
      <c r="B200" s="16"/>
      <c r="C200" s="17"/>
      <c r="D200" s="15"/>
    </row>
    <row r="201" spans="1:4">
      <c r="A201" s="15"/>
      <c r="B201" s="16"/>
      <c r="C201" s="17"/>
      <c r="D201" s="15"/>
    </row>
    <row r="202" spans="1:4">
      <c r="A202" s="15"/>
      <c r="B202" s="16"/>
      <c r="C202" s="17"/>
      <c r="D202" s="15"/>
    </row>
    <row r="203" spans="1:4">
      <c r="A203" s="15"/>
      <c r="B203" s="16"/>
      <c r="C203" s="17"/>
      <c r="D203" s="15"/>
    </row>
    <row r="204" spans="1:4">
      <c r="A204" s="15"/>
      <c r="B204" s="16"/>
      <c r="C204" s="17"/>
      <c r="D204" s="15"/>
    </row>
    <row r="205" spans="1:4">
      <c r="A205" s="15"/>
      <c r="B205" s="16"/>
      <c r="C205" s="17"/>
      <c r="D205" s="15"/>
    </row>
    <row r="206" spans="1:4">
      <c r="A206" s="15"/>
      <c r="B206" s="16"/>
      <c r="C206" s="17"/>
      <c r="D206" s="15"/>
    </row>
    <row r="207" spans="1:4">
      <c r="A207" s="15"/>
      <c r="B207" s="16"/>
      <c r="C207" s="17"/>
      <c r="D207" s="15"/>
    </row>
    <row r="208" spans="1:4">
      <c r="A208" s="15"/>
      <c r="B208" s="16"/>
      <c r="C208" s="17"/>
      <c r="D208" s="15"/>
    </row>
    <row r="209" spans="1:4">
      <c r="A209" s="15"/>
      <c r="B209" s="16"/>
      <c r="C209" s="17"/>
      <c r="D209" s="15"/>
    </row>
    <row r="210" spans="1:4">
      <c r="A210" s="15"/>
      <c r="B210" s="16"/>
      <c r="C210" s="17"/>
      <c r="D210" s="15"/>
    </row>
    <row r="211" spans="1:4">
      <c r="A211" s="15"/>
      <c r="B211" s="16"/>
      <c r="C211" s="17"/>
      <c r="D211" s="15"/>
    </row>
    <row r="212" spans="1:4">
      <c r="A212" s="15"/>
      <c r="B212" s="16"/>
      <c r="C212" s="17"/>
      <c r="D212" s="15"/>
    </row>
    <row r="213" spans="1:4">
      <c r="A213" s="15"/>
      <c r="B213" s="16"/>
      <c r="C213" s="17"/>
      <c r="D213" s="15"/>
    </row>
    <row r="214" spans="1:4">
      <c r="A214" s="15"/>
      <c r="B214" s="16"/>
      <c r="C214" s="17"/>
      <c r="D214" s="15"/>
    </row>
    <row r="215" spans="1:4">
      <c r="A215" s="15"/>
      <c r="B215" s="16"/>
      <c r="C215" s="17"/>
      <c r="D215" s="15"/>
    </row>
    <row r="216" spans="1:4">
      <c r="A216" s="15"/>
      <c r="B216" s="16"/>
      <c r="C216" s="17"/>
      <c r="D216" s="15"/>
    </row>
    <row r="217" spans="1:4">
      <c r="A217" s="15"/>
      <c r="B217" s="16"/>
      <c r="C217" s="17"/>
      <c r="D217" s="15"/>
    </row>
    <row r="218" spans="1:4">
      <c r="A218" s="15"/>
      <c r="B218" s="16"/>
      <c r="C218" s="17"/>
      <c r="D218" s="15"/>
    </row>
    <row r="219" spans="1:4">
      <c r="A219" s="15"/>
      <c r="B219" s="16"/>
      <c r="C219" s="17"/>
      <c r="D219" s="15"/>
    </row>
    <row r="220" spans="1:4">
      <c r="A220" s="15"/>
      <c r="B220" s="16"/>
      <c r="C220" s="17"/>
      <c r="D220" s="15"/>
    </row>
    <row r="221" spans="1:4">
      <c r="A221" s="15"/>
      <c r="B221" s="16"/>
      <c r="C221" s="17"/>
      <c r="D221" s="15"/>
    </row>
    <row r="222" spans="1:4">
      <c r="A222" s="15"/>
      <c r="B222" s="16"/>
      <c r="C222" s="17"/>
      <c r="D222" s="15"/>
    </row>
    <row r="223" spans="1:4">
      <c r="A223" s="15"/>
      <c r="B223" s="16"/>
      <c r="C223" s="17"/>
      <c r="D223" s="15"/>
    </row>
    <row r="224" spans="1:4">
      <c r="A224" s="15"/>
      <c r="B224" s="16"/>
      <c r="C224" s="17"/>
      <c r="D224" s="15"/>
    </row>
    <row r="225" spans="1:4">
      <c r="A225" s="15"/>
      <c r="B225" s="16"/>
      <c r="C225" s="17"/>
      <c r="D225" s="15"/>
    </row>
    <row r="226" spans="1:4">
      <c r="A226" s="15"/>
      <c r="B226" s="16"/>
      <c r="C226" s="17"/>
      <c r="D226" s="15"/>
    </row>
    <row r="227" spans="1:4">
      <c r="A227" s="15"/>
      <c r="B227" s="16"/>
      <c r="C227" s="17"/>
      <c r="D227" s="15"/>
    </row>
    <row r="228" spans="1:4">
      <c r="A228" s="15"/>
      <c r="B228" s="16"/>
      <c r="C228" s="17"/>
      <c r="D228" s="15"/>
    </row>
    <row r="229" spans="1:4">
      <c r="A229" s="15"/>
      <c r="B229" s="16"/>
      <c r="C229" s="17"/>
      <c r="D229" s="15"/>
    </row>
    <row r="230" spans="1:4">
      <c r="A230" s="15"/>
      <c r="B230" s="16"/>
      <c r="C230" s="17"/>
      <c r="D230" s="15"/>
    </row>
    <row r="231" spans="1:4">
      <c r="A231" s="15"/>
      <c r="B231" s="16"/>
      <c r="C231" s="17"/>
      <c r="D231" s="15"/>
    </row>
    <row r="232" spans="1:4">
      <c r="A232" s="15"/>
      <c r="B232" s="16"/>
      <c r="C232" s="17"/>
      <c r="D232" s="15"/>
    </row>
    <row r="233" spans="1:4">
      <c r="A233" s="15"/>
      <c r="B233" s="16"/>
      <c r="C233" s="17"/>
      <c r="D233" s="15"/>
    </row>
    <row r="234" spans="1:4">
      <c r="A234" s="15"/>
      <c r="B234" s="16"/>
      <c r="C234" s="17"/>
      <c r="D234" s="15"/>
    </row>
    <row r="235" spans="1:4">
      <c r="A235" s="15"/>
      <c r="B235" s="16"/>
      <c r="C235" s="17"/>
      <c r="D235" s="15"/>
    </row>
    <row r="236" spans="1:4">
      <c r="A236" s="15"/>
      <c r="B236" s="16"/>
      <c r="C236" s="17"/>
      <c r="D236" s="15"/>
    </row>
    <row r="237" spans="1:4">
      <c r="A237" s="15"/>
      <c r="B237" s="16"/>
      <c r="C237" s="17"/>
      <c r="D237" s="15"/>
    </row>
    <row r="238" spans="1:4">
      <c r="A238" s="15"/>
      <c r="B238" s="16"/>
      <c r="C238" s="17"/>
      <c r="D238" s="15"/>
    </row>
    <row r="239" spans="1:4">
      <c r="A239" s="15"/>
      <c r="B239" s="16"/>
      <c r="C239" s="17"/>
      <c r="D239" s="15"/>
    </row>
    <row r="240" spans="1:4">
      <c r="A240" s="15"/>
      <c r="B240" s="16"/>
      <c r="C240" s="17"/>
      <c r="D240" s="15"/>
    </row>
    <row r="241" spans="1:4">
      <c r="A241" s="15"/>
      <c r="B241" s="16"/>
      <c r="C241" s="17"/>
      <c r="D241" s="15"/>
    </row>
    <row r="242" spans="1:4">
      <c r="A242" s="15"/>
      <c r="B242" s="16"/>
      <c r="C242" s="17"/>
      <c r="D242" s="15"/>
    </row>
    <row r="243" spans="1:4">
      <c r="A243" s="15"/>
      <c r="B243" s="16"/>
      <c r="C243" s="17"/>
      <c r="D243" s="15"/>
    </row>
    <row r="244" spans="1:4">
      <c r="A244" s="15"/>
      <c r="B244" s="16"/>
      <c r="C244" s="17"/>
      <c r="D244" s="15"/>
    </row>
    <row r="245" spans="1:4">
      <c r="A245" s="15"/>
      <c r="B245" s="16"/>
      <c r="C245" s="17"/>
      <c r="D245" s="15"/>
    </row>
    <row r="246" spans="1:4">
      <c r="A246" s="15"/>
      <c r="B246" s="16"/>
      <c r="C246" s="17"/>
      <c r="D246" s="15"/>
    </row>
    <row r="247" spans="1:4">
      <c r="A247" s="15"/>
      <c r="B247" s="16"/>
      <c r="C247" s="17"/>
      <c r="D247" s="15"/>
    </row>
    <row r="248" spans="1:4">
      <c r="A248" s="15"/>
      <c r="B248" s="16"/>
      <c r="C248" s="17"/>
      <c r="D248" s="15"/>
    </row>
    <row r="249" spans="1:4">
      <c r="A249" s="15"/>
      <c r="B249" s="16"/>
      <c r="C249" s="17"/>
      <c r="D249" s="15"/>
    </row>
    <row r="250" spans="1:4">
      <c r="A250" s="15"/>
      <c r="B250" s="16"/>
      <c r="C250" s="17"/>
      <c r="D250" s="15"/>
    </row>
    <row r="251" spans="1:4">
      <c r="A251" s="15"/>
      <c r="B251" s="16"/>
      <c r="C251" s="17"/>
      <c r="D251" s="15"/>
    </row>
    <row r="252" spans="1:4">
      <c r="A252" s="15"/>
      <c r="B252" s="16"/>
      <c r="C252" s="17"/>
      <c r="D252" s="15"/>
    </row>
    <row r="253" spans="1:4">
      <c r="A253" s="15"/>
      <c r="B253" s="16"/>
      <c r="C253" s="17"/>
      <c r="D253" s="15"/>
    </row>
    <row r="254" spans="1:4">
      <c r="A254" s="15"/>
      <c r="B254" s="16"/>
      <c r="C254" s="17"/>
      <c r="D254" s="15"/>
    </row>
    <row r="255" spans="1:4">
      <c r="A255" s="15"/>
      <c r="B255" s="16"/>
      <c r="C255" s="17"/>
      <c r="D255" s="15"/>
    </row>
    <row r="256" spans="1:4">
      <c r="A256" s="15"/>
      <c r="B256" s="16"/>
      <c r="C256" s="17"/>
      <c r="D256" s="15"/>
    </row>
    <row r="257" spans="1:4">
      <c r="A257" s="15"/>
      <c r="B257" s="16"/>
      <c r="C257" s="17"/>
      <c r="D257" s="15"/>
    </row>
    <row r="258" spans="1:4">
      <c r="A258" s="15"/>
      <c r="B258" s="16"/>
      <c r="C258" s="17"/>
      <c r="D258" s="15"/>
    </row>
    <row r="259" spans="1:4">
      <c r="A259" s="15"/>
      <c r="B259" s="16"/>
      <c r="C259" s="17"/>
      <c r="D259" s="15"/>
    </row>
    <row r="260" spans="1:4">
      <c r="A260" s="15"/>
      <c r="B260" s="16"/>
      <c r="C260" s="17"/>
      <c r="D260" s="15"/>
    </row>
    <row r="261" spans="1:4">
      <c r="A261" s="15"/>
      <c r="B261" s="16"/>
      <c r="C261" s="17"/>
      <c r="D261" s="15"/>
    </row>
    <row r="262" spans="1:4">
      <c r="A262" s="15"/>
      <c r="B262" s="16"/>
      <c r="C262" s="17"/>
      <c r="D262" s="15"/>
    </row>
    <row r="263" spans="1:4">
      <c r="A263" s="15"/>
      <c r="B263" s="16"/>
      <c r="C263" s="17"/>
      <c r="D263" s="15"/>
    </row>
    <row r="264" spans="1:4">
      <c r="A264" s="15"/>
      <c r="B264" s="16"/>
      <c r="C264" s="17"/>
      <c r="D264" s="15"/>
    </row>
    <row r="265" spans="1:4">
      <c r="A265" s="15"/>
      <c r="B265" s="16"/>
      <c r="C265" s="17"/>
      <c r="D265" s="15"/>
    </row>
    <row r="266" spans="1:4">
      <c r="A266" s="15"/>
      <c r="B266" s="16"/>
      <c r="C266" s="17"/>
      <c r="D266" s="15"/>
    </row>
    <row r="267" spans="1:4">
      <c r="A267" s="15"/>
      <c r="B267" s="16"/>
      <c r="C267" s="17"/>
      <c r="D267" s="15"/>
    </row>
    <row r="268" spans="1:4">
      <c r="A268" s="15"/>
      <c r="B268" s="16"/>
      <c r="C268" s="17"/>
      <c r="D268" s="15"/>
    </row>
    <row r="269" spans="1:4">
      <c r="A269" s="15"/>
      <c r="B269" s="16"/>
      <c r="C269" s="17"/>
      <c r="D269" s="15"/>
    </row>
    <row r="270" spans="1:4">
      <c r="A270" s="15"/>
      <c r="B270" s="16"/>
      <c r="C270" s="17"/>
      <c r="D270" s="15"/>
    </row>
    <row r="271" spans="1:4">
      <c r="A271" s="15"/>
      <c r="B271" s="16"/>
      <c r="C271" s="17"/>
      <c r="D271" s="15"/>
    </row>
    <row r="272" spans="1:4">
      <c r="A272" s="15"/>
      <c r="B272" s="16"/>
      <c r="C272" s="17"/>
      <c r="D272" s="15"/>
    </row>
    <row r="273" spans="1:4">
      <c r="A273" s="15"/>
      <c r="B273" s="16"/>
      <c r="C273" s="17"/>
      <c r="D273" s="15"/>
    </row>
    <row r="274" spans="1:4">
      <c r="A274" s="15"/>
      <c r="B274" s="16"/>
      <c r="C274" s="17"/>
      <c r="D274" s="15"/>
    </row>
    <row r="275" spans="1:4">
      <c r="A275" s="15"/>
      <c r="B275" s="16"/>
      <c r="C275" s="17"/>
      <c r="D275" s="15"/>
    </row>
    <row r="276" spans="1:4">
      <c r="A276" s="15"/>
      <c r="B276" s="16"/>
      <c r="C276" s="17"/>
      <c r="D276" s="15"/>
    </row>
    <row r="277" spans="1:4">
      <c r="A277" s="15"/>
      <c r="B277" s="16"/>
      <c r="C277" s="17"/>
      <c r="D277" s="15"/>
    </row>
    <row r="278" spans="1:4">
      <c r="A278" s="15"/>
      <c r="B278" s="16"/>
      <c r="C278" s="17"/>
      <c r="D278" s="15"/>
    </row>
    <row r="279" spans="1:4">
      <c r="A279" s="15"/>
      <c r="B279" s="16"/>
      <c r="C279" s="17"/>
      <c r="D279" s="15"/>
    </row>
    <row r="280" spans="1:4">
      <c r="A280" s="15"/>
      <c r="B280" s="16"/>
      <c r="C280" s="17"/>
      <c r="D280" s="15"/>
    </row>
    <row r="281" spans="1:4">
      <c r="A281" s="15"/>
      <c r="B281" s="16"/>
      <c r="C281" s="17"/>
      <c r="D281" s="15"/>
    </row>
    <row r="282" spans="1:4">
      <c r="A282" s="15"/>
      <c r="B282" s="16"/>
      <c r="C282" s="17"/>
      <c r="D282" s="15"/>
    </row>
    <row r="283" spans="1:4">
      <c r="A283" s="15"/>
      <c r="B283" s="16"/>
      <c r="C283" s="17"/>
      <c r="D283" s="15"/>
    </row>
    <row r="284" spans="1:4">
      <c r="A284" s="15"/>
      <c r="B284" s="16"/>
      <c r="C284" s="17"/>
      <c r="D284" s="15"/>
    </row>
    <row r="285" spans="1:4">
      <c r="A285" s="15"/>
      <c r="B285" s="16"/>
      <c r="C285" s="17"/>
      <c r="D285" s="15"/>
    </row>
    <row r="286" spans="1:4">
      <c r="A286" s="15"/>
      <c r="B286" s="16"/>
      <c r="C286" s="17"/>
      <c r="D286" s="15"/>
    </row>
    <row r="287" spans="1:4">
      <c r="A287" s="15"/>
      <c r="B287" s="16"/>
      <c r="C287" s="17"/>
      <c r="D287" s="15"/>
    </row>
    <row r="288" spans="1:4">
      <c r="A288" s="15"/>
      <c r="B288" s="16"/>
      <c r="C288" s="17"/>
      <c r="D288" s="15"/>
    </row>
    <row r="289" spans="1:4">
      <c r="A289" s="15"/>
      <c r="B289" s="16"/>
      <c r="C289" s="17"/>
      <c r="D289" s="15"/>
    </row>
    <row r="290" spans="1:4">
      <c r="A290" s="15"/>
      <c r="B290" s="16"/>
      <c r="C290" s="17"/>
      <c r="D290" s="15"/>
    </row>
    <row r="291" spans="1:4">
      <c r="A291" s="15"/>
      <c r="B291" s="16"/>
      <c r="C291" s="17"/>
      <c r="D291" s="15"/>
    </row>
    <row r="292" spans="1:4">
      <c r="A292" s="15"/>
      <c r="B292" s="16"/>
      <c r="C292" s="17"/>
      <c r="D292" s="15"/>
    </row>
    <row r="293" spans="1:4">
      <c r="A293" s="15"/>
      <c r="B293" s="16"/>
      <c r="C293" s="17"/>
      <c r="D293" s="15"/>
    </row>
    <row r="294" spans="1:4">
      <c r="A294" s="15"/>
      <c r="B294" s="16"/>
      <c r="C294" s="17"/>
      <c r="D294" s="15"/>
    </row>
    <row r="295" spans="1:4">
      <c r="A295" s="15"/>
      <c r="B295" s="16"/>
      <c r="C295" s="17"/>
      <c r="D295" s="15"/>
    </row>
    <row r="296" spans="1:4">
      <c r="A296" s="15"/>
      <c r="B296" s="16"/>
      <c r="C296" s="17"/>
      <c r="D296" s="15"/>
    </row>
    <row r="297" spans="1:4">
      <c r="A297" s="15"/>
      <c r="B297" s="16"/>
      <c r="C297" s="17"/>
      <c r="D297" s="15"/>
    </row>
    <row r="298" spans="1:4">
      <c r="A298" s="15"/>
      <c r="B298" s="16"/>
      <c r="C298" s="17"/>
      <c r="D298" s="15"/>
    </row>
    <row r="299" spans="1:4">
      <c r="A299" s="15"/>
      <c r="B299" s="16"/>
      <c r="C299" s="17"/>
      <c r="D299" s="15"/>
    </row>
    <row r="300" spans="1:4">
      <c r="A300" s="15"/>
      <c r="B300" s="16"/>
      <c r="C300" s="17"/>
      <c r="D300" s="15"/>
    </row>
    <row r="301" spans="1:4">
      <c r="A301" s="15"/>
      <c r="B301" s="16"/>
      <c r="C301" s="17"/>
      <c r="D301" s="15"/>
    </row>
    <row r="302" spans="1:4">
      <c r="A302" s="15"/>
      <c r="B302" s="16"/>
      <c r="C302" s="17"/>
      <c r="D302" s="15"/>
    </row>
    <row r="303" spans="1:4">
      <c r="A303" s="15"/>
      <c r="B303" s="16"/>
      <c r="C303" s="17"/>
      <c r="D303" s="15"/>
    </row>
    <row r="304" spans="1:4">
      <c r="A304" s="15"/>
      <c r="B304" s="16"/>
      <c r="C304" s="17"/>
      <c r="D304" s="15"/>
    </row>
    <row r="305" spans="1:4">
      <c r="A305" s="15"/>
      <c r="B305" s="16"/>
      <c r="C305" s="17"/>
      <c r="D305" s="15"/>
    </row>
    <row r="306" spans="1:4">
      <c r="A306" s="15"/>
      <c r="B306" s="16"/>
      <c r="C306" s="17"/>
      <c r="D306" s="15"/>
    </row>
    <row r="307" spans="1:4">
      <c r="A307" s="15"/>
      <c r="B307" s="16"/>
      <c r="C307" s="17"/>
      <c r="D307" s="15"/>
    </row>
    <row r="308" spans="1:4">
      <c r="A308" s="15"/>
      <c r="B308" s="16"/>
      <c r="C308" s="17"/>
      <c r="D308" s="15"/>
    </row>
    <row r="309" spans="1:4">
      <c r="A309" s="15"/>
      <c r="B309" s="16"/>
      <c r="C309" s="17"/>
      <c r="D309" s="15"/>
    </row>
    <row r="310" spans="1:4">
      <c r="A310" s="15"/>
      <c r="B310" s="16"/>
      <c r="C310" s="17"/>
      <c r="D310" s="15"/>
    </row>
    <row r="311" spans="1:4">
      <c r="A311" s="15"/>
      <c r="B311" s="16"/>
      <c r="C311" s="17"/>
      <c r="D311" s="15"/>
    </row>
    <row r="312" spans="1:4">
      <c r="A312" s="15"/>
      <c r="B312" s="16"/>
      <c r="C312" s="17"/>
      <c r="D312" s="15"/>
    </row>
    <row r="313" spans="1:4">
      <c r="A313" s="15"/>
      <c r="B313" s="16"/>
      <c r="C313" s="17"/>
      <c r="D313" s="15"/>
    </row>
    <row r="314" spans="1:4">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cols>
    <col min="1" max="36" width="2.5703125" style="44" customWidth="1"/>
    <col min="37" max="16384" width="2.5703125" style="6"/>
  </cols>
  <sheetData>
    <row r="1" spans="1:36" ht="15.75" customHeight="1">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sheetPr>
    <tabColor theme="8" tint="0.39997558519241921"/>
  </sheetPr>
  <dimension ref="A1:T1185"/>
  <sheetViews>
    <sheetView view="pageBreakPreview" workbookViewId="0">
      <selection activeCell="B1" sqref="B1:B2"/>
    </sheetView>
  </sheetViews>
  <sheetFormatPr defaultColWidth="9.140625" defaultRowHeight="12.75"/>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c r="A1" s="306" t="s">
        <v>1072</v>
      </c>
      <c r="B1" s="387" t="s">
        <v>573</v>
      </c>
      <c r="C1" s="387" t="s">
        <v>385</v>
      </c>
      <c r="D1" s="392" t="s">
        <v>386</v>
      </c>
      <c r="E1" s="393"/>
      <c r="F1" s="22"/>
      <c r="G1" s="22"/>
    </row>
    <row r="2" spans="1:7" ht="32.25">
      <c r="A2" s="308"/>
      <c r="B2" s="391"/>
      <c r="C2" s="391"/>
      <c r="D2" s="183" t="s">
        <v>387</v>
      </c>
      <c r="E2" s="183" t="s">
        <v>389</v>
      </c>
      <c r="F2" s="22"/>
      <c r="G2" s="22"/>
    </row>
    <row r="3" spans="1:7" ht="30.75" customHeight="1">
      <c r="A3" s="200" t="s">
        <v>896</v>
      </c>
      <c r="B3" s="196" t="s">
        <v>1243</v>
      </c>
      <c r="C3" s="192" t="s">
        <v>174</v>
      </c>
      <c r="D3" s="209" t="e">
        <f>#REF!</f>
        <v>#REF!</v>
      </c>
      <c r="E3" s="209" t="e">
        <f>#REF!</f>
        <v>#REF!</v>
      </c>
      <c r="F3" s="23"/>
      <c r="G3" s="23"/>
    </row>
    <row r="4" spans="1:7" ht="30.75" customHeight="1">
      <c r="A4" s="201" t="s">
        <v>169</v>
      </c>
      <c r="B4" s="210" t="s">
        <v>1244</v>
      </c>
      <c r="C4" s="192" t="s">
        <v>175</v>
      </c>
      <c r="D4" s="123" t="e">
        <f>D5+D6+D7+D8+D9+D10+D11</f>
        <v>#REF!</v>
      </c>
      <c r="E4" s="124" t="e">
        <f>E5+E6+E7+E8+E9+E10+E11</f>
        <v>#REF!</v>
      </c>
      <c r="F4" s="24"/>
      <c r="G4" s="24"/>
    </row>
    <row r="5" spans="1:7" ht="26.25" customHeight="1">
      <c r="A5" s="135" t="s">
        <v>895</v>
      </c>
      <c r="B5" s="199" t="s">
        <v>1245</v>
      </c>
      <c r="C5" s="191" t="s">
        <v>176</v>
      </c>
      <c r="D5" s="209" t="e">
        <f>#REF!</f>
        <v>#REF!</v>
      </c>
      <c r="E5" s="209" t="e">
        <f>#REF!</f>
        <v>#REF!</v>
      </c>
      <c r="F5" s="24"/>
      <c r="G5" s="24"/>
    </row>
    <row r="6" spans="1:7" ht="26.25" customHeight="1">
      <c r="A6" s="187" t="s">
        <v>148</v>
      </c>
      <c r="B6" s="199" t="s">
        <v>1246</v>
      </c>
      <c r="C6" s="191" t="s">
        <v>177</v>
      </c>
      <c r="D6" s="209" t="e">
        <f>#REF!</f>
        <v>#REF!</v>
      </c>
      <c r="E6" s="209" t="e">
        <f>#REF!</f>
        <v>#REF!</v>
      </c>
      <c r="F6" s="24"/>
      <c r="G6" s="24"/>
    </row>
    <row r="7" spans="1:7" ht="26.25" customHeight="1">
      <c r="A7" s="135" t="s">
        <v>897</v>
      </c>
      <c r="B7" s="199" t="s">
        <v>1247</v>
      </c>
      <c r="C7" s="191" t="s">
        <v>178</v>
      </c>
      <c r="D7" s="209" t="e">
        <f>#REF!</f>
        <v>#REF!</v>
      </c>
      <c r="E7" s="209" t="e">
        <f>#REF!</f>
        <v>#REF!</v>
      </c>
      <c r="F7" s="24"/>
      <c r="G7" s="24"/>
    </row>
    <row r="8" spans="1:7" ht="26.25" customHeight="1">
      <c r="A8" s="200" t="s">
        <v>157</v>
      </c>
      <c r="B8" s="145" t="s">
        <v>1248</v>
      </c>
      <c r="C8" s="189" t="s">
        <v>179</v>
      </c>
      <c r="D8" s="209" t="e">
        <f>#REF!</f>
        <v>#REF!</v>
      </c>
      <c r="E8" s="209" t="e">
        <f>#REF!</f>
        <v>#REF!</v>
      </c>
      <c r="F8" s="24"/>
      <c r="G8" s="24"/>
    </row>
    <row r="9" spans="1:7" ht="26.25" customHeight="1">
      <c r="A9" s="200" t="s">
        <v>491</v>
      </c>
      <c r="B9" s="145" t="s">
        <v>1249</v>
      </c>
      <c r="C9" s="189" t="s">
        <v>180</v>
      </c>
      <c r="D9" s="209" t="e">
        <f>#REF!</f>
        <v>#REF!</v>
      </c>
      <c r="E9" s="209" t="e">
        <f>#REF!</f>
        <v>#REF!</v>
      </c>
      <c r="F9" s="24"/>
      <c r="G9" s="24"/>
    </row>
    <row r="10" spans="1:7" ht="37.5" customHeight="1">
      <c r="A10" s="200" t="s">
        <v>898</v>
      </c>
      <c r="B10" s="196" t="s">
        <v>1250</v>
      </c>
      <c r="C10" s="189" t="s">
        <v>181</v>
      </c>
      <c r="D10" s="209" t="e">
        <f>#REF!</f>
        <v>#REF!</v>
      </c>
      <c r="E10" s="209" t="e">
        <f>#REF!</f>
        <v>#REF!</v>
      </c>
      <c r="F10" s="24"/>
      <c r="G10" s="24"/>
    </row>
    <row r="11" spans="1:7" ht="26.25" customHeight="1">
      <c r="A11" s="203" t="s">
        <v>899</v>
      </c>
      <c r="B11" s="202" t="s">
        <v>1251</v>
      </c>
      <c r="C11" s="191" t="s">
        <v>182</v>
      </c>
      <c r="D11" s="209" t="e">
        <f>#REF!</f>
        <v>#REF!</v>
      </c>
      <c r="E11" s="209" t="e">
        <f>#REF!</f>
        <v>#REF!</v>
      </c>
      <c r="F11" s="23"/>
      <c r="G11" s="23"/>
    </row>
    <row r="12" spans="1:7" ht="33" customHeight="1">
      <c r="A12" s="215" t="s">
        <v>900</v>
      </c>
      <c r="B12" s="213" t="s">
        <v>1252</v>
      </c>
      <c r="C12" s="190" t="s">
        <v>833</v>
      </c>
      <c r="D12" s="123" t="e">
        <f>D13+D14+D15+D16+D17+D22+D23+D26+D27+D30</f>
        <v>#REF!</v>
      </c>
      <c r="E12" s="123" t="e">
        <f>E13+E14+E15+E16+E17+E22+E23+E26+E27+E30</f>
        <v>#REF!</v>
      </c>
      <c r="F12" s="24"/>
      <c r="G12" s="24"/>
    </row>
    <row r="13" spans="1:7" ht="26.25" customHeight="1">
      <c r="A13" s="134" t="s">
        <v>901</v>
      </c>
      <c r="B13" s="121" t="s">
        <v>1253</v>
      </c>
      <c r="C13" s="189" t="s">
        <v>834</v>
      </c>
      <c r="D13" s="209" t="e">
        <f>#REF!</f>
        <v>#REF!</v>
      </c>
      <c r="E13" s="209" t="e">
        <f>#REF!</f>
        <v>#REF!</v>
      </c>
      <c r="F13" s="24"/>
      <c r="G13" s="24"/>
    </row>
    <row r="14" spans="1:7" ht="26.25" customHeight="1">
      <c r="A14" s="204" t="s">
        <v>902</v>
      </c>
      <c r="B14" s="202" t="s">
        <v>1254</v>
      </c>
      <c r="C14" s="191" t="s">
        <v>835</v>
      </c>
      <c r="D14" s="209" t="e">
        <f>#REF!</f>
        <v>#REF!</v>
      </c>
      <c r="E14" s="209" t="e">
        <f>#REF!</f>
        <v>#REF!</v>
      </c>
      <c r="F14" s="24"/>
      <c r="G14" s="24"/>
    </row>
    <row r="15" spans="1:7" ht="26.25" customHeight="1">
      <c r="A15" s="122" t="s">
        <v>903</v>
      </c>
      <c r="B15" s="121" t="s">
        <v>1255</v>
      </c>
      <c r="C15" s="189" t="s">
        <v>836</v>
      </c>
      <c r="D15" s="209" t="e">
        <f>#REF!</f>
        <v>#REF!</v>
      </c>
      <c r="E15" s="209" t="e">
        <f>#REF!</f>
        <v>#REF!</v>
      </c>
      <c r="F15" s="24"/>
      <c r="G15" s="24"/>
    </row>
    <row r="16" spans="1:7" ht="26.25" customHeight="1">
      <c r="A16" s="122" t="s">
        <v>904</v>
      </c>
      <c r="B16" s="121" t="s">
        <v>1256</v>
      </c>
      <c r="C16" s="189" t="s">
        <v>837</v>
      </c>
      <c r="D16" s="209" t="e">
        <f>#REF!</f>
        <v>#REF!</v>
      </c>
      <c r="E16" s="209" t="e">
        <f>#REF!</f>
        <v>#REF!</v>
      </c>
      <c r="F16" s="24"/>
      <c r="G16" s="24"/>
    </row>
    <row r="17" spans="1:7" ht="26.25" customHeight="1">
      <c r="A17" s="134" t="s">
        <v>905</v>
      </c>
      <c r="B17" s="121" t="s">
        <v>1257</v>
      </c>
      <c r="C17" s="189" t="s">
        <v>684</v>
      </c>
      <c r="D17" s="124" t="e">
        <f>D18+D19+D20+D21</f>
        <v>#REF!</v>
      </c>
      <c r="E17" s="124" t="e">
        <f>E18+E19+E20+E21</f>
        <v>#REF!</v>
      </c>
      <c r="F17" s="24"/>
      <c r="G17" s="24"/>
    </row>
    <row r="18" spans="1:7" ht="26.25" customHeight="1">
      <c r="A18" s="134" t="s">
        <v>906</v>
      </c>
      <c r="B18" s="121" t="s">
        <v>1258</v>
      </c>
      <c r="C18" s="189" t="s">
        <v>685</v>
      </c>
      <c r="D18" s="209" t="e">
        <f>#REF!</f>
        <v>#REF!</v>
      </c>
      <c r="E18" s="209" t="e">
        <f>#REF!</f>
        <v>#REF!</v>
      </c>
      <c r="F18" s="24"/>
      <c r="G18" s="24"/>
    </row>
    <row r="19" spans="1:7" ht="26.25" customHeight="1">
      <c r="A19" s="134" t="s">
        <v>150</v>
      </c>
      <c r="B19" s="121" t="s">
        <v>1259</v>
      </c>
      <c r="C19" s="189" t="s">
        <v>686</v>
      </c>
      <c r="D19" s="209" t="e">
        <f>#REF!</f>
        <v>#REF!</v>
      </c>
      <c r="E19" s="209" t="e">
        <f>#REF!</f>
        <v>#REF!</v>
      </c>
      <c r="F19" s="24"/>
      <c r="G19" s="24"/>
    </row>
    <row r="20" spans="1:7" ht="30" customHeight="1">
      <c r="A20" s="122" t="s">
        <v>131</v>
      </c>
      <c r="B20" s="121" t="s">
        <v>1260</v>
      </c>
      <c r="C20" s="189" t="s">
        <v>687</v>
      </c>
      <c r="D20" s="209" t="e">
        <f>#REF!</f>
        <v>#REF!</v>
      </c>
      <c r="E20" s="209" t="e">
        <f>#REF!</f>
        <v>#REF!</v>
      </c>
      <c r="F20" s="23"/>
      <c r="G20" s="23"/>
    </row>
    <row r="21" spans="1:7" ht="33" customHeight="1">
      <c r="A21" s="122" t="s">
        <v>602</v>
      </c>
      <c r="B21" s="121" t="s">
        <v>1261</v>
      </c>
      <c r="C21" s="189" t="s">
        <v>688</v>
      </c>
      <c r="D21" s="209" t="e">
        <f>#REF!</f>
        <v>#REF!</v>
      </c>
      <c r="E21" s="209" t="e">
        <f>#REF!</f>
        <v>#REF!</v>
      </c>
      <c r="F21" s="24"/>
      <c r="G21" s="24"/>
    </row>
    <row r="22" spans="1:7" ht="26.25" customHeight="1">
      <c r="A22" s="134" t="s">
        <v>907</v>
      </c>
      <c r="B22" s="121" t="s">
        <v>1262</v>
      </c>
      <c r="C22" s="189" t="s">
        <v>689</v>
      </c>
      <c r="D22" s="209" t="e">
        <f>#REF!</f>
        <v>#REF!</v>
      </c>
      <c r="E22" s="209" t="e">
        <f>#REF!</f>
        <v>#REF!</v>
      </c>
      <c r="F22" s="24"/>
      <c r="G22" s="24"/>
    </row>
    <row r="23" spans="1:7" ht="33.75" customHeight="1">
      <c r="A23" s="134" t="s">
        <v>908</v>
      </c>
      <c r="B23" s="211" t="s">
        <v>1263</v>
      </c>
      <c r="C23" s="189" t="s">
        <v>42</v>
      </c>
      <c r="D23" s="124" t="e">
        <f>D24+D25</f>
        <v>#REF!</v>
      </c>
      <c r="E23" s="124" t="e">
        <f>E24+E25</f>
        <v>#REF!</v>
      </c>
      <c r="F23" s="24"/>
      <c r="G23" s="24"/>
    </row>
    <row r="24" spans="1:7" ht="26.25" customHeight="1">
      <c r="A24" s="122" t="s">
        <v>909</v>
      </c>
      <c r="B24" s="211" t="s">
        <v>1264</v>
      </c>
      <c r="C24" s="189" t="s">
        <v>43</v>
      </c>
      <c r="D24" s="209" t="e">
        <f>#REF!</f>
        <v>#REF!</v>
      </c>
      <c r="E24" s="209" t="e">
        <f>#REF!</f>
        <v>#REF!</v>
      </c>
      <c r="F24" s="24"/>
      <c r="G24" s="24"/>
    </row>
    <row r="25" spans="1:7" ht="26.25" customHeight="1">
      <c r="A25" s="134" t="s">
        <v>150</v>
      </c>
      <c r="B25" s="211" t="s">
        <v>1265</v>
      </c>
      <c r="C25" s="189" t="s">
        <v>44</v>
      </c>
      <c r="D25" s="209" t="e">
        <f>#REF!</f>
        <v>#REF!</v>
      </c>
      <c r="E25" s="209" t="e">
        <f>#REF!</f>
        <v>#REF!</v>
      </c>
      <c r="F25" s="24"/>
      <c r="G25" s="24"/>
    </row>
    <row r="26" spans="1:7" ht="26.25" customHeight="1">
      <c r="A26" s="134" t="s">
        <v>910</v>
      </c>
      <c r="B26" s="121" t="s">
        <v>1266</v>
      </c>
      <c r="C26" s="189" t="s">
        <v>45</v>
      </c>
      <c r="D26" s="209" t="e">
        <f>#REF!</f>
        <v>#REF!</v>
      </c>
      <c r="E26" s="209" t="e">
        <f>#REF!</f>
        <v>#REF!</v>
      </c>
      <c r="F26" s="24"/>
      <c r="G26" s="24"/>
    </row>
    <row r="27" spans="1:7" ht="26.25" customHeight="1">
      <c r="A27" s="134" t="s">
        <v>173</v>
      </c>
      <c r="B27" s="121" t="s">
        <v>1267</v>
      </c>
      <c r="C27" s="189" t="s">
        <v>46</v>
      </c>
      <c r="D27" s="209" t="e">
        <f>#REF!</f>
        <v>#REF!</v>
      </c>
      <c r="E27" s="209" t="e">
        <f>#REF!</f>
        <v>#REF!</v>
      </c>
      <c r="F27" s="23"/>
      <c r="G27" s="23"/>
    </row>
    <row r="28" spans="1:7" ht="26.25" customHeight="1">
      <c r="A28" s="306" t="s">
        <v>1072</v>
      </c>
      <c r="B28" s="387" t="s">
        <v>573</v>
      </c>
      <c r="C28" s="387" t="s">
        <v>385</v>
      </c>
      <c r="D28" s="392" t="s">
        <v>386</v>
      </c>
      <c r="E28" s="393"/>
      <c r="F28" s="23"/>
      <c r="G28" s="23"/>
    </row>
    <row r="29" spans="1:7" ht="26.25" customHeight="1">
      <c r="A29" s="308"/>
      <c r="B29" s="391"/>
      <c r="C29" s="391"/>
      <c r="D29" s="183" t="s">
        <v>387</v>
      </c>
      <c r="E29" s="183" t="s">
        <v>389</v>
      </c>
      <c r="F29" s="23"/>
      <c r="G29" s="23"/>
    </row>
    <row r="30" spans="1:7" ht="26.25" customHeight="1">
      <c r="A30" s="134" t="s">
        <v>911</v>
      </c>
      <c r="B30" s="121" t="s">
        <v>1268</v>
      </c>
      <c r="C30" s="189" t="s">
        <v>47</v>
      </c>
      <c r="D30" s="209" t="e">
        <f>#REF!</f>
        <v>#REF!</v>
      </c>
      <c r="E30" s="209" t="e">
        <f>#REF!</f>
        <v>#REF!</v>
      </c>
      <c r="F30" s="24"/>
      <c r="G30" s="24"/>
    </row>
    <row r="31" spans="1:7" ht="21">
      <c r="A31" s="135" t="s">
        <v>172</v>
      </c>
      <c r="B31" s="120" t="s">
        <v>1269</v>
      </c>
      <c r="C31" s="190" t="s">
        <v>48</v>
      </c>
      <c r="D31" s="123" t="e">
        <f>D4-D12</f>
        <v>#REF!</v>
      </c>
      <c r="E31" s="123" t="e">
        <f>E4-E12</f>
        <v>#REF!</v>
      </c>
      <c r="F31" s="24"/>
      <c r="G31" s="24"/>
    </row>
    <row r="32" spans="1:7" ht="31.5" customHeight="1">
      <c r="A32" s="135" t="s">
        <v>167</v>
      </c>
      <c r="B32" s="120" t="s">
        <v>1270</v>
      </c>
      <c r="C32" s="190" t="s">
        <v>49</v>
      </c>
      <c r="D32" s="123" t="e">
        <f>D5+D6+D7+D8+D9-(D13+D14+D15+D16)</f>
        <v>#REF!</v>
      </c>
      <c r="E32" s="123" t="e">
        <f>E5+E6+E7+E8+E9-(E13+E14+E15+E16)</f>
        <v>#REF!</v>
      </c>
      <c r="F32" s="23"/>
      <c r="G32" s="23"/>
    </row>
    <row r="33" spans="1:20" ht="28.5" customHeight="1">
      <c r="A33" s="119" t="s">
        <v>921</v>
      </c>
      <c r="B33" s="120" t="s">
        <v>1275</v>
      </c>
      <c r="C33" s="190" t="s">
        <v>50</v>
      </c>
      <c r="D33" s="123" t="e">
        <f>D34+D35+D39+D43+D46+D47+D48</f>
        <v>#REF!</v>
      </c>
      <c r="E33" s="123" t="e">
        <f>E34+E35+E39+E43+E46+E47+E48</f>
        <v>#REF!</v>
      </c>
      <c r="F33" s="24"/>
      <c r="G33" s="24"/>
    </row>
    <row r="34" spans="1:20" ht="26.25" customHeight="1">
      <c r="A34" s="134" t="s">
        <v>482</v>
      </c>
      <c r="B34" s="121" t="s">
        <v>1272</v>
      </c>
      <c r="C34" s="189" t="s">
        <v>51</v>
      </c>
      <c r="D34" s="209" t="e">
        <f>#REF!</f>
        <v>#REF!</v>
      </c>
      <c r="E34" s="209" t="e">
        <f>#REF!</f>
        <v>#REF!</v>
      </c>
      <c r="F34" s="24"/>
      <c r="G34" s="24"/>
    </row>
    <row r="35" spans="1:20" ht="30.6" customHeight="1">
      <c r="A35" s="134" t="s">
        <v>161</v>
      </c>
      <c r="B35" s="121" t="s">
        <v>1273</v>
      </c>
      <c r="C35" s="189" t="s">
        <v>52</v>
      </c>
      <c r="D35" s="123" t="e">
        <f>D36+D37+D38</f>
        <v>#REF!</v>
      </c>
      <c r="E35" s="123" t="e">
        <f>E36+E37+E38</f>
        <v>#REF!</v>
      </c>
      <c r="F35" s="24"/>
      <c r="G35" s="24"/>
    </row>
    <row r="36" spans="1:20" ht="26.25" customHeight="1">
      <c r="A36" s="134" t="s">
        <v>912</v>
      </c>
      <c r="B36" s="121" t="s">
        <v>1276</v>
      </c>
      <c r="C36" s="189" t="s">
        <v>53</v>
      </c>
      <c r="D36" s="209" t="e">
        <f>#REF!</f>
        <v>#REF!</v>
      </c>
      <c r="E36" s="209" t="e">
        <f>#REF!</f>
        <v>#REF!</v>
      </c>
      <c r="F36" s="24"/>
      <c r="G36" s="24"/>
    </row>
    <row r="37" spans="1:20" ht="26.25" customHeight="1">
      <c r="A37" s="134" t="s">
        <v>150</v>
      </c>
      <c r="B37" s="121" t="s">
        <v>1277</v>
      </c>
      <c r="C37" s="189" t="s">
        <v>54</v>
      </c>
      <c r="D37" s="209" t="e">
        <f>#REF!</f>
        <v>#REF!</v>
      </c>
      <c r="E37" s="209" t="e">
        <f>#REF!</f>
        <v>#REF!</v>
      </c>
      <c r="F37" s="24"/>
      <c r="G37" s="24"/>
    </row>
    <row r="38" spans="1:20" ht="25.9" customHeight="1">
      <c r="A38" s="122" t="s">
        <v>131</v>
      </c>
      <c r="B38" s="121" t="s">
        <v>1278</v>
      </c>
      <c r="C38" s="189" t="s">
        <v>55</v>
      </c>
      <c r="D38" s="209" t="e">
        <f>#REF!</f>
        <v>#REF!</v>
      </c>
      <c r="E38" s="209" t="e">
        <f>#REF!</f>
        <v>#REF!</v>
      </c>
      <c r="F38" s="24"/>
      <c r="G38" s="24"/>
    </row>
    <row r="39" spans="1:20" ht="26.25" customHeight="1">
      <c r="A39" s="122" t="s">
        <v>913</v>
      </c>
      <c r="B39" s="121" t="s">
        <v>1279</v>
      </c>
      <c r="C39" s="189" t="s">
        <v>56</v>
      </c>
      <c r="D39" s="123" t="e">
        <f>D40+D41+D42</f>
        <v>#REF!</v>
      </c>
      <c r="E39" s="123" t="e">
        <f>E40+E41+E42</f>
        <v>#REF!</v>
      </c>
      <c r="F39" s="24"/>
      <c r="G39" s="24"/>
    </row>
    <row r="40" spans="1:20" ht="26.25" customHeight="1">
      <c r="A40" s="74" t="s">
        <v>914</v>
      </c>
      <c r="B40" s="121" t="s">
        <v>1280</v>
      </c>
      <c r="C40" s="189" t="s">
        <v>57</v>
      </c>
      <c r="D40" s="209" t="e">
        <f>#REF!</f>
        <v>#REF!</v>
      </c>
      <c r="E40" s="209" t="e">
        <f>#REF!</f>
        <v>#REF!</v>
      </c>
      <c r="F40" s="24"/>
      <c r="G40" s="24"/>
    </row>
    <row r="41" spans="1:20" ht="26.25" customHeight="1">
      <c r="A41" s="134" t="s">
        <v>150</v>
      </c>
      <c r="B41" s="121" t="s">
        <v>1281</v>
      </c>
      <c r="C41" s="189" t="s">
        <v>58</v>
      </c>
      <c r="D41" s="209" t="e">
        <f>#REF!</f>
        <v>#REF!</v>
      </c>
      <c r="E41" s="209" t="e">
        <f>#REF!</f>
        <v>#REF!</v>
      </c>
      <c r="F41" s="24"/>
      <c r="G41" s="24"/>
    </row>
    <row r="42" spans="1:20" ht="25.35" customHeight="1">
      <c r="A42" s="122" t="s">
        <v>131</v>
      </c>
      <c r="B42" s="185" t="s">
        <v>1282</v>
      </c>
      <c r="C42" s="189" t="s">
        <v>59</v>
      </c>
      <c r="D42" s="209" t="e">
        <f>#REF!</f>
        <v>#REF!</v>
      </c>
      <c r="E42" s="209" t="e">
        <f>#REF!</f>
        <v>#REF!</v>
      </c>
      <c r="F42" s="24"/>
      <c r="G42" s="24"/>
      <c r="S42" s="31"/>
      <c r="T42" s="31"/>
    </row>
    <row r="43" spans="1:20" ht="25.9" customHeight="1">
      <c r="A43" s="74" t="s">
        <v>915</v>
      </c>
      <c r="B43" s="121" t="s">
        <v>1283</v>
      </c>
      <c r="C43" s="189" t="s">
        <v>60</v>
      </c>
      <c r="D43" s="123" t="e">
        <f>D44+D45</f>
        <v>#REF!</v>
      </c>
      <c r="E43" s="123" t="e">
        <f>E44+E45</f>
        <v>#REF!</v>
      </c>
      <c r="F43" s="24"/>
      <c r="G43" s="24"/>
    </row>
    <row r="44" spans="1:20" ht="26.25" customHeight="1">
      <c r="A44" s="122" t="s">
        <v>917</v>
      </c>
      <c r="B44" s="121" t="s">
        <v>1284</v>
      </c>
      <c r="C44" s="189" t="s">
        <v>61</v>
      </c>
      <c r="D44" s="209" t="e">
        <f>#REF!</f>
        <v>#REF!</v>
      </c>
      <c r="E44" s="209" t="e">
        <f>#REF!</f>
        <v>#REF!</v>
      </c>
      <c r="F44" s="24"/>
      <c r="G44" s="24"/>
    </row>
    <row r="45" spans="1:20" ht="26.25" customHeight="1">
      <c r="A45" s="134" t="s">
        <v>150</v>
      </c>
      <c r="B45" s="121" t="s">
        <v>1285</v>
      </c>
      <c r="C45" s="189" t="s">
        <v>62</v>
      </c>
      <c r="D45" s="209" t="e">
        <f>#REF!</f>
        <v>#REF!</v>
      </c>
      <c r="E45" s="209" t="e">
        <f>#REF!</f>
        <v>#REF!</v>
      </c>
      <c r="F45" s="24"/>
      <c r="G45" s="24"/>
    </row>
    <row r="46" spans="1:20" ht="26.25" customHeight="1">
      <c r="A46" s="122" t="s">
        <v>916</v>
      </c>
      <c r="B46" s="121" t="s">
        <v>1286</v>
      </c>
      <c r="C46" s="189" t="s">
        <v>63</v>
      </c>
      <c r="D46" s="209" t="e">
        <f>#REF!</f>
        <v>#REF!</v>
      </c>
      <c r="E46" s="209" t="e">
        <f>#REF!</f>
        <v>#REF!</v>
      </c>
      <c r="F46" s="24"/>
      <c r="G46" s="24"/>
    </row>
    <row r="47" spans="1:20" ht="26.25" customHeight="1">
      <c r="A47" s="188" t="s">
        <v>918</v>
      </c>
      <c r="B47" s="121" t="s">
        <v>1287</v>
      </c>
      <c r="C47" s="189" t="s">
        <v>64</v>
      </c>
      <c r="D47" s="209" t="e">
        <f>#REF!</f>
        <v>#REF!</v>
      </c>
      <c r="E47" s="209" t="e">
        <f>#REF!</f>
        <v>#REF!</v>
      </c>
      <c r="F47" s="24"/>
      <c r="G47" s="24"/>
    </row>
    <row r="48" spans="1:20" ht="26.25" customHeight="1">
      <c r="A48" s="122" t="s">
        <v>919</v>
      </c>
      <c r="B48" s="121" t="s">
        <v>22</v>
      </c>
      <c r="C48" s="189" t="s">
        <v>65</v>
      </c>
      <c r="D48" s="209" t="e">
        <f>#REF!</f>
        <v>#REF!</v>
      </c>
      <c r="E48" s="209" t="e">
        <f>#REF!</f>
        <v>#REF!</v>
      </c>
      <c r="F48" s="24"/>
      <c r="G48" s="24"/>
    </row>
    <row r="49" spans="1:7" ht="32.25" customHeight="1">
      <c r="A49" s="119" t="s">
        <v>920</v>
      </c>
      <c r="B49" s="213" t="s">
        <v>1288</v>
      </c>
      <c r="C49" s="190" t="s">
        <v>66</v>
      </c>
      <c r="D49" s="124" t="e">
        <f>D50+D51+D52+D53+D58+D59+D60</f>
        <v>#REF!</v>
      </c>
      <c r="E49" s="124" t="e">
        <f>E50+E51+E52+E53+E58+E59+E60</f>
        <v>#REF!</v>
      </c>
      <c r="F49" s="24"/>
      <c r="G49" s="24"/>
    </row>
    <row r="50" spans="1:7" ht="30.95" customHeight="1">
      <c r="A50" s="122" t="s">
        <v>922</v>
      </c>
      <c r="B50" s="121" t="s">
        <v>1289</v>
      </c>
      <c r="C50" s="189" t="s">
        <v>71</v>
      </c>
      <c r="D50" s="209" t="e">
        <f>#REF!</f>
        <v>#REF!</v>
      </c>
      <c r="E50" s="209" t="e">
        <f>#REF!</f>
        <v>#REF!</v>
      </c>
      <c r="F50" s="24"/>
      <c r="G50" s="26"/>
    </row>
    <row r="51" spans="1:7" ht="45.75" customHeight="1">
      <c r="A51" s="122" t="s">
        <v>923</v>
      </c>
      <c r="B51" s="202" t="s">
        <v>1290</v>
      </c>
      <c r="C51" s="191" t="s">
        <v>72</v>
      </c>
      <c r="D51" s="209" t="e">
        <f>#REF!</f>
        <v>#REF!</v>
      </c>
      <c r="E51" s="209" t="e">
        <f>#REF!</f>
        <v>#REF!</v>
      </c>
      <c r="F51" s="24"/>
      <c r="G51" s="26"/>
    </row>
    <row r="52" spans="1:7" ht="30" customHeight="1">
      <c r="A52" s="204" t="s">
        <v>924</v>
      </c>
      <c r="B52" s="202" t="s">
        <v>1291</v>
      </c>
      <c r="C52" s="191" t="s">
        <v>73</v>
      </c>
      <c r="D52" s="209" t="e">
        <f>#REF!</f>
        <v>#REF!</v>
      </c>
      <c r="E52" s="209" t="e">
        <f>#REF!</f>
        <v>#REF!</v>
      </c>
      <c r="F52" s="24"/>
      <c r="G52" s="26"/>
    </row>
    <row r="53" spans="1:7" ht="28.5" customHeight="1">
      <c r="A53" s="204" t="s">
        <v>925</v>
      </c>
      <c r="B53" s="121" t="s">
        <v>1292</v>
      </c>
      <c r="C53" s="189" t="s">
        <v>74</v>
      </c>
      <c r="D53" s="124" t="e">
        <f>D54+D57</f>
        <v>#REF!</v>
      </c>
      <c r="E53" s="124" t="e">
        <f>E54+E57</f>
        <v>#REF!</v>
      </c>
      <c r="F53" s="24"/>
      <c r="G53" s="32"/>
    </row>
    <row r="54" spans="1:7" ht="26.25" customHeight="1">
      <c r="A54" s="122" t="s">
        <v>926</v>
      </c>
      <c r="B54" s="121" t="s">
        <v>1293</v>
      </c>
      <c r="C54" s="189" t="s">
        <v>295</v>
      </c>
      <c r="D54" s="209" t="e">
        <f>#REF!</f>
        <v>#REF!</v>
      </c>
      <c r="E54" s="209" t="e">
        <f>#REF!</f>
        <v>#REF!</v>
      </c>
      <c r="F54" s="24"/>
      <c r="G54" s="32"/>
    </row>
    <row r="55" spans="1:7" ht="26.25" customHeight="1">
      <c r="A55" s="306" t="s">
        <v>1072</v>
      </c>
      <c r="B55" s="387" t="s">
        <v>573</v>
      </c>
      <c r="C55" s="387" t="s">
        <v>385</v>
      </c>
      <c r="D55" s="392" t="s">
        <v>386</v>
      </c>
      <c r="E55" s="393"/>
      <c r="F55" s="24"/>
      <c r="G55" s="32"/>
    </row>
    <row r="56" spans="1:7" ht="26.25" customHeight="1">
      <c r="A56" s="308"/>
      <c r="B56" s="391"/>
      <c r="C56" s="391"/>
      <c r="D56" s="183" t="s">
        <v>387</v>
      </c>
      <c r="E56" s="183" t="s">
        <v>389</v>
      </c>
      <c r="F56" s="24"/>
      <c r="G56" s="32"/>
    </row>
    <row r="57" spans="1:7" ht="26.25" customHeight="1">
      <c r="A57" s="134" t="s">
        <v>150</v>
      </c>
      <c r="B57" s="121" t="s">
        <v>1294</v>
      </c>
      <c r="C57" s="189" t="s">
        <v>296</v>
      </c>
      <c r="D57" s="209" t="e">
        <f>#REF!</f>
        <v>#REF!</v>
      </c>
      <c r="E57" s="209" t="e">
        <f>#REF!</f>
        <v>#REF!</v>
      </c>
      <c r="F57" s="24"/>
      <c r="G57" s="32"/>
    </row>
    <row r="58" spans="1:7" ht="32.25" customHeight="1">
      <c r="A58" s="122" t="s">
        <v>927</v>
      </c>
      <c r="B58" s="202" t="s">
        <v>1295</v>
      </c>
      <c r="C58" s="191" t="s">
        <v>297</v>
      </c>
      <c r="D58" s="123"/>
      <c r="E58" s="209" t="e">
        <f>#REF!</f>
        <v>#REF!</v>
      </c>
      <c r="F58" s="24"/>
      <c r="G58" s="24"/>
    </row>
    <row r="59" spans="1:7" ht="26.25" customHeight="1">
      <c r="A59" s="122" t="s">
        <v>928</v>
      </c>
      <c r="B59" s="136" t="s">
        <v>1296</v>
      </c>
      <c r="C59" s="189" t="s">
        <v>298</v>
      </c>
      <c r="D59" s="209" t="e">
        <f>#REF!</f>
        <v>#REF!</v>
      </c>
      <c r="E59" s="209" t="e">
        <f>#REF!</f>
        <v>#REF!</v>
      </c>
      <c r="F59" s="24"/>
      <c r="G59" s="24"/>
    </row>
    <row r="60" spans="1:7" ht="26.25" customHeight="1">
      <c r="A60" s="122" t="s">
        <v>929</v>
      </c>
      <c r="B60" s="137" t="s">
        <v>1297</v>
      </c>
      <c r="C60" s="189" t="s">
        <v>299</v>
      </c>
      <c r="D60" s="209" t="e">
        <f>#REF!</f>
        <v>#REF!</v>
      </c>
      <c r="E60" s="209" t="e">
        <f>#REF!</f>
        <v>#REF!</v>
      </c>
      <c r="F60" s="24"/>
      <c r="G60" s="24"/>
    </row>
    <row r="61" spans="1:7" ht="26.25" customHeight="1">
      <c r="A61" s="135" t="s">
        <v>172</v>
      </c>
      <c r="B61" s="120" t="s">
        <v>1298</v>
      </c>
      <c r="C61" s="190" t="s">
        <v>300</v>
      </c>
      <c r="D61" s="123" t="e">
        <f>D33-D49</f>
        <v>#REF!</v>
      </c>
      <c r="E61" s="123" t="e">
        <f>E33-E49</f>
        <v>#REF!</v>
      </c>
      <c r="F61" s="24"/>
      <c r="G61" s="24"/>
    </row>
    <row r="62" spans="1:7" ht="26.25" customHeight="1">
      <c r="A62" s="212" t="s">
        <v>930</v>
      </c>
      <c r="B62" s="213" t="s">
        <v>1299</v>
      </c>
      <c r="C62" s="189" t="s">
        <v>301</v>
      </c>
      <c r="D62" s="124" t="e">
        <f>D31+D61</f>
        <v>#REF!</v>
      </c>
      <c r="E62" s="124" t="e">
        <f>E31+E61</f>
        <v>#REF!</v>
      </c>
      <c r="F62" s="24"/>
      <c r="G62" s="24"/>
    </row>
    <row r="63" spans="1:7" ht="26.25" customHeight="1">
      <c r="A63" s="122" t="s">
        <v>931</v>
      </c>
      <c r="B63" s="136" t="s">
        <v>1300</v>
      </c>
      <c r="C63" s="189" t="s">
        <v>302</v>
      </c>
      <c r="D63" s="124" t="e">
        <f>D64+D65</f>
        <v>#REF!</v>
      </c>
      <c r="E63" s="124" t="e">
        <f>E64+E65</f>
        <v>#REF!</v>
      </c>
      <c r="F63" s="24"/>
      <c r="G63" s="24"/>
    </row>
    <row r="64" spans="1:7" ht="26.25" customHeight="1">
      <c r="A64" s="122" t="s">
        <v>932</v>
      </c>
      <c r="B64" s="138" t="s">
        <v>1301</v>
      </c>
      <c r="C64" s="189" t="s">
        <v>76</v>
      </c>
      <c r="D64" s="209" t="e">
        <f>#REF!</f>
        <v>#REF!</v>
      </c>
      <c r="E64" s="209" t="e">
        <f>#REF!</f>
        <v>#REF!</v>
      </c>
      <c r="F64" s="24"/>
      <c r="G64" s="24"/>
    </row>
    <row r="65" spans="1:7" ht="25.5" customHeight="1">
      <c r="A65" s="134" t="s">
        <v>150</v>
      </c>
      <c r="B65" s="202" t="s">
        <v>1302</v>
      </c>
      <c r="C65" s="191" t="s">
        <v>77</v>
      </c>
      <c r="D65" s="209" t="e">
        <f>#REF!</f>
        <v>#REF!</v>
      </c>
      <c r="E65" s="209" t="e">
        <f>#REF!</f>
        <v>#REF!</v>
      </c>
      <c r="F65" s="24"/>
      <c r="G65" s="24"/>
    </row>
    <row r="66" spans="1:7" ht="25.5" customHeight="1">
      <c r="A66" s="122" t="s">
        <v>933</v>
      </c>
      <c r="B66" s="214" t="s">
        <v>1303</v>
      </c>
      <c r="C66" s="191" t="s">
        <v>78</v>
      </c>
      <c r="D66" s="209" t="e">
        <f>#REF!</f>
        <v>#REF!</v>
      </c>
      <c r="E66" s="209" t="e">
        <f>#REF!</f>
        <v>#REF!</v>
      </c>
      <c r="F66" s="24"/>
      <c r="G66" s="24"/>
    </row>
    <row r="67" spans="1:7" ht="42.75" customHeight="1">
      <c r="A67" s="198" t="s">
        <v>934</v>
      </c>
      <c r="B67" s="205" t="s">
        <v>1304</v>
      </c>
      <c r="C67" s="192" t="s">
        <v>79</v>
      </c>
      <c r="D67" s="123" t="e">
        <f>D62-D63-D66</f>
        <v>#REF!</v>
      </c>
      <c r="E67" s="123" t="e">
        <f>E62-E63-E66</f>
        <v>#REF!</v>
      </c>
      <c r="F67" s="24"/>
      <c r="G67" s="24"/>
    </row>
    <row r="68" spans="1:7" ht="20.100000000000001" customHeight="1">
      <c r="C68" s="126"/>
      <c r="D68" s="127"/>
      <c r="F68" s="24"/>
      <c r="G68" s="24"/>
    </row>
    <row r="69" spans="1:7">
      <c r="C69" s="126"/>
      <c r="D69" s="127"/>
      <c r="E69" s="127"/>
      <c r="F69" s="24"/>
      <c r="G69" s="24"/>
    </row>
    <row r="70" spans="1:7" ht="20.100000000000001" customHeight="1">
      <c r="C70" s="126"/>
      <c r="F70" s="24"/>
      <c r="G70" s="24"/>
    </row>
    <row r="71" spans="1:7" ht="20.100000000000001" customHeight="1">
      <c r="C71" s="126"/>
      <c r="F71" s="24"/>
      <c r="G71" s="24"/>
    </row>
    <row r="72" spans="1:7">
      <c r="C72" s="130"/>
      <c r="D72" s="127"/>
      <c r="E72" s="127"/>
      <c r="F72" s="24"/>
      <c r="G72" s="24"/>
    </row>
    <row r="73" spans="1:7" ht="20.100000000000001" customHeight="1">
      <c r="C73" s="126"/>
      <c r="F73" s="24"/>
      <c r="G73" s="24"/>
    </row>
    <row r="74" spans="1:7">
      <c r="C74" s="130"/>
      <c r="D74" s="127"/>
      <c r="E74" s="127"/>
      <c r="F74" s="24"/>
      <c r="G74" s="24"/>
    </row>
    <row r="75" spans="1:7" ht="20.100000000000001" customHeight="1">
      <c r="A75" s="131"/>
      <c r="B75" s="132"/>
      <c r="C75" s="130"/>
      <c r="D75" s="127"/>
      <c r="E75" s="127"/>
      <c r="F75" s="24"/>
      <c r="G75" s="24"/>
    </row>
    <row r="76" spans="1:7">
      <c r="A76" s="186"/>
      <c r="C76" s="77"/>
      <c r="F76" s="24"/>
      <c r="G76" s="24"/>
    </row>
    <row r="77" spans="1:7">
      <c r="F77" s="24"/>
      <c r="G77" s="24"/>
    </row>
    <row r="78" spans="1:7">
      <c r="F78" s="24"/>
      <c r="G78" s="24"/>
    </row>
    <row r="79" spans="1:7">
      <c r="F79" s="24"/>
      <c r="G79" s="24"/>
    </row>
    <row r="80" spans="1:7">
      <c r="F80" s="24"/>
      <c r="G80" s="24"/>
    </row>
    <row r="81" spans="6:7">
      <c r="F81" s="24"/>
      <c r="G81" s="24"/>
    </row>
    <row r="82" spans="6:7">
      <c r="F82" s="24"/>
      <c r="G82" s="24"/>
    </row>
    <row r="83" spans="6:7">
      <c r="F83" s="24"/>
      <c r="G83" s="24"/>
    </row>
    <row r="84" spans="6:7">
      <c r="F84" s="24"/>
      <c r="G84" s="24"/>
    </row>
    <row r="85" spans="6:7">
      <c r="F85" s="24"/>
      <c r="G85" s="24"/>
    </row>
    <row r="86" spans="6:7">
      <c r="F86" s="24"/>
      <c r="G86" s="24"/>
    </row>
    <row r="87" spans="6:7">
      <c r="F87" s="24"/>
      <c r="G87" s="24"/>
    </row>
    <row r="88" spans="6:7">
      <c r="F88" s="24"/>
      <c r="G88" s="24"/>
    </row>
    <row r="89" spans="6:7">
      <c r="F89" s="24"/>
      <c r="G89" s="24"/>
    </row>
    <row r="90" spans="6:7">
      <c r="F90" s="24"/>
      <c r="G90" s="24"/>
    </row>
    <row r="91" spans="6:7">
      <c r="F91" s="24"/>
      <c r="G91" s="24"/>
    </row>
    <row r="92" spans="6:7">
      <c r="F92" s="24"/>
      <c r="G92" s="24"/>
    </row>
    <row r="93" spans="6:7">
      <c r="F93" s="24"/>
      <c r="G93" s="24"/>
    </row>
    <row r="94" spans="6:7">
      <c r="F94" s="24"/>
      <c r="G94" s="24"/>
    </row>
    <row r="95" spans="6:7">
      <c r="F95" s="24"/>
      <c r="G95" s="24"/>
    </row>
    <row r="96" spans="6:7">
      <c r="F96" s="24"/>
      <c r="G96" s="24"/>
    </row>
    <row r="97" spans="6:7">
      <c r="F97" s="24"/>
      <c r="G97" s="24"/>
    </row>
    <row r="98" spans="6:7">
      <c r="F98" s="24"/>
      <c r="G98" s="24"/>
    </row>
    <row r="99" spans="6:7">
      <c r="F99" s="24"/>
      <c r="G99" s="24"/>
    </row>
    <row r="100" spans="6:7">
      <c r="F100" s="24"/>
      <c r="G100" s="24"/>
    </row>
    <row r="101" spans="6:7">
      <c r="F101" s="24"/>
      <c r="G101" s="24"/>
    </row>
    <row r="102" spans="6:7">
      <c r="F102" s="24"/>
      <c r="G102" s="24"/>
    </row>
    <row r="103" spans="6:7">
      <c r="F103" s="24"/>
      <c r="G103" s="24"/>
    </row>
    <row r="104" spans="6:7">
      <c r="F104" s="24"/>
      <c r="G104" s="24"/>
    </row>
    <row r="105" spans="6:7">
      <c r="F105" s="24"/>
      <c r="G105" s="24"/>
    </row>
    <row r="106" spans="6:7">
      <c r="F106" s="24"/>
      <c r="G106" s="24"/>
    </row>
    <row r="107" spans="6:7">
      <c r="F107" s="24"/>
      <c r="G107" s="24"/>
    </row>
    <row r="108" spans="6:7">
      <c r="F108" s="24"/>
      <c r="G108" s="24"/>
    </row>
    <row r="109" spans="6:7">
      <c r="F109" s="24"/>
      <c r="G109" s="24"/>
    </row>
    <row r="110" spans="6:7">
      <c r="F110" s="24"/>
      <c r="G110" s="24"/>
    </row>
    <row r="111" spans="6:7">
      <c r="F111" s="24"/>
      <c r="G111" s="24"/>
    </row>
    <row r="112" spans="6:7">
      <c r="F112" s="24"/>
      <c r="G112" s="24"/>
    </row>
    <row r="113" spans="6:7">
      <c r="F113" s="24"/>
      <c r="G113" s="24"/>
    </row>
    <row r="114" spans="6:7">
      <c r="F114" s="24"/>
      <c r="G114" s="24"/>
    </row>
    <row r="115" spans="6:7">
      <c r="F115" s="24"/>
      <c r="G115" s="24"/>
    </row>
    <row r="116" spans="6:7">
      <c r="F116" s="24"/>
      <c r="G116" s="24"/>
    </row>
    <row r="117" spans="6:7">
      <c r="F117" s="24"/>
      <c r="G117" s="24"/>
    </row>
    <row r="118" spans="6:7">
      <c r="F118" s="24"/>
      <c r="G118" s="24"/>
    </row>
    <row r="119" spans="6:7">
      <c r="F119" s="24"/>
      <c r="G119" s="24"/>
    </row>
    <row r="120" spans="6:7">
      <c r="F120" s="24"/>
      <c r="G120" s="24"/>
    </row>
    <row r="121" spans="6:7">
      <c r="F121" s="24"/>
      <c r="G121" s="24"/>
    </row>
    <row r="122" spans="6:7">
      <c r="F122" s="24"/>
      <c r="G122" s="24"/>
    </row>
    <row r="123" spans="6:7">
      <c r="F123" s="24"/>
      <c r="G123" s="24"/>
    </row>
    <row r="124" spans="6:7">
      <c r="F124" s="24"/>
      <c r="G124" s="24"/>
    </row>
    <row r="125" spans="6:7">
      <c r="F125" s="24"/>
      <c r="G125" s="24"/>
    </row>
    <row r="126" spans="6:7">
      <c r="F126" s="24"/>
      <c r="G126" s="24"/>
    </row>
    <row r="127" spans="6:7">
      <c r="F127" s="24"/>
      <c r="G127" s="24"/>
    </row>
    <row r="128" spans="6:7">
      <c r="F128" s="24"/>
      <c r="G128" s="24"/>
    </row>
    <row r="129" spans="6:7">
      <c r="F129" s="24"/>
      <c r="G129" s="24"/>
    </row>
    <row r="130" spans="6:7">
      <c r="F130" s="24"/>
      <c r="G130" s="24"/>
    </row>
    <row r="131" spans="6:7">
      <c r="F131" s="24"/>
      <c r="G131" s="24"/>
    </row>
    <row r="132" spans="6:7">
      <c r="F132" s="24"/>
      <c r="G132" s="24"/>
    </row>
    <row r="133" spans="6:7">
      <c r="F133" s="24"/>
      <c r="G133" s="24"/>
    </row>
    <row r="134" spans="6:7">
      <c r="F134" s="24"/>
      <c r="G134" s="24"/>
    </row>
    <row r="135" spans="6:7">
      <c r="F135" s="24"/>
      <c r="G135" s="24"/>
    </row>
    <row r="136" spans="6:7">
      <c r="F136" s="24"/>
      <c r="G136" s="24"/>
    </row>
    <row r="137" spans="6:7">
      <c r="F137" s="24"/>
      <c r="G137" s="24"/>
    </row>
    <row r="138" spans="6:7">
      <c r="F138" s="24"/>
      <c r="G138" s="24"/>
    </row>
    <row r="139" spans="6:7">
      <c r="F139" s="24"/>
      <c r="G139" s="24"/>
    </row>
    <row r="140" spans="6:7">
      <c r="F140" s="24"/>
      <c r="G140" s="24"/>
    </row>
    <row r="141" spans="6:7">
      <c r="F141" s="24"/>
      <c r="G141" s="24"/>
    </row>
    <row r="142" spans="6:7">
      <c r="F142" s="24"/>
      <c r="G142" s="24"/>
    </row>
    <row r="143" spans="6:7">
      <c r="F143" s="24"/>
      <c r="G143" s="24"/>
    </row>
    <row r="144" spans="6:7">
      <c r="F144" s="24"/>
      <c r="G144" s="24"/>
    </row>
    <row r="145" spans="6:7">
      <c r="F145" s="24"/>
      <c r="G145" s="24"/>
    </row>
    <row r="146" spans="6:7">
      <c r="F146" s="24"/>
      <c r="G146" s="24"/>
    </row>
    <row r="147" spans="6:7">
      <c r="F147" s="24"/>
      <c r="G147" s="24"/>
    </row>
    <row r="148" spans="6:7">
      <c r="F148" s="24"/>
      <c r="G148" s="24"/>
    </row>
    <row r="149" spans="6:7">
      <c r="F149" s="24"/>
      <c r="G149" s="24"/>
    </row>
    <row r="150" spans="6:7">
      <c r="F150" s="24"/>
      <c r="G150" s="24"/>
    </row>
    <row r="151" spans="6:7">
      <c r="F151" s="24"/>
      <c r="G151" s="24"/>
    </row>
    <row r="152" spans="6:7">
      <c r="F152" s="24"/>
      <c r="G152" s="24"/>
    </row>
    <row r="153" spans="6:7">
      <c r="F153" s="24"/>
      <c r="G153" s="24"/>
    </row>
    <row r="154" spans="6:7">
      <c r="F154" s="24"/>
      <c r="G154" s="24"/>
    </row>
    <row r="155" spans="6:7">
      <c r="F155" s="24"/>
      <c r="G155" s="24"/>
    </row>
    <row r="156" spans="6:7">
      <c r="F156" s="24"/>
      <c r="G156" s="24"/>
    </row>
    <row r="157" spans="6:7">
      <c r="F157" s="24"/>
      <c r="G157" s="24"/>
    </row>
    <row r="158" spans="6:7">
      <c r="F158" s="24"/>
      <c r="G158" s="24"/>
    </row>
    <row r="159" spans="6:7">
      <c r="F159" s="24"/>
      <c r="G159" s="24"/>
    </row>
    <row r="160" spans="6:7">
      <c r="F160" s="24"/>
      <c r="G160" s="24"/>
    </row>
    <row r="161" spans="6:7">
      <c r="F161" s="24"/>
      <c r="G161" s="24"/>
    </row>
    <row r="162" spans="6:7">
      <c r="F162" s="24"/>
      <c r="G162" s="24"/>
    </row>
    <row r="163" spans="6:7">
      <c r="F163" s="24"/>
      <c r="G163" s="24"/>
    </row>
    <row r="164" spans="6:7">
      <c r="F164" s="24"/>
      <c r="G164" s="24"/>
    </row>
    <row r="165" spans="6:7">
      <c r="F165" s="24"/>
      <c r="G165" s="24"/>
    </row>
    <row r="166" spans="6:7">
      <c r="F166" s="24"/>
      <c r="G166" s="24"/>
    </row>
    <row r="167" spans="6:7">
      <c r="F167" s="24"/>
      <c r="G167" s="24"/>
    </row>
    <row r="168" spans="6:7">
      <c r="F168" s="24"/>
      <c r="G168" s="24"/>
    </row>
    <row r="169" spans="6:7">
      <c r="F169" s="24"/>
      <c r="G169" s="24"/>
    </row>
    <row r="170" spans="6:7">
      <c r="F170" s="24"/>
      <c r="G170" s="24"/>
    </row>
    <row r="171" spans="6:7">
      <c r="F171" s="24"/>
      <c r="G171" s="24"/>
    </row>
    <row r="172" spans="6:7">
      <c r="F172" s="24"/>
      <c r="G172" s="24"/>
    </row>
    <row r="173" spans="6:7">
      <c r="F173" s="24"/>
      <c r="G173" s="24"/>
    </row>
    <row r="174" spans="6:7">
      <c r="F174" s="24"/>
      <c r="G174" s="24"/>
    </row>
    <row r="175" spans="6:7">
      <c r="F175" s="24"/>
      <c r="G175" s="24"/>
    </row>
    <row r="176" spans="6:7">
      <c r="F176" s="24"/>
      <c r="G176" s="24"/>
    </row>
    <row r="177" spans="6:7">
      <c r="F177" s="24"/>
      <c r="G177" s="24"/>
    </row>
    <row r="178" spans="6:7">
      <c r="F178" s="24"/>
      <c r="G178" s="24"/>
    </row>
    <row r="179" spans="6:7">
      <c r="F179" s="24"/>
      <c r="G179" s="24"/>
    </row>
    <row r="180" spans="6:7">
      <c r="F180" s="24"/>
      <c r="G180" s="24"/>
    </row>
    <row r="181" spans="6:7">
      <c r="F181" s="24"/>
      <c r="G181" s="24"/>
    </row>
    <row r="182" spans="6:7">
      <c r="F182" s="24"/>
      <c r="G182" s="24"/>
    </row>
    <row r="183" spans="6:7">
      <c r="F183" s="24"/>
      <c r="G183" s="24"/>
    </row>
    <row r="184" spans="6:7">
      <c r="F184" s="24"/>
      <c r="G184" s="24"/>
    </row>
    <row r="185" spans="6:7">
      <c r="F185" s="24"/>
      <c r="G185" s="24"/>
    </row>
    <row r="186" spans="6:7">
      <c r="F186" s="24"/>
      <c r="G186" s="24"/>
    </row>
    <row r="187" spans="6:7">
      <c r="F187" s="24"/>
      <c r="G187" s="24"/>
    </row>
    <row r="188" spans="6:7">
      <c r="F188" s="24"/>
      <c r="G188" s="24"/>
    </row>
    <row r="189" spans="6:7">
      <c r="F189" s="24"/>
      <c r="G189" s="24"/>
    </row>
    <row r="190" spans="6:7">
      <c r="F190" s="24"/>
      <c r="G190" s="24"/>
    </row>
    <row r="191" spans="6:7">
      <c r="F191" s="24"/>
      <c r="G191" s="24"/>
    </row>
    <row r="192" spans="6:7">
      <c r="F192" s="24"/>
      <c r="G192" s="24"/>
    </row>
    <row r="193" spans="6:7">
      <c r="F193" s="24"/>
      <c r="G193" s="24"/>
    </row>
    <row r="194" spans="6:7">
      <c r="F194" s="24"/>
      <c r="G194" s="24"/>
    </row>
    <row r="195" spans="6:7">
      <c r="F195" s="24"/>
      <c r="G195" s="24"/>
    </row>
    <row r="196" spans="6:7">
      <c r="F196" s="24"/>
      <c r="G196" s="24"/>
    </row>
    <row r="197" spans="6:7">
      <c r="F197" s="24"/>
      <c r="G197" s="24"/>
    </row>
    <row r="198" spans="6:7">
      <c r="F198" s="24"/>
      <c r="G198" s="24"/>
    </row>
    <row r="199" spans="6:7">
      <c r="F199" s="24"/>
      <c r="G199" s="24"/>
    </row>
    <row r="200" spans="6:7">
      <c r="F200" s="24"/>
      <c r="G200" s="24"/>
    </row>
    <row r="201" spans="6:7">
      <c r="F201" s="24"/>
      <c r="G201" s="24"/>
    </row>
    <row r="202" spans="6:7">
      <c r="F202" s="24"/>
      <c r="G202" s="24"/>
    </row>
    <row r="203" spans="6:7">
      <c r="F203" s="24"/>
      <c r="G203" s="24"/>
    </row>
    <row r="204" spans="6:7">
      <c r="F204" s="24"/>
      <c r="G204" s="24"/>
    </row>
    <row r="205" spans="6:7">
      <c r="F205" s="24"/>
      <c r="G205" s="24"/>
    </row>
    <row r="206" spans="6:7">
      <c r="F206" s="24"/>
      <c r="G206" s="24"/>
    </row>
    <row r="207" spans="6:7">
      <c r="F207" s="24"/>
      <c r="G207" s="24"/>
    </row>
    <row r="208" spans="6:7">
      <c r="F208" s="24"/>
      <c r="G208" s="24"/>
    </row>
    <row r="209" spans="6:7">
      <c r="F209" s="24"/>
      <c r="G209" s="24"/>
    </row>
    <row r="210" spans="6:7">
      <c r="F210" s="24"/>
      <c r="G210" s="24"/>
    </row>
    <row r="211" spans="6:7">
      <c r="F211" s="24"/>
      <c r="G211" s="24"/>
    </row>
    <row r="212" spans="6:7">
      <c r="F212" s="24"/>
      <c r="G212" s="24"/>
    </row>
    <row r="213" spans="6:7">
      <c r="F213" s="24"/>
      <c r="G213" s="24"/>
    </row>
    <row r="214" spans="6:7">
      <c r="F214" s="24"/>
      <c r="G214" s="24"/>
    </row>
    <row r="215" spans="6:7">
      <c r="F215" s="24"/>
      <c r="G215" s="24"/>
    </row>
    <row r="216" spans="6:7">
      <c r="F216" s="24"/>
      <c r="G216" s="24"/>
    </row>
    <row r="217" spans="6:7">
      <c r="F217" s="24"/>
      <c r="G217" s="24"/>
    </row>
    <row r="218" spans="6:7">
      <c r="F218" s="24"/>
      <c r="G218" s="24"/>
    </row>
    <row r="219" spans="6:7">
      <c r="F219" s="24"/>
      <c r="G219" s="24"/>
    </row>
    <row r="220" spans="6:7">
      <c r="F220" s="24"/>
      <c r="G220" s="24"/>
    </row>
    <row r="221" spans="6:7">
      <c r="F221" s="24"/>
      <c r="G221" s="24"/>
    </row>
    <row r="222" spans="6:7">
      <c r="F222" s="24"/>
      <c r="G222" s="24"/>
    </row>
    <row r="223" spans="6:7">
      <c r="F223" s="24"/>
      <c r="G223" s="24"/>
    </row>
    <row r="224" spans="6:7">
      <c r="F224" s="24"/>
      <c r="G224" s="24"/>
    </row>
    <row r="225" spans="6:7">
      <c r="F225" s="24"/>
      <c r="G225" s="24"/>
    </row>
    <row r="226" spans="6:7">
      <c r="F226" s="24"/>
      <c r="G226" s="24"/>
    </row>
    <row r="227" spans="6:7">
      <c r="F227" s="24"/>
      <c r="G227" s="24"/>
    </row>
    <row r="228" spans="6:7">
      <c r="F228" s="24"/>
      <c r="G228" s="24"/>
    </row>
    <row r="229" spans="6:7">
      <c r="F229" s="24"/>
      <c r="G229" s="24"/>
    </row>
    <row r="230" spans="6:7">
      <c r="F230" s="24"/>
      <c r="G230" s="24"/>
    </row>
    <row r="231" spans="6:7">
      <c r="F231" s="24"/>
      <c r="G231" s="24"/>
    </row>
    <row r="232" spans="6:7">
      <c r="F232" s="24"/>
      <c r="G232" s="24"/>
    </row>
    <row r="233" spans="6:7">
      <c r="F233" s="24"/>
      <c r="G233" s="24"/>
    </row>
    <row r="234" spans="6:7">
      <c r="F234" s="24"/>
      <c r="G234" s="24"/>
    </row>
    <row r="235" spans="6:7">
      <c r="F235" s="24"/>
      <c r="G235" s="24"/>
    </row>
    <row r="236" spans="6:7">
      <c r="F236" s="24"/>
      <c r="G236" s="24"/>
    </row>
    <row r="237" spans="6:7">
      <c r="F237" s="24"/>
      <c r="G237" s="24"/>
    </row>
    <row r="238" spans="6:7">
      <c r="F238" s="24"/>
      <c r="G238" s="24"/>
    </row>
    <row r="239" spans="6:7">
      <c r="F239" s="24"/>
      <c r="G239" s="24"/>
    </row>
    <row r="240" spans="6:7">
      <c r="F240" s="24"/>
      <c r="G240" s="24"/>
    </row>
    <row r="241" spans="6:7">
      <c r="F241" s="24"/>
      <c r="G241" s="24"/>
    </row>
    <row r="242" spans="6:7">
      <c r="F242" s="24"/>
      <c r="G242" s="24"/>
    </row>
    <row r="243" spans="6:7">
      <c r="F243" s="24"/>
      <c r="G243" s="24"/>
    </row>
    <row r="244" spans="6:7">
      <c r="F244" s="24"/>
      <c r="G244" s="24"/>
    </row>
    <row r="245" spans="6:7">
      <c r="F245" s="24"/>
      <c r="G245" s="24"/>
    </row>
    <row r="246" spans="6:7">
      <c r="F246" s="24"/>
      <c r="G246" s="24"/>
    </row>
    <row r="247" spans="6:7">
      <c r="F247" s="24"/>
      <c r="G247" s="24"/>
    </row>
    <row r="248" spans="6:7">
      <c r="F248" s="24"/>
      <c r="G248" s="24"/>
    </row>
    <row r="249" spans="6:7">
      <c r="F249" s="24"/>
      <c r="G249" s="24"/>
    </row>
    <row r="250" spans="6:7">
      <c r="F250" s="24"/>
      <c r="G250" s="24"/>
    </row>
    <row r="251" spans="6:7">
      <c r="F251" s="24"/>
      <c r="G251" s="24"/>
    </row>
    <row r="252" spans="6:7">
      <c r="F252" s="24"/>
      <c r="G252" s="24"/>
    </row>
    <row r="253" spans="6:7">
      <c r="F253" s="24"/>
      <c r="G253" s="24"/>
    </row>
    <row r="254" spans="6:7">
      <c r="F254" s="24"/>
      <c r="G254" s="24"/>
    </row>
    <row r="255" spans="6:7">
      <c r="F255" s="24"/>
      <c r="G255" s="24"/>
    </row>
    <row r="256" spans="6:7">
      <c r="F256" s="24"/>
      <c r="G256" s="24"/>
    </row>
    <row r="257" spans="6:7">
      <c r="F257" s="24"/>
      <c r="G257" s="24"/>
    </row>
    <row r="258" spans="6:7">
      <c r="F258" s="24"/>
      <c r="G258" s="24"/>
    </row>
    <row r="259" spans="6:7">
      <c r="F259" s="24"/>
      <c r="G259" s="24"/>
    </row>
    <row r="260" spans="6:7">
      <c r="F260" s="24"/>
      <c r="G260" s="24"/>
    </row>
    <row r="261" spans="6:7">
      <c r="F261" s="24"/>
      <c r="G261" s="24"/>
    </row>
    <row r="262" spans="6:7">
      <c r="F262" s="24"/>
      <c r="G262" s="24"/>
    </row>
    <row r="263" spans="6:7">
      <c r="F263" s="24"/>
      <c r="G263" s="24"/>
    </row>
    <row r="264" spans="6:7">
      <c r="F264" s="24"/>
      <c r="G264" s="24"/>
    </row>
    <row r="265" spans="6:7">
      <c r="F265" s="24"/>
      <c r="G265" s="24"/>
    </row>
    <row r="266" spans="6:7">
      <c r="F266" s="24"/>
      <c r="G266" s="24"/>
    </row>
    <row r="267" spans="6:7">
      <c r="F267" s="24"/>
      <c r="G267" s="24"/>
    </row>
    <row r="268" spans="6:7">
      <c r="F268" s="24"/>
      <c r="G268" s="24"/>
    </row>
    <row r="269" spans="6:7">
      <c r="F269" s="24"/>
      <c r="G269" s="24"/>
    </row>
    <row r="270" spans="6:7">
      <c r="F270" s="24"/>
      <c r="G270" s="24"/>
    </row>
    <row r="271" spans="6:7">
      <c r="F271" s="24"/>
      <c r="G271" s="24"/>
    </row>
    <row r="272" spans="6:7">
      <c r="F272" s="24"/>
      <c r="G272" s="24"/>
    </row>
    <row r="273" spans="6:7">
      <c r="F273" s="24"/>
      <c r="G273" s="24"/>
    </row>
    <row r="274" spans="6:7">
      <c r="F274" s="24"/>
      <c r="G274" s="24"/>
    </row>
    <row r="275" spans="6:7">
      <c r="F275" s="24"/>
      <c r="G275" s="24"/>
    </row>
    <row r="276" spans="6:7">
      <c r="F276" s="24"/>
      <c r="G276" s="24"/>
    </row>
    <row r="277" spans="6:7">
      <c r="F277" s="24"/>
      <c r="G277" s="24"/>
    </row>
    <row r="278" spans="6:7">
      <c r="F278" s="24"/>
      <c r="G278" s="24"/>
    </row>
    <row r="279" spans="6:7">
      <c r="F279" s="24"/>
      <c r="G279" s="24"/>
    </row>
    <row r="280" spans="6:7">
      <c r="F280" s="24"/>
      <c r="G280" s="24"/>
    </row>
    <row r="281" spans="6:7">
      <c r="F281" s="24"/>
      <c r="G281" s="24"/>
    </row>
    <row r="282" spans="6:7">
      <c r="F282" s="24"/>
      <c r="G282" s="24"/>
    </row>
    <row r="283" spans="6:7">
      <c r="F283" s="24"/>
      <c r="G283" s="24"/>
    </row>
    <row r="284" spans="6:7">
      <c r="F284" s="24"/>
      <c r="G284" s="24"/>
    </row>
    <row r="285" spans="6:7">
      <c r="F285" s="24"/>
      <c r="G285" s="24"/>
    </row>
    <row r="286" spans="6:7">
      <c r="F286" s="24"/>
      <c r="G286" s="24"/>
    </row>
    <row r="287" spans="6:7">
      <c r="F287" s="24"/>
      <c r="G287" s="24"/>
    </row>
    <row r="288" spans="6:7">
      <c r="F288" s="24"/>
      <c r="G288" s="24"/>
    </row>
    <row r="289" spans="6:7">
      <c r="F289" s="24"/>
      <c r="G289" s="24"/>
    </row>
    <row r="290" spans="6:7">
      <c r="F290" s="24"/>
      <c r="G290" s="24"/>
    </row>
    <row r="291" spans="6:7">
      <c r="F291" s="24"/>
      <c r="G291" s="24"/>
    </row>
    <row r="292" spans="6:7">
      <c r="F292" s="24"/>
      <c r="G292" s="24"/>
    </row>
    <row r="293" spans="6:7">
      <c r="F293" s="24"/>
      <c r="G293" s="24"/>
    </row>
    <row r="294" spans="6:7">
      <c r="F294" s="24"/>
      <c r="G294" s="24"/>
    </row>
    <row r="295" spans="6:7">
      <c r="F295" s="24"/>
      <c r="G295" s="24"/>
    </row>
    <row r="296" spans="6:7">
      <c r="F296" s="24"/>
      <c r="G296" s="24"/>
    </row>
    <row r="297" spans="6:7">
      <c r="F297" s="24"/>
      <c r="G297" s="24"/>
    </row>
    <row r="298" spans="6:7">
      <c r="F298" s="24"/>
      <c r="G298" s="24"/>
    </row>
    <row r="299" spans="6:7">
      <c r="F299" s="24"/>
      <c r="G299" s="24"/>
    </row>
    <row r="300" spans="6:7">
      <c r="F300" s="24"/>
      <c r="G300" s="24"/>
    </row>
    <row r="301" spans="6:7">
      <c r="F301" s="24"/>
      <c r="G301" s="24"/>
    </row>
    <row r="302" spans="6:7">
      <c r="F302" s="24"/>
      <c r="G302" s="24"/>
    </row>
    <row r="303" spans="6:7">
      <c r="F303" s="24"/>
      <c r="G303" s="24"/>
    </row>
    <row r="304" spans="6:7">
      <c r="F304" s="24"/>
      <c r="G304" s="24"/>
    </row>
    <row r="305" spans="6:7">
      <c r="F305" s="24"/>
      <c r="G305" s="24"/>
    </row>
    <row r="306" spans="6:7">
      <c r="F306" s="24"/>
      <c r="G306" s="24"/>
    </row>
    <row r="307" spans="6:7">
      <c r="F307" s="24"/>
      <c r="G307" s="24"/>
    </row>
    <row r="308" spans="6:7">
      <c r="F308" s="24"/>
      <c r="G308" s="24"/>
    </row>
    <row r="309" spans="6:7">
      <c r="F309" s="24"/>
      <c r="G309" s="24"/>
    </row>
    <row r="310" spans="6:7">
      <c r="F310" s="24"/>
      <c r="G310" s="24"/>
    </row>
    <row r="311" spans="6:7">
      <c r="F311" s="24"/>
      <c r="G311" s="24"/>
    </row>
    <row r="312" spans="6:7">
      <c r="F312" s="24"/>
      <c r="G312" s="24"/>
    </row>
    <row r="313" spans="6:7">
      <c r="F313" s="24"/>
      <c r="G313" s="24"/>
    </row>
    <row r="314" spans="6:7">
      <c r="F314" s="24"/>
      <c r="G314" s="24"/>
    </row>
    <row r="315" spans="6:7">
      <c r="F315" s="24"/>
      <c r="G315" s="24"/>
    </row>
    <row r="316" spans="6:7">
      <c r="F316" s="24"/>
      <c r="G316" s="24"/>
    </row>
    <row r="317" spans="6:7">
      <c r="F317" s="24"/>
      <c r="G317" s="24"/>
    </row>
    <row r="318" spans="6:7">
      <c r="F318" s="24"/>
      <c r="G318" s="24"/>
    </row>
    <row r="319" spans="6:7">
      <c r="F319" s="24"/>
      <c r="G319" s="24"/>
    </row>
    <row r="320" spans="6:7">
      <c r="F320" s="24"/>
      <c r="G320" s="24"/>
    </row>
    <row r="321" spans="6:7">
      <c r="F321" s="24"/>
      <c r="G321" s="24"/>
    </row>
    <row r="322" spans="6:7">
      <c r="F322" s="24"/>
      <c r="G322" s="24"/>
    </row>
    <row r="323" spans="6:7">
      <c r="F323" s="24"/>
      <c r="G323" s="24"/>
    </row>
    <row r="324" spans="6:7">
      <c r="F324" s="24"/>
      <c r="G324" s="24"/>
    </row>
    <row r="325" spans="6:7">
      <c r="F325" s="24"/>
      <c r="G325" s="24"/>
    </row>
    <row r="326" spans="6:7">
      <c r="F326" s="24"/>
      <c r="G326" s="24"/>
    </row>
    <row r="327" spans="6:7">
      <c r="F327" s="24"/>
      <c r="G327" s="24"/>
    </row>
    <row r="328" spans="6:7">
      <c r="F328" s="24"/>
      <c r="G328" s="24"/>
    </row>
    <row r="329" spans="6:7">
      <c r="F329" s="24"/>
      <c r="G329" s="24"/>
    </row>
    <row r="330" spans="6:7">
      <c r="F330" s="24"/>
      <c r="G330" s="24"/>
    </row>
    <row r="331" spans="6:7">
      <c r="F331" s="24"/>
      <c r="G331" s="24"/>
    </row>
    <row r="332" spans="6:7">
      <c r="F332" s="24"/>
      <c r="G332" s="24"/>
    </row>
    <row r="333" spans="6:7">
      <c r="F333" s="24"/>
      <c r="G333" s="24"/>
    </row>
    <row r="334" spans="6:7">
      <c r="F334" s="24"/>
      <c r="G334" s="24"/>
    </row>
    <row r="335" spans="6:7">
      <c r="F335" s="24"/>
      <c r="G335" s="24"/>
    </row>
    <row r="336" spans="6:7">
      <c r="F336" s="24"/>
      <c r="G336" s="24"/>
    </row>
    <row r="337" spans="6:7">
      <c r="F337" s="24"/>
      <c r="G337" s="24"/>
    </row>
    <row r="338" spans="6:7">
      <c r="F338" s="24"/>
      <c r="G338" s="24"/>
    </row>
    <row r="339" spans="6:7">
      <c r="F339" s="24"/>
      <c r="G339" s="24"/>
    </row>
    <row r="340" spans="6:7">
      <c r="F340" s="24"/>
      <c r="G340" s="24"/>
    </row>
    <row r="341" spans="6:7">
      <c r="F341" s="24"/>
      <c r="G341" s="24"/>
    </row>
    <row r="342" spans="6:7">
      <c r="F342" s="24"/>
      <c r="G342" s="24"/>
    </row>
    <row r="343" spans="6:7">
      <c r="F343" s="24"/>
      <c r="G343" s="24"/>
    </row>
    <row r="344" spans="6:7">
      <c r="F344" s="24"/>
      <c r="G344" s="24"/>
    </row>
    <row r="345" spans="6:7">
      <c r="F345" s="24"/>
      <c r="G345" s="24"/>
    </row>
    <row r="346" spans="6:7">
      <c r="F346" s="24"/>
      <c r="G346" s="24"/>
    </row>
    <row r="347" spans="6:7">
      <c r="F347" s="24"/>
      <c r="G347" s="24"/>
    </row>
    <row r="348" spans="6:7">
      <c r="F348" s="24"/>
      <c r="G348" s="24"/>
    </row>
    <row r="349" spans="6:7">
      <c r="F349" s="24"/>
      <c r="G349" s="24"/>
    </row>
    <row r="350" spans="6:7">
      <c r="F350" s="24"/>
      <c r="G350" s="24"/>
    </row>
    <row r="351" spans="6:7">
      <c r="F351" s="24"/>
      <c r="G351" s="24"/>
    </row>
    <row r="352" spans="6:7">
      <c r="F352" s="24"/>
      <c r="G352" s="24"/>
    </row>
    <row r="353" spans="6:7">
      <c r="F353" s="24"/>
      <c r="G353" s="24"/>
    </row>
    <row r="354" spans="6:7">
      <c r="F354" s="24"/>
      <c r="G354" s="24"/>
    </row>
    <row r="355" spans="6:7">
      <c r="F355" s="24"/>
      <c r="G355" s="24"/>
    </row>
    <row r="356" spans="6:7">
      <c r="F356" s="24"/>
      <c r="G356" s="24"/>
    </row>
    <row r="357" spans="6:7">
      <c r="F357" s="24"/>
      <c r="G357" s="24"/>
    </row>
    <row r="358" spans="6:7">
      <c r="F358" s="24"/>
      <c r="G358" s="24"/>
    </row>
    <row r="359" spans="6:7">
      <c r="F359" s="24"/>
      <c r="G359" s="24"/>
    </row>
    <row r="360" spans="6:7">
      <c r="F360" s="24"/>
      <c r="G360" s="24"/>
    </row>
    <row r="361" spans="6:7">
      <c r="F361" s="24"/>
      <c r="G361" s="24"/>
    </row>
    <row r="362" spans="6:7">
      <c r="F362" s="24"/>
      <c r="G362" s="24"/>
    </row>
    <row r="363" spans="6:7">
      <c r="F363" s="24"/>
      <c r="G363" s="24"/>
    </row>
    <row r="364" spans="6:7">
      <c r="F364" s="24"/>
      <c r="G364" s="24"/>
    </row>
    <row r="365" spans="6:7">
      <c r="F365" s="24"/>
      <c r="G365" s="24"/>
    </row>
    <row r="366" spans="6:7">
      <c r="F366" s="24"/>
      <c r="G366" s="24"/>
    </row>
    <row r="367" spans="6:7">
      <c r="F367" s="24"/>
      <c r="G367" s="24"/>
    </row>
    <row r="368" spans="6:7">
      <c r="F368" s="24"/>
      <c r="G368" s="24"/>
    </row>
    <row r="369" spans="6:7">
      <c r="F369" s="24"/>
      <c r="G369" s="24"/>
    </row>
    <row r="370" spans="6:7">
      <c r="F370" s="24"/>
      <c r="G370" s="24"/>
    </row>
    <row r="371" spans="6:7">
      <c r="F371" s="24"/>
      <c r="G371" s="24"/>
    </row>
    <row r="372" spans="6:7">
      <c r="F372" s="24"/>
      <c r="G372" s="24"/>
    </row>
    <row r="373" spans="6:7">
      <c r="F373" s="24"/>
      <c r="G373" s="24"/>
    </row>
    <row r="374" spans="6:7">
      <c r="F374" s="24"/>
      <c r="G374" s="24"/>
    </row>
    <row r="375" spans="6:7">
      <c r="F375" s="24"/>
      <c r="G375" s="24"/>
    </row>
    <row r="376" spans="6:7">
      <c r="F376" s="24"/>
      <c r="G376" s="24"/>
    </row>
    <row r="377" spans="6:7">
      <c r="F377" s="24"/>
      <c r="G377" s="24"/>
    </row>
    <row r="378" spans="6:7">
      <c r="F378" s="24"/>
      <c r="G378" s="24"/>
    </row>
    <row r="379" spans="6:7">
      <c r="F379" s="24"/>
      <c r="G379" s="24"/>
    </row>
    <row r="380" spans="6:7">
      <c r="F380" s="24"/>
      <c r="G380" s="24"/>
    </row>
    <row r="381" spans="6:7">
      <c r="F381" s="24"/>
      <c r="G381" s="24"/>
    </row>
    <row r="382" spans="6:7">
      <c r="F382" s="24"/>
      <c r="G382" s="24"/>
    </row>
    <row r="383" spans="6:7">
      <c r="F383" s="24"/>
      <c r="G383" s="24"/>
    </row>
    <row r="384" spans="6:7">
      <c r="F384" s="24"/>
      <c r="G384" s="24"/>
    </row>
    <row r="385" spans="6:7">
      <c r="F385" s="24"/>
      <c r="G385" s="24"/>
    </row>
    <row r="386" spans="6:7">
      <c r="F386" s="24"/>
      <c r="G386" s="24"/>
    </row>
    <row r="387" spans="6:7">
      <c r="F387" s="24"/>
      <c r="G387" s="24"/>
    </row>
    <row r="388" spans="6:7">
      <c r="F388" s="24"/>
      <c r="G388" s="24"/>
    </row>
    <row r="389" spans="6:7">
      <c r="F389" s="24"/>
      <c r="G389" s="24"/>
    </row>
    <row r="390" spans="6:7">
      <c r="F390" s="24"/>
      <c r="G390" s="24"/>
    </row>
    <row r="391" spans="6:7">
      <c r="F391" s="24"/>
      <c r="G391" s="24"/>
    </row>
    <row r="392" spans="6:7">
      <c r="F392" s="24"/>
      <c r="G392" s="24"/>
    </row>
    <row r="393" spans="6:7">
      <c r="F393" s="24"/>
      <c r="G393" s="24"/>
    </row>
    <row r="394" spans="6:7">
      <c r="F394" s="24"/>
      <c r="G394" s="24"/>
    </row>
    <row r="395" spans="6:7">
      <c r="F395" s="24"/>
      <c r="G395" s="24"/>
    </row>
    <row r="396" spans="6:7">
      <c r="F396" s="24"/>
      <c r="G396" s="24"/>
    </row>
    <row r="397" spans="6:7">
      <c r="F397" s="24"/>
      <c r="G397" s="24"/>
    </row>
    <row r="398" spans="6:7">
      <c r="F398" s="24"/>
      <c r="G398" s="24"/>
    </row>
    <row r="399" spans="6:7">
      <c r="F399" s="24"/>
      <c r="G399" s="24"/>
    </row>
    <row r="400" spans="6:7">
      <c r="F400" s="24"/>
      <c r="G400" s="24"/>
    </row>
    <row r="401" spans="6:7">
      <c r="F401" s="24"/>
      <c r="G401" s="24"/>
    </row>
    <row r="402" spans="6:7">
      <c r="F402" s="24"/>
      <c r="G402" s="24"/>
    </row>
    <row r="403" spans="6:7">
      <c r="F403" s="24"/>
      <c r="G403" s="24"/>
    </row>
    <row r="404" spans="6:7">
      <c r="F404" s="24"/>
      <c r="G404" s="24"/>
    </row>
    <row r="405" spans="6:7">
      <c r="F405" s="24"/>
      <c r="G405" s="24"/>
    </row>
    <row r="406" spans="6:7">
      <c r="F406" s="24"/>
      <c r="G406" s="24"/>
    </row>
    <row r="407" spans="6:7">
      <c r="F407" s="24"/>
      <c r="G407" s="24"/>
    </row>
    <row r="408" spans="6:7">
      <c r="F408" s="24"/>
      <c r="G408" s="24"/>
    </row>
    <row r="409" spans="6:7">
      <c r="F409" s="24"/>
      <c r="G409" s="24"/>
    </row>
    <row r="410" spans="6:7">
      <c r="F410" s="24"/>
      <c r="G410" s="24"/>
    </row>
    <row r="411" spans="6:7">
      <c r="F411" s="24"/>
      <c r="G411" s="24"/>
    </row>
    <row r="412" spans="6:7">
      <c r="F412" s="24"/>
      <c r="G412" s="24"/>
    </row>
    <row r="413" spans="6:7">
      <c r="F413" s="24"/>
      <c r="G413" s="24"/>
    </row>
    <row r="414" spans="6:7">
      <c r="F414" s="24"/>
      <c r="G414" s="24"/>
    </row>
    <row r="415" spans="6:7">
      <c r="F415" s="24"/>
      <c r="G415" s="24"/>
    </row>
    <row r="416" spans="6:7">
      <c r="F416" s="24"/>
      <c r="G416" s="24"/>
    </row>
    <row r="417" spans="6:7">
      <c r="F417" s="24"/>
      <c r="G417" s="24"/>
    </row>
    <row r="418" spans="6:7">
      <c r="F418" s="24"/>
      <c r="G418" s="24"/>
    </row>
    <row r="419" spans="6:7">
      <c r="F419" s="24"/>
      <c r="G419" s="24"/>
    </row>
    <row r="420" spans="6:7">
      <c r="F420" s="24"/>
      <c r="G420" s="24"/>
    </row>
    <row r="421" spans="6:7">
      <c r="F421" s="24"/>
      <c r="G421" s="24"/>
    </row>
    <row r="422" spans="6:7">
      <c r="F422" s="24"/>
      <c r="G422" s="24"/>
    </row>
    <row r="423" spans="6:7">
      <c r="F423" s="24"/>
      <c r="G423" s="24"/>
    </row>
    <row r="424" spans="6:7">
      <c r="F424" s="24"/>
      <c r="G424" s="24"/>
    </row>
    <row r="425" spans="6:7">
      <c r="F425" s="24"/>
      <c r="G425" s="24"/>
    </row>
    <row r="426" spans="6:7">
      <c r="F426" s="24"/>
      <c r="G426" s="24"/>
    </row>
    <row r="427" spans="6:7">
      <c r="F427" s="24"/>
      <c r="G427" s="24"/>
    </row>
    <row r="428" spans="6:7">
      <c r="F428" s="24"/>
      <c r="G428" s="24"/>
    </row>
    <row r="429" spans="6:7">
      <c r="F429" s="24"/>
      <c r="G429" s="24"/>
    </row>
    <row r="430" spans="6:7">
      <c r="F430" s="24"/>
      <c r="G430" s="24"/>
    </row>
    <row r="431" spans="6:7">
      <c r="F431" s="24"/>
      <c r="G431" s="24"/>
    </row>
    <row r="432" spans="6:7">
      <c r="F432" s="24"/>
      <c r="G432" s="24"/>
    </row>
    <row r="433" spans="6:7">
      <c r="F433" s="24"/>
      <c r="G433" s="24"/>
    </row>
    <row r="434" spans="6:7">
      <c r="F434" s="24"/>
      <c r="G434" s="24"/>
    </row>
    <row r="435" spans="6:7">
      <c r="F435" s="24"/>
      <c r="G435" s="24"/>
    </row>
    <row r="436" spans="6:7">
      <c r="F436" s="24"/>
      <c r="G436" s="24"/>
    </row>
    <row r="437" spans="6:7">
      <c r="F437" s="24"/>
      <c r="G437" s="24"/>
    </row>
    <row r="438" spans="6:7">
      <c r="F438" s="24"/>
      <c r="G438" s="24"/>
    </row>
    <row r="439" spans="6:7">
      <c r="F439" s="24"/>
      <c r="G439" s="24"/>
    </row>
    <row r="440" spans="6:7">
      <c r="F440" s="24"/>
      <c r="G440" s="24"/>
    </row>
    <row r="441" spans="6:7">
      <c r="F441" s="24"/>
      <c r="G441" s="24"/>
    </row>
    <row r="442" spans="6:7">
      <c r="F442" s="24"/>
      <c r="G442" s="24"/>
    </row>
    <row r="443" spans="6:7">
      <c r="F443" s="24"/>
      <c r="G443" s="24"/>
    </row>
    <row r="444" spans="6:7">
      <c r="F444" s="24"/>
      <c r="G444" s="24"/>
    </row>
    <row r="445" spans="6:7">
      <c r="F445" s="24"/>
      <c r="G445" s="24"/>
    </row>
    <row r="446" spans="6:7">
      <c r="F446" s="24"/>
      <c r="G446" s="24"/>
    </row>
    <row r="447" spans="6:7">
      <c r="F447" s="24"/>
      <c r="G447" s="24"/>
    </row>
    <row r="448" spans="6:7">
      <c r="F448" s="24"/>
      <c r="G448" s="24"/>
    </row>
    <row r="449" spans="6:7">
      <c r="F449" s="24"/>
      <c r="G449" s="24"/>
    </row>
    <row r="450" spans="6:7">
      <c r="F450" s="24"/>
      <c r="G450" s="24"/>
    </row>
    <row r="451" spans="6:7">
      <c r="F451" s="24"/>
      <c r="G451" s="24"/>
    </row>
    <row r="452" spans="6:7">
      <c r="F452" s="24"/>
      <c r="G452" s="24"/>
    </row>
    <row r="453" spans="6:7">
      <c r="F453" s="24"/>
      <c r="G453" s="24"/>
    </row>
    <row r="454" spans="6:7">
      <c r="F454" s="24"/>
      <c r="G454" s="24"/>
    </row>
    <row r="455" spans="6:7">
      <c r="F455" s="24"/>
      <c r="G455" s="24"/>
    </row>
    <row r="456" spans="6:7">
      <c r="F456" s="24"/>
      <c r="G456" s="24"/>
    </row>
    <row r="457" spans="6:7">
      <c r="F457" s="24"/>
      <c r="G457" s="24"/>
    </row>
    <row r="458" spans="6:7">
      <c r="F458" s="24"/>
      <c r="G458" s="24"/>
    </row>
    <row r="459" spans="6:7">
      <c r="F459" s="24"/>
      <c r="G459" s="24"/>
    </row>
    <row r="460" spans="6:7">
      <c r="F460" s="24"/>
      <c r="G460" s="24"/>
    </row>
    <row r="461" spans="6:7">
      <c r="F461" s="24"/>
      <c r="G461" s="24"/>
    </row>
    <row r="462" spans="6:7">
      <c r="F462" s="24"/>
      <c r="G462" s="24"/>
    </row>
    <row r="463" spans="6:7">
      <c r="F463" s="24"/>
      <c r="G463" s="24"/>
    </row>
    <row r="464" spans="6:7">
      <c r="F464" s="24"/>
      <c r="G464" s="24"/>
    </row>
    <row r="465" spans="6:7">
      <c r="F465" s="24"/>
      <c r="G465" s="24"/>
    </row>
    <row r="466" spans="6:7">
      <c r="F466" s="24"/>
      <c r="G466" s="24"/>
    </row>
    <row r="467" spans="6:7">
      <c r="F467" s="24"/>
      <c r="G467" s="24"/>
    </row>
    <row r="468" spans="6:7">
      <c r="F468" s="24"/>
      <c r="G468" s="24"/>
    </row>
    <row r="469" spans="6:7">
      <c r="F469" s="24"/>
      <c r="G469" s="24"/>
    </row>
    <row r="470" spans="6:7">
      <c r="F470" s="24"/>
      <c r="G470" s="24"/>
    </row>
    <row r="471" spans="6:7">
      <c r="F471" s="24"/>
      <c r="G471" s="24"/>
    </row>
    <row r="472" spans="6:7">
      <c r="F472" s="24"/>
      <c r="G472" s="24"/>
    </row>
    <row r="473" spans="6:7">
      <c r="F473" s="24"/>
      <c r="G473" s="24"/>
    </row>
    <row r="474" spans="6:7">
      <c r="F474" s="24"/>
      <c r="G474" s="24"/>
    </row>
    <row r="475" spans="6:7">
      <c r="F475" s="24"/>
      <c r="G475" s="24"/>
    </row>
    <row r="476" spans="6:7">
      <c r="F476" s="24"/>
      <c r="G476" s="24"/>
    </row>
    <row r="477" spans="6:7">
      <c r="F477" s="24"/>
      <c r="G477" s="24"/>
    </row>
    <row r="478" spans="6:7">
      <c r="F478" s="24"/>
      <c r="G478" s="24"/>
    </row>
    <row r="479" spans="6:7">
      <c r="F479" s="24"/>
      <c r="G479" s="24"/>
    </row>
    <row r="480" spans="6:7">
      <c r="F480" s="24"/>
      <c r="G480" s="24"/>
    </row>
    <row r="481" spans="6:7">
      <c r="F481" s="24"/>
      <c r="G481" s="24"/>
    </row>
    <row r="482" spans="6:7">
      <c r="F482" s="24"/>
      <c r="G482" s="24"/>
    </row>
    <row r="483" spans="6:7">
      <c r="F483" s="24"/>
      <c r="G483" s="24"/>
    </row>
    <row r="484" spans="6:7">
      <c r="F484" s="24"/>
      <c r="G484" s="24"/>
    </row>
    <row r="485" spans="6:7">
      <c r="F485" s="24"/>
      <c r="G485" s="24"/>
    </row>
    <row r="486" spans="6:7">
      <c r="F486" s="24"/>
      <c r="G486" s="24"/>
    </row>
    <row r="487" spans="6:7">
      <c r="F487" s="24"/>
      <c r="G487" s="24"/>
    </row>
    <row r="488" spans="6:7">
      <c r="F488" s="24"/>
      <c r="G488" s="24"/>
    </row>
    <row r="489" spans="6:7">
      <c r="F489" s="24"/>
      <c r="G489" s="24"/>
    </row>
    <row r="490" spans="6:7">
      <c r="F490" s="24"/>
      <c r="G490" s="24"/>
    </row>
    <row r="491" spans="6:7">
      <c r="F491" s="24"/>
      <c r="G491" s="24"/>
    </row>
    <row r="492" spans="6:7">
      <c r="F492" s="24"/>
      <c r="G492" s="24"/>
    </row>
    <row r="493" spans="6:7">
      <c r="F493" s="24"/>
      <c r="G493" s="24"/>
    </row>
    <row r="494" spans="6:7">
      <c r="F494" s="24"/>
      <c r="G494" s="24"/>
    </row>
    <row r="495" spans="6:7">
      <c r="F495" s="24"/>
      <c r="G495" s="24"/>
    </row>
    <row r="496" spans="6:7">
      <c r="F496" s="24"/>
      <c r="G496" s="24"/>
    </row>
    <row r="497" spans="6:7">
      <c r="F497" s="24"/>
      <c r="G497" s="24"/>
    </row>
    <row r="498" spans="6:7">
      <c r="F498" s="24"/>
      <c r="G498" s="24"/>
    </row>
    <row r="499" spans="6:7">
      <c r="F499" s="24"/>
      <c r="G499" s="24"/>
    </row>
    <row r="500" spans="6:7">
      <c r="F500" s="24"/>
      <c r="G500" s="24"/>
    </row>
    <row r="501" spans="6:7">
      <c r="F501" s="24"/>
      <c r="G501" s="24"/>
    </row>
    <row r="502" spans="6:7">
      <c r="F502" s="24"/>
      <c r="G502" s="24"/>
    </row>
    <row r="503" spans="6:7">
      <c r="F503" s="24"/>
      <c r="G503" s="24"/>
    </row>
    <row r="504" spans="6:7">
      <c r="F504" s="24"/>
      <c r="G504" s="24"/>
    </row>
    <row r="505" spans="6:7">
      <c r="F505" s="24"/>
      <c r="G505" s="24"/>
    </row>
    <row r="506" spans="6:7">
      <c r="F506" s="24"/>
      <c r="G506" s="24"/>
    </row>
    <row r="507" spans="6:7">
      <c r="F507" s="24"/>
      <c r="G507" s="24"/>
    </row>
    <row r="508" spans="6:7">
      <c r="F508" s="24"/>
      <c r="G508" s="24"/>
    </row>
    <row r="509" spans="6:7">
      <c r="F509" s="24"/>
      <c r="G509" s="24"/>
    </row>
    <row r="510" spans="6:7">
      <c r="F510" s="24"/>
      <c r="G510" s="24"/>
    </row>
    <row r="511" spans="6:7">
      <c r="F511" s="24"/>
      <c r="G511" s="24"/>
    </row>
    <row r="512" spans="6:7">
      <c r="F512" s="24"/>
      <c r="G512" s="24"/>
    </row>
    <row r="513" spans="6:7">
      <c r="F513" s="24"/>
      <c r="G513" s="24"/>
    </row>
    <row r="514" spans="6:7">
      <c r="F514" s="24"/>
      <c r="G514" s="24"/>
    </row>
    <row r="515" spans="6:7">
      <c r="F515" s="24"/>
      <c r="G515" s="24"/>
    </row>
    <row r="516" spans="6:7">
      <c r="F516" s="24"/>
      <c r="G516" s="24"/>
    </row>
    <row r="517" spans="6:7">
      <c r="F517" s="24"/>
      <c r="G517" s="24"/>
    </row>
    <row r="518" spans="6:7">
      <c r="F518" s="24"/>
      <c r="G518" s="24"/>
    </row>
    <row r="519" spans="6:7">
      <c r="F519" s="24"/>
      <c r="G519" s="24"/>
    </row>
    <row r="520" spans="6:7">
      <c r="F520" s="24"/>
      <c r="G520" s="24"/>
    </row>
    <row r="521" spans="6:7">
      <c r="F521" s="24"/>
      <c r="G521" s="24"/>
    </row>
    <row r="522" spans="6:7">
      <c r="F522" s="24"/>
      <c r="G522" s="24"/>
    </row>
    <row r="523" spans="6:7">
      <c r="F523" s="24"/>
      <c r="G523" s="24"/>
    </row>
    <row r="524" spans="6:7">
      <c r="F524" s="24"/>
      <c r="G524" s="24"/>
    </row>
    <row r="525" spans="6:7">
      <c r="F525" s="24"/>
      <c r="G525" s="24"/>
    </row>
    <row r="526" spans="6:7">
      <c r="F526" s="24"/>
      <c r="G526" s="24"/>
    </row>
    <row r="527" spans="6:7">
      <c r="F527" s="24"/>
      <c r="G527" s="24"/>
    </row>
    <row r="528" spans="6:7">
      <c r="F528" s="24"/>
      <c r="G528" s="24"/>
    </row>
    <row r="529" spans="6:7">
      <c r="F529" s="24"/>
      <c r="G529" s="24"/>
    </row>
    <row r="530" spans="6:7">
      <c r="F530" s="24"/>
      <c r="G530" s="24"/>
    </row>
    <row r="531" spans="6:7">
      <c r="F531" s="24"/>
      <c r="G531" s="24"/>
    </row>
    <row r="532" spans="6:7">
      <c r="F532" s="24"/>
      <c r="G532" s="24"/>
    </row>
    <row r="533" spans="6:7">
      <c r="F533" s="24"/>
      <c r="G533" s="24"/>
    </row>
    <row r="534" spans="6:7">
      <c r="F534" s="24"/>
      <c r="G534" s="24"/>
    </row>
    <row r="535" spans="6:7">
      <c r="F535" s="24"/>
      <c r="G535" s="24"/>
    </row>
    <row r="536" spans="6:7">
      <c r="F536" s="24"/>
      <c r="G536" s="24"/>
    </row>
    <row r="537" spans="6:7">
      <c r="F537" s="24"/>
      <c r="G537" s="24"/>
    </row>
    <row r="538" spans="6:7">
      <c r="F538" s="24"/>
      <c r="G538" s="24"/>
    </row>
    <row r="539" spans="6:7">
      <c r="F539" s="24"/>
      <c r="G539" s="24"/>
    </row>
    <row r="540" spans="6:7">
      <c r="F540" s="24"/>
      <c r="G540" s="24"/>
    </row>
    <row r="541" spans="6:7">
      <c r="F541" s="24"/>
      <c r="G541" s="24"/>
    </row>
    <row r="542" spans="6:7">
      <c r="F542" s="24"/>
      <c r="G542" s="24"/>
    </row>
    <row r="543" spans="6:7">
      <c r="F543" s="24"/>
      <c r="G543" s="24"/>
    </row>
    <row r="544" spans="6:7">
      <c r="F544" s="24"/>
      <c r="G544" s="24"/>
    </row>
    <row r="545" spans="6:7">
      <c r="F545" s="24"/>
      <c r="G545" s="24"/>
    </row>
    <row r="546" spans="6:7">
      <c r="F546" s="24"/>
      <c r="G546" s="24"/>
    </row>
    <row r="547" spans="6:7">
      <c r="F547" s="24"/>
      <c r="G547" s="24"/>
    </row>
    <row r="548" spans="6:7">
      <c r="F548" s="24"/>
      <c r="G548" s="24"/>
    </row>
    <row r="549" spans="6:7">
      <c r="F549" s="24"/>
      <c r="G549" s="24"/>
    </row>
    <row r="550" spans="6:7">
      <c r="F550" s="24"/>
      <c r="G550" s="24"/>
    </row>
    <row r="551" spans="6:7">
      <c r="F551" s="24"/>
      <c r="G551" s="24"/>
    </row>
    <row r="552" spans="6:7">
      <c r="F552" s="24"/>
      <c r="G552" s="24"/>
    </row>
    <row r="553" spans="6:7">
      <c r="F553" s="24"/>
      <c r="G553" s="24"/>
    </row>
    <row r="554" spans="6:7">
      <c r="F554" s="24"/>
      <c r="G554" s="24"/>
    </row>
    <row r="555" spans="6:7">
      <c r="F555" s="24"/>
      <c r="G555" s="24"/>
    </row>
    <row r="556" spans="6:7">
      <c r="F556" s="24"/>
      <c r="G556" s="24"/>
    </row>
    <row r="557" spans="6:7">
      <c r="F557" s="24"/>
      <c r="G557" s="24"/>
    </row>
    <row r="558" spans="6:7">
      <c r="F558" s="24"/>
      <c r="G558" s="24"/>
    </row>
    <row r="559" spans="6:7">
      <c r="F559" s="24"/>
      <c r="G559" s="24"/>
    </row>
    <row r="560" spans="6:7">
      <c r="F560" s="24"/>
      <c r="G560" s="24"/>
    </row>
    <row r="561" spans="6:7">
      <c r="F561" s="24"/>
      <c r="G561" s="24"/>
    </row>
    <row r="562" spans="6:7">
      <c r="F562" s="24"/>
      <c r="G562" s="24"/>
    </row>
    <row r="563" spans="6:7">
      <c r="F563" s="24"/>
      <c r="G563" s="24"/>
    </row>
    <row r="564" spans="6:7">
      <c r="F564" s="24"/>
      <c r="G564" s="24"/>
    </row>
    <row r="565" spans="6:7">
      <c r="F565" s="24"/>
      <c r="G565" s="24"/>
    </row>
    <row r="566" spans="6:7">
      <c r="F566" s="24"/>
      <c r="G566" s="24"/>
    </row>
    <row r="567" spans="6:7">
      <c r="F567" s="24"/>
      <c r="G567" s="24"/>
    </row>
    <row r="568" spans="6:7">
      <c r="F568" s="24"/>
      <c r="G568" s="24"/>
    </row>
    <row r="569" spans="6:7">
      <c r="F569" s="24"/>
      <c r="G569" s="24"/>
    </row>
    <row r="570" spans="6:7">
      <c r="F570" s="24"/>
      <c r="G570" s="24"/>
    </row>
    <row r="571" spans="6:7">
      <c r="F571" s="24"/>
      <c r="G571" s="24"/>
    </row>
    <row r="572" spans="6:7">
      <c r="F572" s="24"/>
      <c r="G572" s="24"/>
    </row>
    <row r="573" spans="6:7">
      <c r="F573" s="24"/>
      <c r="G573" s="24"/>
    </row>
    <row r="574" spans="6:7">
      <c r="F574" s="24"/>
      <c r="G574" s="24"/>
    </row>
    <row r="575" spans="6:7">
      <c r="F575" s="24"/>
      <c r="G575" s="24"/>
    </row>
    <row r="576" spans="6:7">
      <c r="F576" s="24"/>
      <c r="G576" s="24"/>
    </row>
    <row r="577" spans="6:7">
      <c r="F577" s="24"/>
      <c r="G577" s="24"/>
    </row>
    <row r="578" spans="6:7">
      <c r="F578" s="24"/>
      <c r="G578" s="24"/>
    </row>
    <row r="579" spans="6:7">
      <c r="F579" s="24"/>
      <c r="G579" s="24"/>
    </row>
    <row r="580" spans="6:7">
      <c r="F580" s="24"/>
      <c r="G580" s="24"/>
    </row>
    <row r="581" spans="6:7">
      <c r="F581" s="24"/>
      <c r="G581" s="24"/>
    </row>
    <row r="582" spans="6:7">
      <c r="F582" s="24"/>
      <c r="G582" s="24"/>
    </row>
    <row r="583" spans="6:7">
      <c r="F583" s="24"/>
      <c r="G583" s="24"/>
    </row>
    <row r="584" spans="6:7">
      <c r="F584" s="24"/>
      <c r="G584" s="24"/>
    </row>
    <row r="585" spans="6:7">
      <c r="F585" s="24"/>
      <c r="G585" s="24"/>
    </row>
    <row r="586" spans="6:7">
      <c r="F586" s="24"/>
      <c r="G586" s="24"/>
    </row>
    <row r="587" spans="6:7">
      <c r="F587" s="24"/>
      <c r="G587" s="24"/>
    </row>
    <row r="588" spans="6:7">
      <c r="F588" s="24"/>
      <c r="G588" s="24"/>
    </row>
    <row r="589" spans="6:7">
      <c r="F589" s="24"/>
      <c r="G589" s="24"/>
    </row>
    <row r="590" spans="6:7">
      <c r="F590" s="24"/>
      <c r="G590" s="24"/>
    </row>
    <row r="591" spans="6:7">
      <c r="F591" s="24"/>
      <c r="G591" s="24"/>
    </row>
    <row r="592" spans="6:7">
      <c r="F592" s="24"/>
      <c r="G592" s="24"/>
    </row>
    <row r="593" spans="6:7">
      <c r="F593" s="24"/>
      <c r="G593" s="24"/>
    </row>
    <row r="594" spans="6:7">
      <c r="F594" s="24"/>
      <c r="G594" s="24"/>
    </row>
    <row r="595" spans="6:7">
      <c r="F595" s="24"/>
      <c r="G595" s="24"/>
    </row>
    <row r="596" spans="6:7">
      <c r="F596" s="24"/>
      <c r="G596" s="24"/>
    </row>
    <row r="597" spans="6:7">
      <c r="F597" s="24"/>
      <c r="G597" s="24"/>
    </row>
    <row r="598" spans="6:7">
      <c r="F598" s="24"/>
      <c r="G598" s="24"/>
    </row>
    <row r="599" spans="6:7">
      <c r="F599" s="24"/>
      <c r="G599" s="24"/>
    </row>
    <row r="600" spans="6:7">
      <c r="F600" s="24"/>
      <c r="G600" s="24"/>
    </row>
    <row r="601" spans="6:7">
      <c r="F601" s="24"/>
      <c r="G601" s="24"/>
    </row>
    <row r="602" spans="6:7">
      <c r="F602" s="24"/>
      <c r="G602" s="24"/>
    </row>
    <row r="603" spans="6:7">
      <c r="F603" s="24"/>
      <c r="G603" s="24"/>
    </row>
    <row r="604" spans="6:7">
      <c r="F604" s="24"/>
      <c r="G604" s="24"/>
    </row>
    <row r="605" spans="6:7">
      <c r="F605" s="24"/>
      <c r="G605" s="24"/>
    </row>
    <row r="606" spans="6:7">
      <c r="F606" s="24"/>
      <c r="G606" s="24"/>
    </row>
    <row r="607" spans="6:7">
      <c r="F607" s="24"/>
      <c r="G607" s="24"/>
    </row>
    <row r="608" spans="6:7">
      <c r="F608" s="24"/>
      <c r="G608" s="24"/>
    </row>
    <row r="609" spans="6:7">
      <c r="F609" s="24"/>
      <c r="G609" s="24"/>
    </row>
    <row r="610" spans="6:7">
      <c r="F610" s="24"/>
      <c r="G610" s="24"/>
    </row>
    <row r="611" spans="6:7">
      <c r="F611" s="24"/>
      <c r="G611" s="24"/>
    </row>
    <row r="612" spans="6:7">
      <c r="F612" s="24"/>
      <c r="G612" s="24"/>
    </row>
    <row r="613" spans="6:7">
      <c r="F613" s="24"/>
      <c r="G613" s="24"/>
    </row>
    <row r="614" spans="6:7">
      <c r="F614" s="24"/>
      <c r="G614" s="24"/>
    </row>
    <row r="615" spans="6:7">
      <c r="F615" s="24"/>
      <c r="G615" s="24"/>
    </row>
    <row r="616" spans="6:7">
      <c r="F616" s="24"/>
      <c r="G616" s="24"/>
    </row>
    <row r="617" spans="6:7">
      <c r="F617" s="24"/>
      <c r="G617" s="24"/>
    </row>
    <row r="618" spans="6:7">
      <c r="F618" s="24"/>
      <c r="G618" s="24"/>
    </row>
    <row r="619" spans="6:7">
      <c r="F619" s="24"/>
      <c r="G619" s="24"/>
    </row>
    <row r="620" spans="6:7">
      <c r="F620" s="24"/>
      <c r="G620" s="24"/>
    </row>
    <row r="621" spans="6:7">
      <c r="F621" s="24"/>
      <c r="G621" s="24"/>
    </row>
    <row r="622" spans="6:7">
      <c r="F622" s="24"/>
      <c r="G622" s="24"/>
    </row>
    <row r="623" spans="6:7">
      <c r="F623" s="24"/>
      <c r="G623" s="24"/>
    </row>
    <row r="624" spans="6:7">
      <c r="F624" s="24"/>
      <c r="G624" s="24"/>
    </row>
    <row r="625" spans="6:7">
      <c r="F625" s="24"/>
      <c r="G625" s="24"/>
    </row>
    <row r="626" spans="6:7">
      <c r="F626" s="24"/>
      <c r="G626" s="24"/>
    </row>
    <row r="627" spans="6:7">
      <c r="F627" s="24"/>
      <c r="G627" s="24"/>
    </row>
    <row r="628" spans="6:7">
      <c r="F628" s="24"/>
      <c r="G628" s="24"/>
    </row>
    <row r="629" spans="6:7">
      <c r="F629" s="24"/>
      <c r="G629" s="24"/>
    </row>
    <row r="630" spans="6:7">
      <c r="F630" s="24"/>
      <c r="G630" s="24"/>
    </row>
    <row r="631" spans="6:7">
      <c r="F631" s="24"/>
      <c r="G631" s="24"/>
    </row>
    <row r="632" spans="6:7">
      <c r="F632" s="24"/>
      <c r="G632" s="24"/>
    </row>
    <row r="633" spans="6:7">
      <c r="F633" s="24"/>
      <c r="G633" s="24"/>
    </row>
    <row r="634" spans="6:7">
      <c r="F634" s="24"/>
      <c r="G634" s="24"/>
    </row>
    <row r="635" spans="6:7">
      <c r="F635" s="24"/>
      <c r="G635" s="24"/>
    </row>
    <row r="636" spans="6:7">
      <c r="F636" s="24"/>
      <c r="G636" s="24"/>
    </row>
    <row r="637" spans="6:7">
      <c r="F637" s="24"/>
      <c r="G637" s="24"/>
    </row>
    <row r="638" spans="6:7">
      <c r="F638" s="24"/>
      <c r="G638" s="24"/>
    </row>
    <row r="639" spans="6:7">
      <c r="F639" s="24"/>
      <c r="G639" s="24"/>
    </row>
    <row r="640" spans="6:7">
      <c r="F640" s="24"/>
      <c r="G640" s="24"/>
    </row>
    <row r="641" spans="6:7">
      <c r="F641" s="24"/>
      <c r="G641" s="24"/>
    </row>
    <row r="642" spans="6:7">
      <c r="F642" s="24"/>
      <c r="G642" s="24"/>
    </row>
    <row r="643" spans="6:7">
      <c r="F643" s="24"/>
      <c r="G643" s="24"/>
    </row>
    <row r="644" spans="6:7">
      <c r="F644" s="24"/>
      <c r="G644" s="24"/>
    </row>
    <row r="645" spans="6:7">
      <c r="F645" s="24"/>
      <c r="G645" s="24"/>
    </row>
    <row r="646" spans="6:7">
      <c r="F646" s="24"/>
      <c r="G646" s="24"/>
    </row>
    <row r="647" spans="6:7">
      <c r="F647" s="24"/>
      <c r="G647" s="24"/>
    </row>
    <row r="648" spans="6:7">
      <c r="F648" s="24"/>
      <c r="G648" s="24"/>
    </row>
    <row r="649" spans="6:7">
      <c r="F649" s="24"/>
      <c r="G649" s="24"/>
    </row>
    <row r="650" spans="6:7">
      <c r="F650" s="24"/>
      <c r="G650" s="24"/>
    </row>
    <row r="651" spans="6:7">
      <c r="F651" s="24"/>
      <c r="G651" s="24"/>
    </row>
    <row r="652" spans="6:7">
      <c r="F652" s="24"/>
      <c r="G652" s="24"/>
    </row>
    <row r="653" spans="6:7">
      <c r="F653" s="24"/>
      <c r="G653" s="24"/>
    </row>
    <row r="654" spans="6:7">
      <c r="F654" s="24"/>
      <c r="G654" s="24"/>
    </row>
    <row r="655" spans="6:7">
      <c r="F655" s="24"/>
      <c r="G655" s="24"/>
    </row>
    <row r="656" spans="6:7">
      <c r="F656" s="24"/>
      <c r="G656" s="24"/>
    </row>
    <row r="657" spans="6:7">
      <c r="F657" s="24"/>
      <c r="G657" s="24"/>
    </row>
    <row r="658" spans="6:7">
      <c r="F658" s="24"/>
      <c r="G658" s="24"/>
    </row>
    <row r="659" spans="6:7">
      <c r="F659" s="24"/>
      <c r="G659" s="24"/>
    </row>
    <row r="660" spans="6:7">
      <c r="F660" s="24"/>
      <c r="G660" s="24"/>
    </row>
    <row r="661" spans="6:7">
      <c r="F661" s="24"/>
      <c r="G661" s="24"/>
    </row>
    <row r="662" spans="6:7">
      <c r="F662" s="24"/>
      <c r="G662" s="24"/>
    </row>
    <row r="663" spans="6:7">
      <c r="F663" s="24"/>
      <c r="G663" s="24"/>
    </row>
    <row r="664" spans="6:7">
      <c r="F664" s="24"/>
      <c r="G664" s="24"/>
    </row>
    <row r="665" spans="6:7">
      <c r="F665" s="24"/>
      <c r="G665" s="24"/>
    </row>
    <row r="666" spans="6:7">
      <c r="F666" s="24"/>
      <c r="G666" s="24"/>
    </row>
    <row r="667" spans="6:7">
      <c r="F667" s="24"/>
      <c r="G667" s="24"/>
    </row>
    <row r="668" spans="6:7">
      <c r="F668" s="24"/>
      <c r="G668" s="24"/>
    </row>
    <row r="669" spans="6:7">
      <c r="F669" s="24"/>
      <c r="G669" s="24"/>
    </row>
    <row r="670" spans="6:7">
      <c r="F670" s="24"/>
      <c r="G670" s="24"/>
    </row>
    <row r="671" spans="6:7">
      <c r="F671" s="24"/>
      <c r="G671" s="24"/>
    </row>
    <row r="672" spans="6:7">
      <c r="F672" s="24"/>
      <c r="G672" s="24"/>
    </row>
    <row r="673" spans="6:7">
      <c r="F673" s="24"/>
      <c r="G673" s="24"/>
    </row>
    <row r="674" spans="6:7">
      <c r="F674" s="24"/>
      <c r="G674" s="24"/>
    </row>
    <row r="675" spans="6:7">
      <c r="F675" s="24"/>
      <c r="G675" s="24"/>
    </row>
    <row r="676" spans="6:7">
      <c r="F676" s="24"/>
      <c r="G676" s="24"/>
    </row>
    <row r="677" spans="6:7">
      <c r="F677" s="24"/>
      <c r="G677" s="24"/>
    </row>
    <row r="678" spans="6:7">
      <c r="F678" s="24"/>
      <c r="G678" s="24"/>
    </row>
    <row r="679" spans="6:7">
      <c r="F679" s="24"/>
      <c r="G679" s="24"/>
    </row>
    <row r="680" spans="6:7">
      <c r="F680" s="24"/>
      <c r="G680" s="24"/>
    </row>
    <row r="681" spans="6:7">
      <c r="F681" s="24"/>
      <c r="G681" s="24"/>
    </row>
    <row r="682" spans="6:7">
      <c r="F682" s="24"/>
      <c r="G682" s="24"/>
    </row>
    <row r="683" spans="6:7">
      <c r="F683" s="24"/>
      <c r="G683" s="24"/>
    </row>
    <row r="684" spans="6:7">
      <c r="F684" s="24"/>
      <c r="G684" s="24"/>
    </row>
    <row r="685" spans="6:7">
      <c r="F685" s="24"/>
      <c r="G685" s="24"/>
    </row>
    <row r="686" spans="6:7">
      <c r="F686" s="24"/>
      <c r="G686" s="24"/>
    </row>
    <row r="687" spans="6:7">
      <c r="F687" s="24"/>
      <c r="G687" s="24"/>
    </row>
    <row r="688" spans="6:7">
      <c r="F688" s="24"/>
      <c r="G688" s="24"/>
    </row>
    <row r="689" spans="6:7">
      <c r="F689" s="24"/>
      <c r="G689" s="24"/>
    </row>
    <row r="690" spans="6:7">
      <c r="F690" s="24"/>
      <c r="G690" s="24"/>
    </row>
    <row r="691" spans="6:7">
      <c r="F691" s="24"/>
      <c r="G691" s="24"/>
    </row>
    <row r="692" spans="6:7">
      <c r="F692" s="24"/>
      <c r="G692" s="24"/>
    </row>
    <row r="693" spans="6:7">
      <c r="F693" s="24"/>
      <c r="G693" s="24"/>
    </row>
    <row r="694" spans="6:7">
      <c r="F694" s="24"/>
      <c r="G694" s="24"/>
    </row>
    <row r="695" spans="6:7">
      <c r="F695" s="24"/>
      <c r="G695" s="24"/>
    </row>
    <row r="696" spans="6:7">
      <c r="F696" s="24"/>
      <c r="G696" s="24"/>
    </row>
    <row r="697" spans="6:7">
      <c r="F697" s="24"/>
      <c r="G697" s="24"/>
    </row>
    <row r="698" spans="6:7">
      <c r="F698" s="24"/>
      <c r="G698" s="24"/>
    </row>
    <row r="699" spans="6:7">
      <c r="F699" s="24"/>
      <c r="G699" s="24"/>
    </row>
    <row r="700" spans="6:7">
      <c r="F700" s="24"/>
      <c r="G700" s="24"/>
    </row>
    <row r="701" spans="6:7">
      <c r="F701" s="24"/>
      <c r="G701" s="24"/>
    </row>
    <row r="702" spans="6:7">
      <c r="F702" s="24"/>
      <c r="G702" s="24"/>
    </row>
    <row r="703" spans="6:7">
      <c r="F703" s="24"/>
      <c r="G703" s="24"/>
    </row>
    <row r="704" spans="6:7">
      <c r="F704" s="24"/>
      <c r="G704" s="24"/>
    </row>
    <row r="705" spans="6:7">
      <c r="F705" s="24"/>
      <c r="G705" s="24"/>
    </row>
    <row r="706" spans="6:7">
      <c r="F706" s="24"/>
      <c r="G706" s="24"/>
    </row>
    <row r="707" spans="6:7">
      <c r="F707" s="24"/>
      <c r="G707" s="24"/>
    </row>
    <row r="708" spans="6:7">
      <c r="F708" s="24"/>
      <c r="G708" s="24"/>
    </row>
    <row r="709" spans="6:7">
      <c r="F709" s="24"/>
      <c r="G709" s="24"/>
    </row>
    <row r="710" spans="6:7">
      <c r="F710" s="24"/>
      <c r="G710" s="24"/>
    </row>
    <row r="711" spans="6:7">
      <c r="F711" s="24"/>
      <c r="G711" s="24"/>
    </row>
    <row r="712" spans="6:7">
      <c r="F712" s="24"/>
      <c r="G712" s="24"/>
    </row>
    <row r="713" spans="6:7">
      <c r="F713" s="24"/>
      <c r="G713" s="24"/>
    </row>
    <row r="714" spans="6:7">
      <c r="F714" s="24"/>
      <c r="G714" s="24"/>
    </row>
    <row r="715" spans="6:7">
      <c r="F715" s="24"/>
      <c r="G715" s="24"/>
    </row>
    <row r="716" spans="6:7">
      <c r="F716" s="24"/>
      <c r="G716" s="24"/>
    </row>
    <row r="717" spans="6:7">
      <c r="F717" s="24"/>
      <c r="G717" s="24"/>
    </row>
    <row r="718" spans="6:7">
      <c r="F718" s="24"/>
      <c r="G718" s="24"/>
    </row>
    <row r="719" spans="6:7">
      <c r="F719" s="24"/>
      <c r="G719" s="24"/>
    </row>
    <row r="720" spans="6:7">
      <c r="F720" s="24"/>
      <c r="G720" s="24"/>
    </row>
    <row r="721" spans="6:7">
      <c r="F721" s="24"/>
      <c r="G721" s="24"/>
    </row>
    <row r="722" spans="6:7">
      <c r="F722" s="24"/>
      <c r="G722" s="24"/>
    </row>
    <row r="723" spans="6:7">
      <c r="F723" s="24"/>
      <c r="G723" s="24"/>
    </row>
    <row r="724" spans="6:7">
      <c r="F724" s="24"/>
      <c r="G724" s="24"/>
    </row>
    <row r="725" spans="6:7">
      <c r="F725" s="24"/>
      <c r="G725" s="24"/>
    </row>
    <row r="726" spans="6:7">
      <c r="F726" s="24"/>
      <c r="G726" s="24"/>
    </row>
    <row r="727" spans="6:7">
      <c r="F727" s="24"/>
      <c r="G727" s="24"/>
    </row>
    <row r="728" spans="6:7">
      <c r="F728" s="24"/>
      <c r="G728" s="24"/>
    </row>
    <row r="729" spans="6:7">
      <c r="F729" s="24"/>
      <c r="G729" s="24"/>
    </row>
    <row r="730" spans="6:7">
      <c r="F730" s="24"/>
      <c r="G730" s="24"/>
    </row>
    <row r="731" spans="6:7">
      <c r="F731" s="24"/>
      <c r="G731" s="24"/>
    </row>
    <row r="732" spans="6:7">
      <c r="F732" s="24"/>
      <c r="G732" s="24"/>
    </row>
    <row r="733" spans="6:7">
      <c r="F733" s="24"/>
      <c r="G733" s="24"/>
    </row>
    <row r="734" spans="6:7">
      <c r="F734" s="24"/>
      <c r="G734" s="24"/>
    </row>
    <row r="735" spans="6:7">
      <c r="F735" s="24"/>
      <c r="G735" s="24"/>
    </row>
    <row r="736" spans="6:7">
      <c r="F736" s="24"/>
      <c r="G736" s="24"/>
    </row>
    <row r="737" spans="6:7">
      <c r="F737" s="24"/>
      <c r="G737" s="24"/>
    </row>
    <row r="738" spans="6:7">
      <c r="F738" s="24"/>
      <c r="G738" s="24"/>
    </row>
    <row r="739" spans="6:7">
      <c r="F739" s="24"/>
      <c r="G739" s="24"/>
    </row>
    <row r="740" spans="6:7">
      <c r="F740" s="24"/>
      <c r="G740" s="24"/>
    </row>
    <row r="741" spans="6:7">
      <c r="F741" s="24"/>
      <c r="G741" s="24"/>
    </row>
    <row r="742" spans="6:7">
      <c r="F742" s="24"/>
      <c r="G742" s="24"/>
    </row>
    <row r="743" spans="6:7">
      <c r="F743" s="24"/>
      <c r="G743" s="24"/>
    </row>
    <row r="744" spans="6:7">
      <c r="F744" s="24"/>
      <c r="G744" s="24"/>
    </row>
    <row r="745" spans="6:7">
      <c r="F745" s="24"/>
      <c r="G745" s="24"/>
    </row>
    <row r="746" spans="6:7">
      <c r="F746" s="24"/>
      <c r="G746" s="24"/>
    </row>
    <row r="747" spans="6:7">
      <c r="F747" s="24"/>
      <c r="G747" s="24"/>
    </row>
    <row r="748" spans="6:7">
      <c r="F748" s="24"/>
      <c r="G748" s="24"/>
    </row>
    <row r="749" spans="6:7">
      <c r="F749" s="24"/>
      <c r="G749" s="24"/>
    </row>
    <row r="750" spans="6:7">
      <c r="F750" s="24"/>
      <c r="G750" s="24"/>
    </row>
    <row r="751" spans="6:7">
      <c r="F751" s="24"/>
      <c r="G751" s="24"/>
    </row>
    <row r="752" spans="6:7">
      <c r="F752" s="24"/>
      <c r="G752" s="24"/>
    </row>
    <row r="753" spans="6:7">
      <c r="F753" s="24"/>
      <c r="G753" s="24"/>
    </row>
    <row r="754" spans="6:7">
      <c r="F754" s="24"/>
      <c r="G754" s="24"/>
    </row>
    <row r="755" spans="6:7">
      <c r="F755" s="24"/>
      <c r="G755" s="24"/>
    </row>
    <row r="756" spans="6:7">
      <c r="F756" s="24"/>
      <c r="G756" s="24"/>
    </row>
    <row r="757" spans="6:7">
      <c r="F757" s="24"/>
      <c r="G757" s="24"/>
    </row>
    <row r="758" spans="6:7">
      <c r="F758" s="24"/>
      <c r="G758" s="24"/>
    </row>
    <row r="759" spans="6:7">
      <c r="F759" s="24"/>
      <c r="G759" s="24"/>
    </row>
    <row r="760" spans="6:7">
      <c r="F760" s="24"/>
      <c r="G760" s="24"/>
    </row>
    <row r="761" spans="6:7">
      <c r="F761" s="24"/>
      <c r="G761" s="24"/>
    </row>
    <row r="762" spans="6:7">
      <c r="F762" s="24"/>
      <c r="G762" s="24"/>
    </row>
    <row r="763" spans="6:7">
      <c r="F763" s="24"/>
      <c r="G763" s="24"/>
    </row>
    <row r="764" spans="6:7">
      <c r="F764" s="24"/>
      <c r="G764" s="24"/>
    </row>
    <row r="765" spans="6:7">
      <c r="F765" s="24"/>
      <c r="G765" s="24"/>
    </row>
    <row r="766" spans="6:7">
      <c r="F766" s="24"/>
      <c r="G766" s="24"/>
    </row>
    <row r="767" spans="6:7">
      <c r="F767" s="24"/>
      <c r="G767" s="24"/>
    </row>
    <row r="768" spans="6:7">
      <c r="F768" s="24"/>
      <c r="G768" s="24"/>
    </row>
    <row r="769" spans="6:7">
      <c r="F769" s="24"/>
      <c r="G769" s="24"/>
    </row>
    <row r="770" spans="6:7">
      <c r="F770" s="24"/>
      <c r="G770" s="24"/>
    </row>
    <row r="771" spans="6:7">
      <c r="F771" s="24"/>
      <c r="G771" s="24"/>
    </row>
    <row r="772" spans="6:7">
      <c r="F772" s="24"/>
      <c r="G772" s="24"/>
    </row>
    <row r="773" spans="6:7">
      <c r="F773" s="24"/>
      <c r="G773" s="24"/>
    </row>
    <row r="774" spans="6:7">
      <c r="F774" s="24"/>
      <c r="G774" s="24"/>
    </row>
    <row r="775" spans="6:7">
      <c r="F775" s="24"/>
      <c r="G775" s="24"/>
    </row>
    <row r="776" spans="6:7">
      <c r="F776" s="24"/>
      <c r="G776" s="24"/>
    </row>
    <row r="777" spans="6:7">
      <c r="F777" s="24"/>
      <c r="G777" s="24"/>
    </row>
    <row r="778" spans="6:7">
      <c r="F778" s="24"/>
      <c r="G778" s="24"/>
    </row>
    <row r="779" spans="6:7">
      <c r="F779" s="24"/>
      <c r="G779" s="24"/>
    </row>
    <row r="780" spans="6:7">
      <c r="F780" s="24"/>
      <c r="G780" s="24"/>
    </row>
    <row r="781" spans="6:7">
      <c r="F781" s="24"/>
      <c r="G781" s="24"/>
    </row>
    <row r="782" spans="6:7">
      <c r="F782" s="24"/>
      <c r="G782" s="24"/>
    </row>
    <row r="783" spans="6:7">
      <c r="F783" s="24"/>
      <c r="G783" s="24"/>
    </row>
    <row r="784" spans="6:7">
      <c r="F784" s="24"/>
      <c r="G784" s="24"/>
    </row>
    <row r="785" spans="6:7">
      <c r="F785" s="24"/>
      <c r="G785" s="24"/>
    </row>
    <row r="786" spans="6:7">
      <c r="F786" s="24"/>
      <c r="G786" s="24"/>
    </row>
    <row r="787" spans="6:7">
      <c r="F787" s="24"/>
      <c r="G787" s="24"/>
    </row>
    <row r="788" spans="6:7">
      <c r="F788" s="24"/>
      <c r="G788" s="24"/>
    </row>
    <row r="789" spans="6:7">
      <c r="F789" s="24"/>
      <c r="G789" s="24"/>
    </row>
    <row r="790" spans="6:7">
      <c r="F790" s="24"/>
      <c r="G790" s="24"/>
    </row>
    <row r="791" spans="6:7">
      <c r="F791" s="24"/>
      <c r="G791" s="24"/>
    </row>
    <row r="792" spans="6:7">
      <c r="F792" s="24"/>
      <c r="G792" s="24"/>
    </row>
    <row r="793" spans="6:7">
      <c r="F793" s="24"/>
      <c r="G793" s="24"/>
    </row>
    <row r="794" spans="6:7">
      <c r="F794" s="24"/>
      <c r="G794" s="24"/>
    </row>
    <row r="795" spans="6:7">
      <c r="F795" s="24"/>
      <c r="G795" s="24"/>
    </row>
    <row r="796" spans="6:7">
      <c r="F796" s="24"/>
      <c r="G796" s="24"/>
    </row>
    <row r="797" spans="6:7">
      <c r="F797" s="24"/>
      <c r="G797" s="24"/>
    </row>
    <row r="798" spans="6:7">
      <c r="F798" s="24"/>
      <c r="G798" s="24"/>
    </row>
    <row r="799" spans="6:7">
      <c r="F799" s="24"/>
      <c r="G799" s="24"/>
    </row>
    <row r="800" spans="6:7">
      <c r="F800" s="24"/>
      <c r="G800" s="24"/>
    </row>
    <row r="801" spans="6:7">
      <c r="F801" s="24"/>
      <c r="G801" s="24"/>
    </row>
    <row r="802" spans="6:7">
      <c r="F802" s="24"/>
      <c r="G802" s="24"/>
    </row>
    <row r="803" spans="6:7">
      <c r="F803" s="24"/>
      <c r="G803" s="24"/>
    </row>
    <row r="804" spans="6:7">
      <c r="F804" s="24"/>
      <c r="G804" s="24"/>
    </row>
    <row r="805" spans="6:7">
      <c r="F805" s="24"/>
      <c r="G805" s="24"/>
    </row>
    <row r="806" spans="6:7">
      <c r="F806" s="24"/>
      <c r="G806" s="24"/>
    </row>
    <row r="807" spans="6:7">
      <c r="F807" s="24"/>
      <c r="G807" s="24"/>
    </row>
    <row r="808" spans="6:7">
      <c r="F808" s="24"/>
      <c r="G808" s="24"/>
    </row>
    <row r="809" spans="6:7">
      <c r="F809" s="24"/>
      <c r="G809" s="24"/>
    </row>
    <row r="810" spans="6:7">
      <c r="F810" s="24"/>
      <c r="G810" s="24"/>
    </row>
    <row r="811" spans="6:7">
      <c r="F811" s="24"/>
      <c r="G811" s="24"/>
    </row>
    <row r="812" spans="6:7">
      <c r="F812" s="24"/>
      <c r="G812" s="24"/>
    </row>
    <row r="813" spans="6:7">
      <c r="F813" s="24"/>
      <c r="G813" s="24"/>
    </row>
    <row r="814" spans="6:7">
      <c r="F814" s="24"/>
      <c r="G814" s="24"/>
    </row>
    <row r="815" spans="6:7">
      <c r="F815" s="24"/>
      <c r="G815" s="24"/>
    </row>
    <row r="816" spans="6:7">
      <c r="F816" s="24"/>
      <c r="G816" s="24"/>
    </row>
    <row r="817" spans="6:7">
      <c r="F817" s="24"/>
      <c r="G817" s="24"/>
    </row>
    <row r="818" spans="6:7">
      <c r="F818" s="24"/>
      <c r="G818" s="24"/>
    </row>
    <row r="819" spans="6:7">
      <c r="F819" s="24"/>
      <c r="G819" s="24"/>
    </row>
    <row r="820" spans="6:7">
      <c r="F820" s="24"/>
      <c r="G820" s="24"/>
    </row>
    <row r="821" spans="6:7">
      <c r="F821" s="24"/>
      <c r="G821" s="24"/>
    </row>
    <row r="822" spans="6:7">
      <c r="F822" s="24"/>
      <c r="G822" s="24"/>
    </row>
    <row r="823" spans="6:7">
      <c r="F823" s="24"/>
      <c r="G823" s="24"/>
    </row>
    <row r="824" spans="6:7">
      <c r="F824" s="24"/>
      <c r="G824" s="24"/>
    </row>
    <row r="825" spans="6:7">
      <c r="F825" s="24"/>
      <c r="G825" s="24"/>
    </row>
    <row r="826" spans="6:7">
      <c r="F826" s="24"/>
      <c r="G826" s="24"/>
    </row>
    <row r="827" spans="6:7">
      <c r="F827" s="24"/>
      <c r="G827" s="24"/>
    </row>
    <row r="828" spans="6:7">
      <c r="F828" s="24"/>
      <c r="G828" s="24"/>
    </row>
    <row r="829" spans="6:7">
      <c r="F829" s="24"/>
      <c r="G829" s="24"/>
    </row>
    <row r="830" spans="6:7">
      <c r="F830" s="24"/>
      <c r="G830" s="24"/>
    </row>
    <row r="831" spans="6:7">
      <c r="F831" s="24"/>
      <c r="G831" s="24"/>
    </row>
    <row r="832" spans="6:7">
      <c r="F832" s="24"/>
      <c r="G832" s="24"/>
    </row>
    <row r="833" spans="6:7">
      <c r="F833" s="24"/>
      <c r="G833" s="24"/>
    </row>
    <row r="834" spans="6:7">
      <c r="F834" s="24"/>
      <c r="G834" s="24"/>
    </row>
    <row r="835" spans="6:7">
      <c r="F835" s="24"/>
      <c r="G835" s="24"/>
    </row>
    <row r="836" spans="6:7">
      <c r="F836" s="24"/>
      <c r="G836" s="24"/>
    </row>
    <row r="837" spans="6:7">
      <c r="F837" s="24"/>
      <c r="G837" s="24"/>
    </row>
    <row r="838" spans="6:7">
      <c r="F838" s="24"/>
      <c r="G838" s="24"/>
    </row>
    <row r="839" spans="6:7">
      <c r="F839" s="24"/>
      <c r="G839" s="24"/>
    </row>
    <row r="840" spans="6:7">
      <c r="F840" s="24"/>
      <c r="G840" s="24"/>
    </row>
    <row r="841" spans="6:7">
      <c r="F841" s="24"/>
      <c r="G841" s="24"/>
    </row>
    <row r="842" spans="6:7">
      <c r="F842" s="24"/>
      <c r="G842" s="24"/>
    </row>
    <row r="843" spans="6:7">
      <c r="F843" s="24"/>
      <c r="G843" s="24"/>
    </row>
    <row r="844" spans="6:7">
      <c r="F844" s="24"/>
      <c r="G844" s="24"/>
    </row>
    <row r="845" spans="6:7">
      <c r="F845" s="24"/>
      <c r="G845" s="24"/>
    </row>
    <row r="846" spans="6:7">
      <c r="F846" s="24"/>
      <c r="G846" s="24"/>
    </row>
    <row r="847" spans="6:7">
      <c r="F847" s="24"/>
      <c r="G847" s="24"/>
    </row>
    <row r="848" spans="6:7">
      <c r="F848" s="24"/>
      <c r="G848" s="24"/>
    </row>
    <row r="849" spans="6:7">
      <c r="F849" s="24"/>
      <c r="G849" s="24"/>
    </row>
    <row r="850" spans="6:7">
      <c r="F850" s="24"/>
      <c r="G850" s="24"/>
    </row>
    <row r="851" spans="6:7">
      <c r="F851" s="24"/>
      <c r="G851" s="24"/>
    </row>
    <row r="852" spans="6:7">
      <c r="F852" s="24"/>
      <c r="G852" s="24"/>
    </row>
    <row r="853" spans="6:7">
      <c r="F853" s="24"/>
      <c r="G853" s="24"/>
    </row>
    <row r="854" spans="6:7">
      <c r="F854" s="24"/>
      <c r="G854" s="24"/>
    </row>
    <row r="855" spans="6:7">
      <c r="F855" s="24"/>
      <c r="G855" s="24"/>
    </row>
    <row r="856" spans="6:7">
      <c r="F856" s="24"/>
      <c r="G856" s="24"/>
    </row>
    <row r="857" spans="6:7">
      <c r="F857" s="24"/>
      <c r="G857" s="24"/>
    </row>
    <row r="858" spans="6:7">
      <c r="F858" s="24"/>
      <c r="G858" s="24"/>
    </row>
    <row r="859" spans="6:7">
      <c r="F859" s="24"/>
      <c r="G859" s="24"/>
    </row>
    <row r="860" spans="6:7">
      <c r="F860" s="24"/>
      <c r="G860" s="24"/>
    </row>
    <row r="861" spans="6:7">
      <c r="F861" s="24"/>
      <c r="G861" s="24"/>
    </row>
    <row r="862" spans="6:7">
      <c r="F862" s="24"/>
      <c r="G862" s="24"/>
    </row>
    <row r="863" spans="6:7">
      <c r="F863" s="24"/>
      <c r="G863" s="24"/>
    </row>
    <row r="864" spans="6:7">
      <c r="F864" s="24"/>
      <c r="G864" s="24"/>
    </row>
    <row r="865" spans="6:7">
      <c r="F865" s="24"/>
      <c r="G865" s="24"/>
    </row>
    <row r="866" spans="6:7">
      <c r="F866" s="24"/>
      <c r="G866" s="24"/>
    </row>
    <row r="867" spans="6:7">
      <c r="F867" s="24"/>
      <c r="G867" s="24"/>
    </row>
    <row r="868" spans="6:7">
      <c r="F868" s="24"/>
      <c r="G868" s="24"/>
    </row>
    <row r="869" spans="6:7">
      <c r="F869" s="24"/>
      <c r="G869" s="24"/>
    </row>
    <row r="870" spans="6:7">
      <c r="F870" s="24"/>
      <c r="G870" s="24"/>
    </row>
    <row r="871" spans="6:7">
      <c r="F871" s="24"/>
      <c r="G871" s="24"/>
    </row>
    <row r="872" spans="6:7">
      <c r="F872" s="24"/>
      <c r="G872" s="24"/>
    </row>
    <row r="873" spans="6:7">
      <c r="F873" s="24"/>
      <c r="G873" s="24"/>
    </row>
    <row r="874" spans="6:7">
      <c r="F874" s="24"/>
      <c r="G874" s="24"/>
    </row>
    <row r="875" spans="6:7">
      <c r="F875" s="24"/>
      <c r="G875" s="24"/>
    </row>
    <row r="876" spans="6:7">
      <c r="F876" s="24"/>
      <c r="G876" s="24"/>
    </row>
    <row r="877" spans="6:7">
      <c r="F877" s="24"/>
      <c r="G877" s="24"/>
    </row>
    <row r="878" spans="6:7">
      <c r="F878" s="24"/>
      <c r="G878" s="24"/>
    </row>
    <row r="879" spans="6:7">
      <c r="F879" s="24"/>
      <c r="G879" s="24"/>
    </row>
    <row r="880" spans="6:7">
      <c r="F880" s="24"/>
      <c r="G880" s="24"/>
    </row>
    <row r="881" spans="6:7">
      <c r="F881" s="24"/>
      <c r="G881" s="24"/>
    </row>
    <row r="882" spans="6:7">
      <c r="F882" s="24"/>
      <c r="G882" s="24"/>
    </row>
    <row r="883" spans="6:7">
      <c r="F883" s="24"/>
      <c r="G883" s="24"/>
    </row>
    <row r="884" spans="6:7">
      <c r="F884" s="24"/>
      <c r="G884" s="24"/>
    </row>
    <row r="885" spans="6:7">
      <c r="F885" s="24"/>
      <c r="G885" s="24"/>
    </row>
    <row r="886" spans="6:7">
      <c r="F886" s="24"/>
      <c r="G886" s="24"/>
    </row>
    <row r="887" spans="6:7">
      <c r="F887" s="24"/>
      <c r="G887" s="24"/>
    </row>
    <row r="888" spans="6:7">
      <c r="F888" s="24"/>
      <c r="G888" s="24"/>
    </row>
    <row r="889" spans="6:7">
      <c r="F889" s="24"/>
      <c r="G889" s="24"/>
    </row>
    <row r="890" spans="6:7">
      <c r="F890" s="24"/>
      <c r="G890" s="24"/>
    </row>
    <row r="891" spans="6:7">
      <c r="F891" s="24"/>
      <c r="G891" s="24"/>
    </row>
    <row r="892" spans="6:7">
      <c r="F892" s="24"/>
      <c r="G892" s="24"/>
    </row>
    <row r="893" spans="6:7">
      <c r="F893" s="24"/>
      <c r="G893" s="24"/>
    </row>
    <row r="894" spans="6:7">
      <c r="F894" s="24"/>
      <c r="G894" s="24"/>
    </row>
    <row r="895" spans="6:7">
      <c r="F895" s="24"/>
      <c r="G895" s="24"/>
    </row>
    <row r="896" spans="6:7">
      <c r="F896" s="24"/>
      <c r="G896" s="24"/>
    </row>
    <row r="897" spans="6:7">
      <c r="F897" s="24"/>
      <c r="G897" s="24"/>
    </row>
    <row r="898" spans="6:7">
      <c r="F898" s="24"/>
      <c r="G898" s="24"/>
    </row>
    <row r="899" spans="6:7">
      <c r="F899" s="24"/>
      <c r="G899" s="24"/>
    </row>
    <row r="900" spans="6:7">
      <c r="F900" s="24"/>
      <c r="G900" s="24"/>
    </row>
    <row r="901" spans="6:7">
      <c r="F901" s="24"/>
      <c r="G901" s="24"/>
    </row>
    <row r="902" spans="6:7">
      <c r="F902" s="24"/>
      <c r="G902" s="24"/>
    </row>
    <row r="903" spans="6:7">
      <c r="F903" s="24"/>
      <c r="G903" s="24"/>
    </row>
    <row r="904" spans="6:7">
      <c r="F904" s="24"/>
      <c r="G904" s="24"/>
    </row>
    <row r="905" spans="6:7">
      <c r="F905" s="24"/>
      <c r="G905" s="24"/>
    </row>
    <row r="906" spans="6:7">
      <c r="F906" s="24"/>
      <c r="G906" s="24"/>
    </row>
    <row r="907" spans="6:7">
      <c r="F907" s="24"/>
      <c r="G907" s="24"/>
    </row>
    <row r="908" spans="6:7">
      <c r="F908" s="24"/>
      <c r="G908" s="24"/>
    </row>
    <row r="909" spans="6:7">
      <c r="F909" s="24"/>
      <c r="G909" s="24"/>
    </row>
    <row r="910" spans="6:7">
      <c r="F910" s="24"/>
      <c r="G910" s="24"/>
    </row>
    <row r="911" spans="6:7">
      <c r="F911" s="24"/>
      <c r="G911" s="24"/>
    </row>
    <row r="912" spans="6:7">
      <c r="F912" s="24"/>
      <c r="G912" s="24"/>
    </row>
    <row r="913" spans="6:7">
      <c r="F913" s="24"/>
      <c r="G913" s="24"/>
    </row>
    <row r="914" spans="6:7">
      <c r="F914" s="24"/>
      <c r="G914" s="24"/>
    </row>
    <row r="915" spans="6:7">
      <c r="F915" s="24"/>
      <c r="G915" s="24"/>
    </row>
    <row r="916" spans="6:7">
      <c r="F916" s="24"/>
      <c r="G916" s="24"/>
    </row>
    <row r="917" spans="6:7">
      <c r="F917" s="24"/>
      <c r="G917" s="24"/>
    </row>
    <row r="918" spans="6:7">
      <c r="F918" s="24"/>
      <c r="G918" s="24"/>
    </row>
    <row r="919" spans="6:7">
      <c r="F919" s="24"/>
      <c r="G919" s="24"/>
    </row>
    <row r="920" spans="6:7">
      <c r="F920" s="24"/>
      <c r="G920" s="24"/>
    </row>
    <row r="921" spans="6:7">
      <c r="F921" s="24"/>
      <c r="G921" s="24"/>
    </row>
    <row r="922" spans="6:7">
      <c r="F922" s="24"/>
      <c r="G922" s="24"/>
    </row>
    <row r="923" spans="6:7">
      <c r="F923" s="24"/>
      <c r="G923" s="24"/>
    </row>
    <row r="924" spans="6:7">
      <c r="F924" s="24"/>
      <c r="G924" s="24"/>
    </row>
    <row r="925" spans="6:7">
      <c r="F925" s="24"/>
      <c r="G925" s="24"/>
    </row>
    <row r="926" spans="6:7">
      <c r="F926" s="24"/>
      <c r="G926" s="24"/>
    </row>
    <row r="927" spans="6:7">
      <c r="F927" s="24"/>
      <c r="G927" s="24"/>
    </row>
    <row r="928" spans="6:7">
      <c r="F928" s="24"/>
      <c r="G928" s="24"/>
    </row>
    <row r="929" spans="6:7">
      <c r="F929" s="24"/>
      <c r="G929" s="24"/>
    </row>
    <row r="930" spans="6:7">
      <c r="F930" s="24"/>
      <c r="G930" s="24"/>
    </row>
    <row r="931" spans="6:7">
      <c r="F931" s="24"/>
      <c r="G931" s="24"/>
    </row>
    <row r="932" spans="6:7">
      <c r="F932" s="24"/>
      <c r="G932" s="24"/>
    </row>
    <row r="933" spans="6:7">
      <c r="F933" s="24"/>
      <c r="G933" s="24"/>
    </row>
    <row r="934" spans="6:7">
      <c r="F934" s="24"/>
      <c r="G934" s="24"/>
    </row>
    <row r="935" spans="6:7">
      <c r="F935" s="24"/>
      <c r="G935" s="24"/>
    </row>
    <row r="936" spans="6:7">
      <c r="F936" s="24"/>
      <c r="G936" s="24"/>
    </row>
    <row r="937" spans="6:7">
      <c r="F937" s="24"/>
      <c r="G937" s="24"/>
    </row>
    <row r="938" spans="6:7">
      <c r="F938" s="24"/>
      <c r="G938" s="24"/>
    </row>
    <row r="939" spans="6:7">
      <c r="F939" s="24"/>
      <c r="G939" s="24"/>
    </row>
    <row r="940" spans="6:7">
      <c r="F940" s="24"/>
      <c r="G940" s="24"/>
    </row>
    <row r="941" spans="6:7">
      <c r="F941" s="24"/>
      <c r="G941" s="24"/>
    </row>
    <row r="942" spans="6:7">
      <c r="F942" s="24"/>
      <c r="G942" s="24"/>
    </row>
    <row r="943" spans="6:7">
      <c r="F943" s="24"/>
      <c r="G943" s="24"/>
    </row>
    <row r="944" spans="6:7">
      <c r="F944" s="24"/>
      <c r="G944" s="24"/>
    </row>
    <row r="945" spans="6:7">
      <c r="F945" s="24"/>
      <c r="G945" s="24"/>
    </row>
    <row r="946" spans="6:7">
      <c r="F946" s="24"/>
      <c r="G946" s="24"/>
    </row>
    <row r="947" spans="6:7">
      <c r="F947" s="24"/>
      <c r="G947" s="24"/>
    </row>
    <row r="948" spans="6:7">
      <c r="F948" s="24"/>
      <c r="G948" s="24"/>
    </row>
    <row r="949" spans="6:7">
      <c r="F949" s="24"/>
      <c r="G949" s="24"/>
    </row>
    <row r="950" spans="6:7">
      <c r="F950" s="24"/>
      <c r="G950" s="24"/>
    </row>
    <row r="951" spans="6:7">
      <c r="F951" s="24"/>
      <c r="G951" s="24"/>
    </row>
    <row r="952" spans="6:7">
      <c r="F952" s="24"/>
      <c r="G952" s="24"/>
    </row>
    <row r="953" spans="6:7">
      <c r="F953" s="24"/>
      <c r="G953" s="24"/>
    </row>
    <row r="954" spans="6:7">
      <c r="F954" s="24"/>
      <c r="G954" s="24"/>
    </row>
    <row r="955" spans="6:7">
      <c r="F955" s="24"/>
      <c r="G955" s="24"/>
    </row>
    <row r="956" spans="6:7">
      <c r="F956" s="24"/>
      <c r="G956" s="24"/>
    </row>
    <row r="957" spans="6:7">
      <c r="F957" s="24"/>
      <c r="G957" s="24"/>
    </row>
    <row r="958" spans="6:7">
      <c r="F958" s="24"/>
      <c r="G958" s="24"/>
    </row>
    <row r="959" spans="6:7">
      <c r="F959" s="24"/>
      <c r="G959" s="24"/>
    </row>
    <row r="960" spans="6:7">
      <c r="F960" s="24"/>
      <c r="G960" s="24"/>
    </row>
    <row r="961" spans="6:7">
      <c r="F961" s="24"/>
      <c r="G961" s="24"/>
    </row>
    <row r="962" spans="6:7">
      <c r="F962" s="24"/>
      <c r="G962" s="24"/>
    </row>
    <row r="963" spans="6:7">
      <c r="F963" s="24"/>
      <c r="G963" s="24"/>
    </row>
    <row r="964" spans="6:7">
      <c r="F964" s="24"/>
      <c r="G964" s="24"/>
    </row>
    <row r="965" spans="6:7">
      <c r="F965" s="24"/>
      <c r="G965" s="24"/>
    </row>
    <row r="966" spans="6:7">
      <c r="F966" s="24"/>
      <c r="G966" s="24"/>
    </row>
    <row r="967" spans="6:7">
      <c r="F967" s="24"/>
      <c r="G967" s="24"/>
    </row>
    <row r="968" spans="6:7">
      <c r="F968" s="24"/>
      <c r="G968" s="24"/>
    </row>
    <row r="969" spans="6:7">
      <c r="F969" s="24"/>
      <c r="G969" s="24"/>
    </row>
    <row r="970" spans="6:7">
      <c r="F970" s="24"/>
      <c r="G970" s="24"/>
    </row>
    <row r="971" spans="6:7">
      <c r="F971" s="24"/>
      <c r="G971" s="24"/>
    </row>
    <row r="972" spans="6:7">
      <c r="F972" s="24"/>
      <c r="G972" s="24"/>
    </row>
    <row r="973" spans="6:7">
      <c r="F973" s="24"/>
      <c r="G973" s="24"/>
    </row>
    <row r="974" spans="6:7">
      <c r="F974" s="24"/>
      <c r="G974" s="24"/>
    </row>
    <row r="975" spans="6:7">
      <c r="F975" s="24"/>
      <c r="G975" s="24"/>
    </row>
    <row r="976" spans="6:7">
      <c r="F976" s="24"/>
      <c r="G976" s="24"/>
    </row>
    <row r="977" spans="6:7">
      <c r="F977" s="24"/>
      <c r="G977" s="24"/>
    </row>
    <row r="978" spans="6:7">
      <c r="F978" s="24"/>
      <c r="G978" s="24"/>
    </row>
    <row r="979" spans="6:7">
      <c r="F979" s="24"/>
      <c r="G979" s="24"/>
    </row>
    <row r="980" spans="6:7">
      <c r="F980" s="24"/>
      <c r="G980" s="24"/>
    </row>
    <row r="981" spans="6:7">
      <c r="F981" s="24"/>
      <c r="G981" s="24"/>
    </row>
    <row r="982" spans="6:7">
      <c r="F982" s="24"/>
      <c r="G982" s="24"/>
    </row>
    <row r="983" spans="6:7">
      <c r="F983" s="24"/>
      <c r="G983" s="24"/>
    </row>
    <row r="984" spans="6:7">
      <c r="F984" s="24"/>
      <c r="G984" s="24"/>
    </row>
    <row r="985" spans="6:7">
      <c r="F985" s="24"/>
      <c r="G985" s="24"/>
    </row>
    <row r="986" spans="6:7">
      <c r="F986" s="24"/>
      <c r="G986" s="24"/>
    </row>
    <row r="987" spans="6:7">
      <c r="F987" s="24"/>
      <c r="G987" s="24"/>
    </row>
    <row r="988" spans="6:7">
      <c r="F988" s="24"/>
      <c r="G988" s="24"/>
    </row>
    <row r="989" spans="6:7">
      <c r="F989" s="24"/>
      <c r="G989" s="24"/>
    </row>
    <row r="990" spans="6:7">
      <c r="F990" s="24"/>
      <c r="G990" s="24"/>
    </row>
    <row r="991" spans="6:7">
      <c r="F991" s="24"/>
      <c r="G991" s="24"/>
    </row>
    <row r="992" spans="6:7">
      <c r="F992" s="24"/>
      <c r="G992" s="24"/>
    </row>
    <row r="993" spans="6:7">
      <c r="F993" s="24"/>
      <c r="G993" s="24"/>
    </row>
    <row r="994" spans="6:7">
      <c r="F994" s="24"/>
      <c r="G994" s="24"/>
    </row>
    <row r="995" spans="6:7">
      <c r="F995" s="24"/>
      <c r="G995" s="24"/>
    </row>
    <row r="996" spans="6:7">
      <c r="F996" s="24"/>
      <c r="G996" s="24"/>
    </row>
    <row r="997" spans="6:7">
      <c r="F997" s="24"/>
      <c r="G997" s="24"/>
    </row>
    <row r="998" spans="6:7">
      <c r="F998" s="24"/>
      <c r="G998" s="24"/>
    </row>
    <row r="999" spans="6:7">
      <c r="F999" s="24"/>
      <c r="G999" s="24"/>
    </row>
    <row r="1000" spans="6:7">
      <c r="F1000" s="24"/>
      <c r="G1000" s="24"/>
    </row>
    <row r="1001" spans="6:7">
      <c r="F1001" s="24"/>
      <c r="G1001" s="24"/>
    </row>
    <row r="1002" spans="6:7">
      <c r="F1002" s="24"/>
      <c r="G1002" s="24"/>
    </row>
    <row r="1003" spans="6:7">
      <c r="F1003" s="24"/>
      <c r="G1003" s="24"/>
    </row>
    <row r="1004" spans="6:7">
      <c r="F1004" s="24"/>
      <c r="G1004" s="24"/>
    </row>
    <row r="1005" spans="6:7">
      <c r="F1005" s="24"/>
      <c r="G1005" s="24"/>
    </row>
    <row r="1006" spans="6:7">
      <c r="F1006" s="24"/>
      <c r="G1006" s="24"/>
    </row>
    <row r="1007" spans="6:7">
      <c r="F1007" s="24"/>
      <c r="G1007" s="24"/>
    </row>
    <row r="1008" spans="6:7">
      <c r="F1008" s="24"/>
      <c r="G1008" s="24"/>
    </row>
    <row r="1009" spans="6:7">
      <c r="F1009" s="24"/>
      <c r="G1009" s="24"/>
    </row>
    <row r="1010" spans="6:7">
      <c r="F1010" s="24"/>
      <c r="G1010" s="24"/>
    </row>
    <row r="1011" spans="6:7">
      <c r="F1011" s="24"/>
      <c r="G1011" s="24"/>
    </row>
    <row r="1012" spans="6:7">
      <c r="F1012" s="24"/>
      <c r="G1012" s="24"/>
    </row>
    <row r="1013" spans="6:7">
      <c r="F1013" s="24"/>
      <c r="G1013" s="24"/>
    </row>
    <row r="1014" spans="6:7">
      <c r="F1014" s="24"/>
      <c r="G1014" s="24"/>
    </row>
    <row r="1015" spans="6:7">
      <c r="F1015" s="24"/>
      <c r="G1015" s="24"/>
    </row>
    <row r="1016" spans="6:7">
      <c r="F1016" s="24"/>
      <c r="G1016" s="24"/>
    </row>
    <row r="1017" spans="6:7">
      <c r="F1017" s="24"/>
      <c r="G1017" s="24"/>
    </row>
    <row r="1018" spans="6:7">
      <c r="F1018" s="24"/>
      <c r="G1018" s="24"/>
    </row>
    <row r="1019" spans="6:7">
      <c r="F1019" s="24"/>
      <c r="G1019" s="24"/>
    </row>
    <row r="1020" spans="6:7">
      <c r="F1020" s="24"/>
      <c r="G1020" s="24"/>
    </row>
    <row r="1021" spans="6:7">
      <c r="F1021" s="24"/>
      <c r="G1021" s="24"/>
    </row>
    <row r="1022" spans="6:7">
      <c r="F1022" s="24"/>
      <c r="G1022" s="24"/>
    </row>
    <row r="1023" spans="6:7">
      <c r="F1023" s="24"/>
      <c r="G1023" s="24"/>
    </row>
    <row r="1024" spans="6:7">
      <c r="F1024" s="24"/>
      <c r="G1024" s="24"/>
    </row>
    <row r="1025" spans="6:7">
      <c r="F1025" s="24"/>
      <c r="G1025" s="24"/>
    </row>
    <row r="1026" spans="6:7">
      <c r="F1026" s="24"/>
      <c r="G1026" s="24"/>
    </row>
    <row r="1027" spans="6:7">
      <c r="F1027" s="24"/>
      <c r="G1027" s="24"/>
    </row>
    <row r="1028" spans="6:7">
      <c r="F1028" s="24"/>
      <c r="G1028" s="24"/>
    </row>
    <row r="1029" spans="6:7">
      <c r="F1029" s="24"/>
      <c r="G1029" s="24"/>
    </row>
    <row r="1030" spans="6:7">
      <c r="F1030" s="24"/>
      <c r="G1030" s="24"/>
    </row>
    <row r="1031" spans="6:7">
      <c r="F1031" s="24"/>
      <c r="G1031" s="24"/>
    </row>
    <row r="1032" spans="6:7">
      <c r="F1032" s="24"/>
      <c r="G1032" s="24"/>
    </row>
    <row r="1033" spans="6:7">
      <c r="F1033" s="24"/>
      <c r="G1033" s="24"/>
    </row>
    <row r="1034" spans="6:7">
      <c r="F1034" s="24"/>
      <c r="G1034" s="24"/>
    </row>
    <row r="1035" spans="6:7">
      <c r="F1035" s="24"/>
      <c r="G1035" s="24"/>
    </row>
    <row r="1036" spans="6:7">
      <c r="F1036" s="24"/>
      <c r="G1036" s="24"/>
    </row>
    <row r="1037" spans="6:7">
      <c r="F1037" s="24"/>
      <c r="G1037" s="24"/>
    </row>
    <row r="1038" spans="6:7">
      <c r="F1038" s="24"/>
      <c r="G1038" s="24"/>
    </row>
    <row r="1039" spans="6:7">
      <c r="F1039" s="24"/>
      <c r="G1039" s="24"/>
    </row>
    <row r="1040" spans="6:7">
      <c r="F1040" s="24"/>
      <c r="G1040" s="24"/>
    </row>
    <row r="1041" spans="6:7">
      <c r="F1041" s="24"/>
      <c r="G1041" s="24"/>
    </row>
    <row r="1042" spans="6:7">
      <c r="F1042" s="24"/>
      <c r="G1042" s="24"/>
    </row>
    <row r="1043" spans="6:7">
      <c r="F1043" s="24"/>
      <c r="G1043" s="24"/>
    </row>
    <row r="1044" spans="6:7">
      <c r="F1044" s="24"/>
      <c r="G1044" s="24"/>
    </row>
    <row r="1045" spans="6:7">
      <c r="F1045" s="24"/>
      <c r="G1045" s="24"/>
    </row>
    <row r="1046" spans="6:7">
      <c r="F1046" s="24"/>
      <c r="G1046" s="24"/>
    </row>
    <row r="1047" spans="6:7">
      <c r="F1047" s="24"/>
      <c r="G1047" s="24"/>
    </row>
    <row r="1048" spans="6:7">
      <c r="F1048" s="24"/>
      <c r="G1048" s="24"/>
    </row>
    <row r="1049" spans="6:7">
      <c r="F1049" s="24"/>
      <c r="G1049" s="24"/>
    </row>
    <row r="1050" spans="6:7">
      <c r="F1050" s="24"/>
      <c r="G1050" s="24"/>
    </row>
    <row r="1051" spans="6:7">
      <c r="F1051" s="24"/>
      <c r="G1051" s="24"/>
    </row>
    <row r="1052" spans="6:7">
      <c r="F1052" s="24"/>
      <c r="G1052" s="24"/>
    </row>
    <row r="1053" spans="6:7">
      <c r="F1053" s="24"/>
      <c r="G1053" s="24"/>
    </row>
    <row r="1054" spans="6:7">
      <c r="F1054" s="24"/>
      <c r="G1054" s="24"/>
    </row>
    <row r="1055" spans="6:7">
      <c r="F1055" s="24"/>
      <c r="G1055" s="24"/>
    </row>
    <row r="1056" spans="6:7">
      <c r="F1056" s="24"/>
      <c r="G1056" s="24"/>
    </row>
    <row r="1057" spans="6:7">
      <c r="F1057" s="24"/>
      <c r="G1057" s="24"/>
    </row>
    <row r="1058" spans="6:7">
      <c r="F1058" s="24"/>
      <c r="G1058" s="24"/>
    </row>
    <row r="1059" spans="6:7">
      <c r="F1059" s="24"/>
      <c r="G1059" s="24"/>
    </row>
    <row r="1060" spans="6:7">
      <c r="F1060" s="24"/>
      <c r="G1060" s="24"/>
    </row>
    <row r="1061" spans="6:7">
      <c r="F1061" s="24"/>
      <c r="G1061" s="24"/>
    </row>
    <row r="1062" spans="6:7">
      <c r="F1062" s="24"/>
      <c r="G1062" s="24"/>
    </row>
    <row r="1063" spans="6:7">
      <c r="F1063" s="24"/>
      <c r="G1063" s="24"/>
    </row>
    <row r="1064" spans="6:7">
      <c r="F1064" s="24"/>
      <c r="G1064" s="24"/>
    </row>
    <row r="1065" spans="6:7">
      <c r="F1065" s="24"/>
      <c r="G1065" s="24"/>
    </row>
    <row r="1066" spans="6:7">
      <c r="F1066" s="24"/>
      <c r="G1066" s="24"/>
    </row>
    <row r="1067" spans="6:7">
      <c r="F1067" s="24"/>
      <c r="G1067" s="24"/>
    </row>
    <row r="1068" spans="6:7">
      <c r="F1068" s="24"/>
      <c r="G1068" s="24"/>
    </row>
    <row r="1069" spans="6:7">
      <c r="F1069" s="24"/>
      <c r="G1069" s="24"/>
    </row>
    <row r="1070" spans="6:7">
      <c r="F1070" s="24"/>
      <c r="G1070" s="24"/>
    </row>
    <row r="1071" spans="6:7">
      <c r="F1071" s="24"/>
      <c r="G1071" s="24"/>
    </row>
    <row r="1072" spans="6:7">
      <c r="F1072" s="24"/>
      <c r="G1072" s="24"/>
    </row>
    <row r="1073" spans="6:7">
      <c r="F1073" s="24"/>
      <c r="G1073" s="24"/>
    </row>
    <row r="1074" spans="6:7">
      <c r="F1074" s="24"/>
      <c r="G1074" s="24"/>
    </row>
    <row r="1075" spans="6:7">
      <c r="F1075" s="24"/>
      <c r="G1075" s="24"/>
    </row>
    <row r="1076" spans="6:7">
      <c r="F1076" s="24"/>
      <c r="G1076" s="24"/>
    </row>
    <row r="1077" spans="6:7">
      <c r="F1077" s="24"/>
      <c r="G1077" s="24"/>
    </row>
    <row r="1078" spans="6:7">
      <c r="F1078" s="24"/>
      <c r="G1078" s="24"/>
    </row>
    <row r="1079" spans="6:7">
      <c r="F1079" s="24"/>
      <c r="G1079" s="24"/>
    </row>
    <row r="1080" spans="6:7">
      <c r="F1080" s="24"/>
      <c r="G1080" s="24"/>
    </row>
    <row r="1081" spans="6:7">
      <c r="F1081" s="24"/>
      <c r="G1081" s="24"/>
    </row>
    <row r="1082" spans="6:7">
      <c r="F1082" s="24"/>
      <c r="G1082" s="24"/>
    </row>
    <row r="1083" spans="6:7">
      <c r="F1083" s="24"/>
      <c r="G1083" s="24"/>
    </row>
    <row r="1084" spans="6:7">
      <c r="F1084" s="24"/>
      <c r="G1084" s="24"/>
    </row>
    <row r="1085" spans="6:7">
      <c r="F1085" s="24"/>
      <c r="G1085" s="24"/>
    </row>
    <row r="1086" spans="6:7">
      <c r="F1086" s="24"/>
      <c r="G1086" s="24"/>
    </row>
    <row r="1087" spans="6:7">
      <c r="F1087" s="24"/>
      <c r="G1087" s="24"/>
    </row>
    <row r="1088" spans="6:7">
      <c r="F1088" s="24"/>
      <c r="G1088" s="24"/>
    </row>
    <row r="1089" spans="6:7">
      <c r="F1089" s="24"/>
      <c r="G1089" s="24"/>
    </row>
    <row r="1090" spans="6:7">
      <c r="F1090" s="24"/>
      <c r="G1090" s="24"/>
    </row>
    <row r="1091" spans="6:7">
      <c r="F1091" s="24"/>
      <c r="G1091" s="24"/>
    </row>
    <row r="1092" spans="6:7">
      <c r="F1092" s="24"/>
      <c r="G1092" s="24"/>
    </row>
    <row r="1093" spans="6:7">
      <c r="F1093" s="24"/>
      <c r="G1093" s="24"/>
    </row>
    <row r="1094" spans="6:7">
      <c r="F1094" s="24"/>
      <c r="G1094" s="24"/>
    </row>
    <row r="1095" spans="6:7">
      <c r="F1095" s="24"/>
      <c r="G1095" s="24"/>
    </row>
    <row r="1096" spans="6:7">
      <c r="F1096" s="24"/>
      <c r="G1096" s="24"/>
    </row>
    <row r="1097" spans="6:7">
      <c r="F1097" s="24"/>
      <c r="G1097" s="24"/>
    </row>
    <row r="1098" spans="6:7">
      <c r="F1098" s="24"/>
      <c r="G1098" s="24"/>
    </row>
    <row r="1099" spans="6:7">
      <c r="F1099" s="24"/>
      <c r="G1099" s="24"/>
    </row>
    <row r="1100" spans="6:7">
      <c r="F1100" s="24"/>
      <c r="G1100" s="24"/>
    </row>
    <row r="1101" spans="6:7">
      <c r="F1101" s="24"/>
      <c r="G1101" s="24"/>
    </row>
    <row r="1102" spans="6:7">
      <c r="F1102" s="24"/>
      <c r="G1102" s="24"/>
    </row>
    <row r="1103" spans="6:7">
      <c r="F1103" s="24"/>
      <c r="G1103" s="24"/>
    </row>
    <row r="1104" spans="6:7">
      <c r="F1104" s="24"/>
      <c r="G1104" s="24"/>
    </row>
    <row r="1105" spans="6:7">
      <c r="F1105" s="24"/>
      <c r="G1105" s="24"/>
    </row>
    <row r="1106" spans="6:7">
      <c r="F1106" s="24"/>
      <c r="G1106" s="24"/>
    </row>
    <row r="1107" spans="6:7">
      <c r="F1107" s="24"/>
      <c r="G1107" s="24"/>
    </row>
    <row r="1108" spans="6:7">
      <c r="F1108" s="24"/>
      <c r="G1108" s="24"/>
    </row>
    <row r="1109" spans="6:7">
      <c r="F1109" s="24"/>
      <c r="G1109" s="24"/>
    </row>
    <row r="1110" spans="6:7">
      <c r="F1110" s="24"/>
      <c r="G1110" s="24"/>
    </row>
    <row r="1111" spans="6:7">
      <c r="F1111" s="24"/>
      <c r="G1111" s="24"/>
    </row>
    <row r="1112" spans="6:7">
      <c r="F1112" s="24"/>
      <c r="G1112" s="24"/>
    </row>
    <row r="1113" spans="6:7">
      <c r="F1113" s="24"/>
      <c r="G1113" s="24"/>
    </row>
    <row r="1114" spans="6:7">
      <c r="F1114" s="24"/>
      <c r="G1114" s="24"/>
    </row>
    <row r="1115" spans="6:7">
      <c r="F1115" s="24"/>
      <c r="G1115" s="24"/>
    </row>
    <row r="1116" spans="6:7">
      <c r="F1116" s="24"/>
      <c r="G1116" s="24"/>
    </row>
    <row r="1117" spans="6:7">
      <c r="F1117" s="24"/>
      <c r="G1117" s="24"/>
    </row>
    <row r="1118" spans="6:7">
      <c r="F1118" s="24"/>
      <c r="G1118" s="24"/>
    </row>
    <row r="1119" spans="6:7">
      <c r="F1119" s="24"/>
      <c r="G1119" s="24"/>
    </row>
    <row r="1120" spans="6:7">
      <c r="F1120" s="24"/>
      <c r="G1120" s="24"/>
    </row>
    <row r="1121" spans="6:7">
      <c r="F1121" s="24"/>
      <c r="G1121" s="24"/>
    </row>
    <row r="1122" spans="6:7">
      <c r="F1122" s="24"/>
      <c r="G1122" s="24"/>
    </row>
    <row r="1123" spans="6:7">
      <c r="F1123" s="24"/>
      <c r="G1123" s="24"/>
    </row>
    <row r="1124" spans="6:7">
      <c r="F1124" s="24"/>
      <c r="G1124" s="24"/>
    </row>
    <row r="1125" spans="6:7">
      <c r="F1125" s="24"/>
      <c r="G1125" s="24"/>
    </row>
    <row r="1126" spans="6:7">
      <c r="F1126" s="24"/>
      <c r="G1126" s="24"/>
    </row>
    <row r="1127" spans="6:7">
      <c r="F1127" s="24"/>
      <c r="G1127" s="24"/>
    </row>
    <row r="1128" spans="6:7">
      <c r="F1128" s="24"/>
      <c r="G1128" s="24"/>
    </row>
    <row r="1129" spans="6:7">
      <c r="F1129" s="24"/>
      <c r="G1129" s="24"/>
    </row>
    <row r="1130" spans="6:7">
      <c r="F1130" s="24"/>
      <c r="G1130" s="24"/>
    </row>
    <row r="1131" spans="6:7">
      <c r="F1131" s="24"/>
      <c r="G1131" s="24"/>
    </row>
    <row r="1132" spans="6:7">
      <c r="F1132" s="24"/>
      <c r="G1132" s="24"/>
    </row>
    <row r="1133" spans="6:7">
      <c r="F1133" s="24"/>
      <c r="G1133" s="24"/>
    </row>
    <row r="1134" spans="6:7">
      <c r="F1134" s="24"/>
      <c r="G1134" s="24"/>
    </row>
    <row r="1135" spans="6:7">
      <c r="F1135" s="24"/>
      <c r="G1135" s="24"/>
    </row>
    <row r="1136" spans="6:7">
      <c r="F1136" s="24"/>
      <c r="G1136" s="24"/>
    </row>
    <row r="1137" spans="6:7">
      <c r="F1137" s="24"/>
      <c r="G1137" s="24"/>
    </row>
    <row r="1138" spans="6:7">
      <c r="F1138" s="24"/>
      <c r="G1138" s="24"/>
    </row>
    <row r="1139" spans="6:7">
      <c r="F1139" s="24"/>
      <c r="G1139" s="24"/>
    </row>
    <row r="1140" spans="6:7">
      <c r="F1140" s="24"/>
      <c r="G1140" s="24"/>
    </row>
    <row r="1141" spans="6:7">
      <c r="F1141" s="24"/>
      <c r="G1141" s="24"/>
    </row>
    <row r="1142" spans="6:7">
      <c r="F1142" s="24"/>
      <c r="G1142" s="24"/>
    </row>
    <row r="1143" spans="6:7">
      <c r="F1143" s="24"/>
      <c r="G1143" s="24"/>
    </row>
    <row r="1144" spans="6:7">
      <c r="F1144" s="24"/>
      <c r="G1144" s="24"/>
    </row>
    <row r="1145" spans="6:7">
      <c r="F1145" s="24"/>
      <c r="G1145" s="24"/>
    </row>
    <row r="1146" spans="6:7">
      <c r="F1146" s="24"/>
      <c r="G1146" s="24"/>
    </row>
    <row r="1147" spans="6:7">
      <c r="F1147" s="24"/>
      <c r="G1147" s="24"/>
    </row>
    <row r="1148" spans="6:7">
      <c r="F1148" s="24"/>
      <c r="G1148" s="24"/>
    </row>
    <row r="1149" spans="6:7">
      <c r="F1149" s="24"/>
      <c r="G1149" s="24"/>
    </row>
    <row r="1150" spans="6:7">
      <c r="F1150" s="24"/>
      <c r="G1150" s="24"/>
    </row>
    <row r="1151" spans="6:7">
      <c r="F1151" s="24"/>
      <c r="G1151" s="24"/>
    </row>
    <row r="1152" spans="6:7">
      <c r="F1152" s="24"/>
      <c r="G1152" s="24"/>
    </row>
    <row r="1153" spans="6:7">
      <c r="F1153" s="24"/>
      <c r="G1153" s="24"/>
    </row>
    <row r="1154" spans="6:7">
      <c r="F1154" s="24"/>
      <c r="G1154" s="24"/>
    </row>
    <row r="1155" spans="6:7">
      <c r="F1155" s="24"/>
      <c r="G1155" s="24"/>
    </row>
    <row r="1156" spans="6:7">
      <c r="F1156" s="24"/>
      <c r="G1156" s="24"/>
    </row>
    <row r="1157" spans="6:7">
      <c r="F1157" s="24"/>
      <c r="G1157" s="24"/>
    </row>
    <row r="1158" spans="6:7">
      <c r="F1158" s="24"/>
      <c r="G1158" s="24"/>
    </row>
    <row r="1159" spans="6:7">
      <c r="F1159" s="24"/>
      <c r="G1159" s="24"/>
    </row>
    <row r="1160" spans="6:7">
      <c r="F1160" s="24"/>
      <c r="G1160" s="24"/>
    </row>
    <row r="1161" spans="6:7">
      <c r="F1161" s="24"/>
      <c r="G1161" s="24"/>
    </row>
    <row r="1162" spans="6:7">
      <c r="F1162" s="24"/>
      <c r="G1162" s="24"/>
    </row>
    <row r="1163" spans="6:7">
      <c r="F1163" s="24"/>
      <c r="G1163" s="24"/>
    </row>
    <row r="1164" spans="6:7">
      <c r="F1164" s="24"/>
      <c r="G1164" s="24"/>
    </row>
    <row r="1165" spans="6:7">
      <c r="F1165" s="24"/>
      <c r="G1165" s="24"/>
    </row>
    <row r="1166" spans="6:7">
      <c r="F1166" s="24"/>
      <c r="G1166" s="24"/>
    </row>
    <row r="1167" spans="6:7">
      <c r="F1167" s="24"/>
      <c r="G1167" s="24"/>
    </row>
    <row r="1168" spans="6:7">
      <c r="F1168" s="24"/>
      <c r="G1168" s="24"/>
    </row>
    <row r="1169" spans="6:7">
      <c r="F1169" s="24"/>
      <c r="G1169" s="24"/>
    </row>
    <row r="1170" spans="6:7">
      <c r="F1170" s="24"/>
      <c r="G1170" s="24"/>
    </row>
    <row r="1171" spans="6:7">
      <c r="F1171" s="24"/>
      <c r="G1171" s="24"/>
    </row>
    <row r="1172" spans="6:7">
      <c r="F1172" s="24"/>
      <c r="G1172" s="24"/>
    </row>
    <row r="1173" spans="6:7">
      <c r="F1173" s="24"/>
      <c r="G1173" s="24"/>
    </row>
    <row r="1174" spans="6:7">
      <c r="F1174" s="24"/>
      <c r="G1174" s="24"/>
    </row>
    <row r="1175" spans="6:7">
      <c r="F1175" s="24"/>
      <c r="G1175" s="24"/>
    </row>
    <row r="1176" spans="6:7">
      <c r="F1176" s="24"/>
      <c r="G1176" s="24"/>
    </row>
    <row r="1177" spans="6:7">
      <c r="F1177" s="24"/>
      <c r="G1177" s="24"/>
    </row>
    <row r="1178" spans="6:7">
      <c r="F1178" s="24"/>
      <c r="G1178" s="24"/>
    </row>
    <row r="1179" spans="6:7">
      <c r="F1179" s="24"/>
      <c r="G1179" s="24"/>
    </row>
    <row r="1180" spans="6:7">
      <c r="F1180" s="24"/>
      <c r="G1180" s="24"/>
    </row>
    <row r="1181" spans="6:7">
      <c r="F1181" s="24"/>
      <c r="G1181" s="24"/>
    </row>
    <row r="1182" spans="6:7">
      <c r="F1182" s="24"/>
      <c r="G1182" s="24"/>
    </row>
    <row r="1183" spans="6:7">
      <c r="F1183" s="24"/>
      <c r="G1183" s="24"/>
    </row>
    <row r="1184" spans="6:7">
      <c r="F1184" s="24"/>
      <c r="G1184" s="24"/>
    </row>
    <row r="1185" spans="6:7">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sheetPr>
    <tabColor rgb="FFCCFFFF"/>
  </sheetPr>
  <dimension ref="A1:S1185"/>
  <sheetViews>
    <sheetView view="pageBreakPreview" zoomScaleSheetLayoutView="100" workbookViewId="0">
      <selection activeCell="A15" sqref="A15:E15"/>
    </sheetView>
  </sheetViews>
  <sheetFormatPr defaultColWidth="9.140625" defaultRowHeight="12.75"/>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c r="A1" s="314" t="str">
        <f>A_en_neplatne!A1</f>
        <v xml:space="preserve">Ident. a </v>
      </c>
      <c r="B1" s="387" t="s">
        <v>573</v>
      </c>
      <c r="C1" s="389" t="s">
        <v>701</v>
      </c>
      <c r="D1" s="314" t="s">
        <v>702</v>
      </c>
      <c r="E1" s="314"/>
      <c r="F1" s="151"/>
    </row>
    <row r="2" spans="1:6" s="129" customFormat="1" ht="31.5">
      <c r="A2" s="424"/>
      <c r="B2" s="391"/>
      <c r="C2" s="390"/>
      <c r="D2" s="117" t="s">
        <v>0</v>
      </c>
      <c r="E2" s="117" t="s">
        <v>1</v>
      </c>
      <c r="F2" s="151"/>
    </row>
    <row r="3" spans="1:6" ht="26.25" customHeight="1">
      <c r="A3" s="134" t="s">
        <v>173</v>
      </c>
      <c r="B3" s="121" t="s">
        <v>792</v>
      </c>
      <c r="C3" s="107" t="s">
        <v>174</v>
      </c>
      <c r="D3" s="124" t="e">
        <f>#REF!</f>
        <v>#REF!</v>
      </c>
      <c r="E3" s="124" t="e">
        <f>#REF!</f>
        <v>#REF!</v>
      </c>
      <c r="F3" s="23"/>
    </row>
    <row r="4" spans="1:6" ht="26.25" customHeight="1">
      <c r="A4" s="122" t="s">
        <v>107</v>
      </c>
      <c r="B4" s="121" t="s">
        <v>793</v>
      </c>
      <c r="C4" s="107" t="s">
        <v>175</v>
      </c>
      <c r="D4" s="124" t="e">
        <f>#REF!</f>
        <v>#REF!</v>
      </c>
      <c r="E4" s="124" t="e">
        <f>#REF!</f>
        <v>#REF!</v>
      </c>
      <c r="F4" s="24"/>
    </row>
    <row r="5" spans="1:6" ht="26.25" customHeight="1">
      <c r="A5" s="135" t="s">
        <v>147</v>
      </c>
      <c r="B5" s="120" t="s">
        <v>2</v>
      </c>
      <c r="C5" s="110" t="s">
        <v>176</v>
      </c>
      <c r="D5" s="123" t="e">
        <f>D3-D4</f>
        <v>#REF!</v>
      </c>
      <c r="E5" s="123" t="e">
        <f>E3-E4</f>
        <v>#REF!</v>
      </c>
      <c r="F5" s="24"/>
    </row>
    <row r="6" spans="1:6" ht="26.25" customHeight="1">
      <c r="A6" s="135" t="s">
        <v>148</v>
      </c>
      <c r="B6" s="120" t="s">
        <v>3</v>
      </c>
      <c r="C6" s="110" t="s">
        <v>177</v>
      </c>
      <c r="D6" s="123" t="e">
        <f>D7+D8+D9</f>
        <v>#REF!</v>
      </c>
      <c r="E6" s="123" t="e">
        <f>E7+E8+E9</f>
        <v>#REF!</v>
      </c>
      <c r="F6" s="24"/>
    </row>
    <row r="7" spans="1:6" ht="26.25" customHeight="1">
      <c r="A7" s="134" t="s">
        <v>149</v>
      </c>
      <c r="B7" s="121" t="s">
        <v>665</v>
      </c>
      <c r="C7" s="107" t="s">
        <v>178</v>
      </c>
      <c r="D7" s="124" t="e">
        <f>#REF!</f>
        <v>#REF!</v>
      </c>
      <c r="E7" s="124" t="e">
        <f>#REF!</f>
        <v>#REF!</v>
      </c>
      <c r="F7" s="24"/>
    </row>
    <row r="8" spans="1:6" ht="26.25" customHeight="1">
      <c r="A8" s="134" t="s">
        <v>130</v>
      </c>
      <c r="B8" s="121" t="s">
        <v>794</v>
      </c>
      <c r="C8" s="107" t="s">
        <v>179</v>
      </c>
      <c r="D8" s="124" t="e">
        <f>#REF!</f>
        <v>#REF!</v>
      </c>
      <c r="E8" s="124" t="e">
        <f>#REF!</f>
        <v>#REF!</v>
      </c>
      <c r="F8" s="24"/>
    </row>
    <row r="9" spans="1:6" ht="26.25" customHeight="1">
      <c r="A9" s="134" t="s">
        <v>131</v>
      </c>
      <c r="B9" s="121" t="s">
        <v>795</v>
      </c>
      <c r="C9" s="107" t="s">
        <v>180</v>
      </c>
      <c r="D9" s="124" t="e">
        <f>#REF!</f>
        <v>#REF!</v>
      </c>
      <c r="E9" s="124" t="e">
        <f>#REF!</f>
        <v>#REF!</v>
      </c>
      <c r="F9" s="24"/>
    </row>
    <row r="10" spans="1:6" ht="26.25" customHeight="1">
      <c r="A10" s="119" t="s">
        <v>108</v>
      </c>
      <c r="B10" s="120" t="s">
        <v>4</v>
      </c>
      <c r="C10" s="110" t="s">
        <v>181</v>
      </c>
      <c r="D10" s="123" t="e">
        <f>D11+D12</f>
        <v>#REF!</v>
      </c>
      <c r="E10" s="123" t="e">
        <f>E11+E12</f>
        <v>#REF!</v>
      </c>
      <c r="F10" s="23"/>
    </row>
    <row r="11" spans="1:6" ht="33" customHeight="1">
      <c r="A11" s="122" t="s">
        <v>320</v>
      </c>
      <c r="B11" s="121" t="s">
        <v>796</v>
      </c>
      <c r="C11" s="107" t="s">
        <v>182</v>
      </c>
      <c r="D11" s="124" t="e">
        <f>#REF!</f>
        <v>#REF!</v>
      </c>
      <c r="E11" s="124" t="e">
        <f>#REF!</f>
        <v>#REF!</v>
      </c>
      <c r="F11" s="24"/>
    </row>
    <row r="12" spans="1:6" ht="26.25" customHeight="1">
      <c r="A12" s="134" t="s">
        <v>321</v>
      </c>
      <c r="B12" s="121" t="s">
        <v>5</v>
      </c>
      <c r="C12" s="107">
        <v>10</v>
      </c>
      <c r="D12" s="124" t="e">
        <f>#REF!</f>
        <v>#REF!</v>
      </c>
      <c r="E12" s="124" t="e">
        <f>#REF!</f>
        <v>#REF!</v>
      </c>
      <c r="F12" s="24"/>
    </row>
    <row r="13" spans="1:6" ht="26.25" customHeight="1">
      <c r="A13" s="135" t="s">
        <v>147</v>
      </c>
      <c r="B13" s="120" t="s">
        <v>6</v>
      </c>
      <c r="C13" s="110">
        <v>11</v>
      </c>
      <c r="D13" s="123" t="e">
        <f>D5+D6-D10</f>
        <v>#REF!</v>
      </c>
      <c r="E13" s="123" t="e">
        <f>E5+E6-E10</f>
        <v>#REF!</v>
      </c>
      <c r="F13" s="24"/>
    </row>
    <row r="14" spans="1:6" ht="26.25" customHeight="1">
      <c r="A14" s="122" t="s">
        <v>124</v>
      </c>
      <c r="B14" s="121" t="s">
        <v>7</v>
      </c>
      <c r="C14" s="107">
        <v>12</v>
      </c>
      <c r="D14" s="124" t="e">
        <f>SUM(D15:D18)</f>
        <v>#REF!</v>
      </c>
      <c r="E14" s="124" t="e">
        <f>SUM(E15:E18)</f>
        <v>#REF!</v>
      </c>
      <c r="F14" s="24"/>
    </row>
    <row r="15" spans="1:6" ht="26.25" customHeight="1">
      <c r="A15" s="122" t="s">
        <v>151</v>
      </c>
      <c r="B15" s="121" t="s">
        <v>8</v>
      </c>
      <c r="C15" s="107">
        <v>13</v>
      </c>
      <c r="D15" s="124" t="e">
        <f>#REF!</f>
        <v>#REF!</v>
      </c>
      <c r="E15" s="124" t="e">
        <f>#REF!</f>
        <v>#REF!</v>
      </c>
      <c r="F15" s="24"/>
    </row>
    <row r="16" spans="1:6" ht="26.25" customHeight="1">
      <c r="A16" s="134" t="s">
        <v>150</v>
      </c>
      <c r="B16" s="121" t="s">
        <v>9</v>
      </c>
      <c r="C16" s="107">
        <v>14</v>
      </c>
      <c r="D16" s="124" t="e">
        <f>#REF!</f>
        <v>#REF!</v>
      </c>
      <c r="E16" s="124" t="e">
        <f>#REF!</f>
        <v>#REF!</v>
      </c>
      <c r="F16" s="24"/>
    </row>
    <row r="17" spans="1:6" ht="26.25" customHeight="1">
      <c r="A17" s="134" t="s">
        <v>152</v>
      </c>
      <c r="B17" s="121" t="s">
        <v>10</v>
      </c>
      <c r="C17" s="107">
        <v>15</v>
      </c>
      <c r="D17" s="124" t="e">
        <f>#REF!</f>
        <v>#REF!</v>
      </c>
      <c r="E17" s="124" t="e">
        <f>#REF!</f>
        <v>#REF!</v>
      </c>
      <c r="F17" s="24"/>
    </row>
    <row r="18" spans="1:6" ht="26.25" customHeight="1">
      <c r="A18" s="134" t="s">
        <v>153</v>
      </c>
      <c r="B18" s="121" t="s">
        <v>797</v>
      </c>
      <c r="C18" s="107">
        <v>16</v>
      </c>
      <c r="D18" s="124" t="e">
        <f>#REF!</f>
        <v>#REF!</v>
      </c>
      <c r="E18" s="124" t="e">
        <f>#REF!</f>
        <v>#REF!</v>
      </c>
      <c r="F18" s="24"/>
    </row>
    <row r="19" spans="1:6" ht="30" customHeight="1">
      <c r="A19" s="122" t="s">
        <v>127</v>
      </c>
      <c r="B19" s="121" t="s">
        <v>11</v>
      </c>
      <c r="C19" s="107">
        <v>17</v>
      </c>
      <c r="D19" s="124" t="e">
        <f>#REF!</f>
        <v>#REF!</v>
      </c>
      <c r="E19" s="124" t="e">
        <f>#REF!</f>
        <v>#REF!</v>
      </c>
      <c r="F19" s="23"/>
    </row>
    <row r="20" spans="1:6" ht="33" customHeight="1">
      <c r="A20" s="122" t="s">
        <v>154</v>
      </c>
      <c r="B20" s="145" t="s">
        <v>798</v>
      </c>
      <c r="C20" s="107">
        <v>18</v>
      </c>
      <c r="D20" s="124" t="e">
        <f>#REF!</f>
        <v>#REF!</v>
      </c>
      <c r="E20" s="124" t="e">
        <f>#REF!</f>
        <v>#REF!</v>
      </c>
      <c r="F20" s="24"/>
    </row>
    <row r="21" spans="1:6" ht="26.25" customHeight="1">
      <c r="A21" s="134" t="s">
        <v>155</v>
      </c>
      <c r="B21" s="121" t="s">
        <v>799</v>
      </c>
      <c r="C21" s="107">
        <v>19</v>
      </c>
      <c r="D21" s="124" t="e">
        <f>#REF!</f>
        <v>#REF!</v>
      </c>
      <c r="E21" s="124" t="e">
        <f>#REF!</f>
        <v>#REF!</v>
      </c>
      <c r="F21" s="24"/>
    </row>
    <row r="22" spans="1:6" ht="26.25" customHeight="1">
      <c r="A22" s="122" t="s">
        <v>156</v>
      </c>
      <c r="B22" s="121" t="s">
        <v>800</v>
      </c>
      <c r="C22" s="107">
        <v>20</v>
      </c>
      <c r="D22" s="124" t="e">
        <f>#REF!</f>
        <v>#REF!</v>
      </c>
      <c r="E22" s="124" t="e">
        <f>#REF!</f>
        <v>#REF!</v>
      </c>
      <c r="F22" s="24"/>
    </row>
    <row r="23" spans="1:6" ht="26.25" customHeight="1">
      <c r="A23" s="122" t="s">
        <v>158</v>
      </c>
      <c r="B23" s="121" t="s">
        <v>801</v>
      </c>
      <c r="C23" s="107" t="s">
        <v>42</v>
      </c>
      <c r="D23" s="124" t="e">
        <f>#REF!</f>
        <v>#REF!</v>
      </c>
      <c r="E23" s="124" t="e">
        <f>#REF!</f>
        <v>#REF!</v>
      </c>
    </row>
    <row r="24" spans="1:6" ht="26.25" customHeight="1">
      <c r="A24" s="134" t="s">
        <v>69</v>
      </c>
      <c r="B24" s="121" t="s">
        <v>479</v>
      </c>
      <c r="C24" s="107" t="s">
        <v>43</v>
      </c>
      <c r="D24" s="124" t="e">
        <f>#REF!</f>
        <v>#REF!</v>
      </c>
      <c r="E24" s="124" t="e">
        <f>#REF!</f>
        <v>#REF!</v>
      </c>
      <c r="F24" s="24"/>
    </row>
    <row r="25" spans="1:6" ht="26.25" customHeight="1">
      <c r="A25" s="122" t="s">
        <v>159</v>
      </c>
      <c r="B25" s="121" t="s">
        <v>480</v>
      </c>
      <c r="C25" s="107" t="s">
        <v>44</v>
      </c>
      <c r="D25" s="124" t="e">
        <f>#REF!</f>
        <v>#REF!</v>
      </c>
      <c r="E25" s="124" t="e">
        <f>#REF!</f>
        <v>#REF!</v>
      </c>
      <c r="F25" s="24"/>
    </row>
    <row r="26" spans="1:6" ht="26.25" customHeight="1">
      <c r="A26" s="134" t="s">
        <v>68</v>
      </c>
      <c r="B26" s="121" t="s">
        <v>12</v>
      </c>
      <c r="C26" s="107" t="s">
        <v>45</v>
      </c>
      <c r="D26" s="124" t="e">
        <f>#REF!</f>
        <v>#REF!</v>
      </c>
      <c r="E26" s="124" t="e">
        <f>#REF!</f>
        <v>#REF!</v>
      </c>
      <c r="F26" s="23"/>
    </row>
    <row r="27" spans="1:6" ht="26.25" customHeight="1">
      <c r="A27" s="122" t="s">
        <v>146</v>
      </c>
      <c r="B27" s="121" t="s">
        <v>13</v>
      </c>
      <c r="C27" s="107" t="s">
        <v>46</v>
      </c>
      <c r="D27" s="124" t="e">
        <f>#REF!</f>
        <v>#REF!</v>
      </c>
      <c r="E27" s="124" t="e">
        <f>#REF!</f>
        <v>#REF!</v>
      </c>
      <c r="F27" s="24"/>
    </row>
    <row r="28" spans="1:6" ht="31.5">
      <c r="A28" s="135" t="s">
        <v>167</v>
      </c>
      <c r="B28" s="120" t="s">
        <v>802</v>
      </c>
      <c r="C28" s="110" t="s">
        <v>47</v>
      </c>
      <c r="D28" s="123" t="e">
        <f>D13-D14-D19-D20+D21-D22-D23+D24-D25+(-D26)-(-D27)</f>
        <v>#REF!</v>
      </c>
      <c r="E28" s="123" t="e">
        <f>E13-E14-E19-E20+E21-E22-E23+E24-E25+(-E26)-(-E27)</f>
        <v>#REF!</v>
      </c>
      <c r="F28" s="24"/>
    </row>
    <row r="29" spans="1:6" ht="31.5" customHeight="1">
      <c r="A29" s="134" t="s">
        <v>461</v>
      </c>
      <c r="B29" s="121" t="s">
        <v>803</v>
      </c>
      <c r="C29" s="107" t="s">
        <v>48</v>
      </c>
      <c r="D29" s="124" t="e">
        <f>#REF!</f>
        <v>#REF!</v>
      </c>
      <c r="E29" s="124" t="e">
        <f>#REF!</f>
        <v>#REF!</v>
      </c>
      <c r="F29" s="23"/>
    </row>
    <row r="30" spans="1:6" s="129" customFormat="1" ht="16.5" customHeight="1">
      <c r="A30" s="314" t="str">
        <f>A1</f>
        <v xml:space="preserve">Ident. a </v>
      </c>
      <c r="B30" s="387" t="s">
        <v>573</v>
      </c>
      <c r="C30" s="389" t="s">
        <v>701</v>
      </c>
      <c r="D30" s="314" t="s">
        <v>702</v>
      </c>
      <c r="E30" s="314"/>
      <c r="F30" s="151"/>
    </row>
    <row r="31" spans="1:6" s="129" customFormat="1" ht="31.5">
      <c r="A31" s="424"/>
      <c r="B31" s="391"/>
      <c r="C31" s="390"/>
      <c r="D31" s="117" t="s">
        <v>0</v>
      </c>
      <c r="E31" s="117" t="s">
        <v>1</v>
      </c>
      <c r="F31" s="151"/>
    </row>
    <row r="32" spans="1:6" ht="28.5" customHeight="1">
      <c r="A32" s="122" t="s">
        <v>41</v>
      </c>
      <c r="B32" s="121" t="s">
        <v>804</v>
      </c>
      <c r="C32" s="107" t="s">
        <v>49</v>
      </c>
      <c r="D32" s="124" t="e">
        <f>#REF!</f>
        <v>#REF!</v>
      </c>
      <c r="E32" s="124" t="e">
        <f>#REF!</f>
        <v>#REF!</v>
      </c>
      <c r="F32" s="24"/>
    </row>
    <row r="33" spans="1:19" ht="26.25" customHeight="1">
      <c r="A33" s="134" t="s">
        <v>462</v>
      </c>
      <c r="B33" s="121" t="s">
        <v>24</v>
      </c>
      <c r="C33" s="107" t="s">
        <v>50</v>
      </c>
      <c r="D33" s="124" t="e">
        <f>D34+D35+D36</f>
        <v>#REF!</v>
      </c>
      <c r="E33" s="124" t="e">
        <f>E34+E35+E36</f>
        <v>#REF!</v>
      </c>
      <c r="F33" s="24"/>
    </row>
    <row r="34" spans="1:19" ht="26.25" customHeight="1">
      <c r="A34" s="134" t="s">
        <v>481</v>
      </c>
      <c r="B34" s="121" t="s">
        <v>805</v>
      </c>
      <c r="C34" s="107" t="s">
        <v>51</v>
      </c>
      <c r="D34" s="124" t="e">
        <f>#REF!</f>
        <v>#REF!</v>
      </c>
      <c r="E34" s="124" t="e">
        <f>#REF!</f>
        <v>#REF!</v>
      </c>
      <c r="F34" s="24"/>
    </row>
    <row r="35" spans="1:19" ht="26.25" customHeight="1">
      <c r="A35" s="134" t="s">
        <v>130</v>
      </c>
      <c r="B35" s="121" t="s">
        <v>14</v>
      </c>
      <c r="C35" s="107" t="s">
        <v>52</v>
      </c>
      <c r="D35" s="124" t="e">
        <f>#REF!</f>
        <v>#REF!</v>
      </c>
      <c r="E35" s="124" t="e">
        <f>#REF!</f>
        <v>#REF!</v>
      </c>
      <c r="F35" s="24"/>
    </row>
    <row r="36" spans="1:19" ht="26.25" customHeight="1">
      <c r="A36" s="134" t="s">
        <v>131</v>
      </c>
      <c r="B36" s="121" t="s">
        <v>15</v>
      </c>
      <c r="C36" s="107" t="s">
        <v>53</v>
      </c>
      <c r="D36" s="124" t="e">
        <f>#REF!</f>
        <v>#REF!</v>
      </c>
      <c r="E36" s="124" t="e">
        <f>#REF!</f>
        <v>#REF!</v>
      </c>
      <c r="F36" s="24"/>
    </row>
    <row r="37" spans="1:19" ht="26.25" customHeight="1">
      <c r="A37" s="134" t="s">
        <v>482</v>
      </c>
      <c r="B37" s="121" t="s">
        <v>16</v>
      </c>
      <c r="C37" s="107" t="s">
        <v>54</v>
      </c>
      <c r="D37" s="124" t="e">
        <f>#REF!</f>
        <v>#REF!</v>
      </c>
      <c r="E37" s="124" t="e">
        <f>#REF!</f>
        <v>#REF!</v>
      </c>
      <c r="F37" s="24"/>
    </row>
    <row r="38" spans="1:19" ht="26.25" customHeight="1">
      <c r="A38" s="122" t="s">
        <v>67</v>
      </c>
      <c r="B38" s="121" t="s">
        <v>17</v>
      </c>
      <c r="C38" s="107" t="s">
        <v>55</v>
      </c>
      <c r="D38" s="124" t="e">
        <f>#REF!</f>
        <v>#REF!</v>
      </c>
      <c r="E38" s="124" t="e">
        <f>#REF!</f>
        <v>#REF!</v>
      </c>
      <c r="F38" s="24"/>
    </row>
    <row r="39" spans="1:19" ht="26.25" customHeight="1">
      <c r="A39" s="74" t="s">
        <v>161</v>
      </c>
      <c r="B39" s="121" t="s">
        <v>806</v>
      </c>
      <c r="C39" s="107" t="s">
        <v>56</v>
      </c>
      <c r="D39" s="124" t="e">
        <f>#REF!</f>
        <v>#REF!</v>
      </c>
      <c r="E39" s="124" t="e">
        <f>#REF!</f>
        <v>#REF!</v>
      </c>
      <c r="F39" s="24"/>
    </row>
    <row r="40" spans="1:19" ht="26.25" customHeight="1">
      <c r="A40" s="122" t="s">
        <v>162</v>
      </c>
      <c r="B40" s="121" t="s">
        <v>807</v>
      </c>
      <c r="C40" s="107" t="s">
        <v>57</v>
      </c>
      <c r="D40" s="124" t="e">
        <f>#REF!</f>
        <v>#REF!</v>
      </c>
      <c r="E40" s="124" t="e">
        <f>#REF!</f>
        <v>#REF!</v>
      </c>
      <c r="F40" s="24"/>
    </row>
    <row r="41" spans="1:19" ht="26.25" customHeight="1">
      <c r="A41" s="122" t="s">
        <v>163</v>
      </c>
      <c r="B41" s="62" t="s">
        <v>808</v>
      </c>
      <c r="C41" s="107" t="s">
        <v>58</v>
      </c>
      <c r="D41" s="124" t="e">
        <f>#REF!</f>
        <v>#REF!</v>
      </c>
      <c r="E41" s="124" t="e">
        <f>#REF!</f>
        <v>#REF!</v>
      </c>
      <c r="F41" s="24"/>
      <c r="R41" s="31"/>
      <c r="S41" s="31"/>
    </row>
    <row r="42" spans="1:19" ht="26.25" customHeight="1">
      <c r="A42" s="74" t="s">
        <v>484</v>
      </c>
      <c r="B42" s="121" t="s">
        <v>18</v>
      </c>
      <c r="C42" s="107" t="s">
        <v>59</v>
      </c>
      <c r="D42" s="124" t="e">
        <f>#REF!</f>
        <v>#REF!</v>
      </c>
      <c r="E42" s="124" t="e">
        <f>#REF!</f>
        <v>#REF!</v>
      </c>
      <c r="F42" s="24"/>
    </row>
    <row r="43" spans="1:19" ht="26.25" customHeight="1">
      <c r="A43" s="122" t="s">
        <v>164</v>
      </c>
      <c r="B43" s="121" t="s">
        <v>19</v>
      </c>
      <c r="C43" s="107" t="s">
        <v>60</v>
      </c>
      <c r="D43" s="124" t="e">
        <f>#REF!</f>
        <v>#REF!</v>
      </c>
      <c r="E43" s="124" t="e">
        <f>#REF!</f>
        <v>#REF!</v>
      </c>
      <c r="F43" s="24"/>
    </row>
    <row r="44" spans="1:19" ht="26.25" customHeight="1">
      <c r="A44" s="134" t="s">
        <v>485</v>
      </c>
      <c r="B44" s="121" t="s">
        <v>20</v>
      </c>
      <c r="C44" s="107" t="s">
        <v>61</v>
      </c>
      <c r="D44" s="124" t="e">
        <f>#REF!</f>
        <v>#REF!</v>
      </c>
      <c r="E44" s="124" t="e">
        <f>#REF!</f>
        <v>#REF!</v>
      </c>
      <c r="F44" s="24"/>
    </row>
    <row r="45" spans="1:19" ht="26.25" customHeight="1">
      <c r="A45" s="122" t="s">
        <v>165</v>
      </c>
      <c r="B45" s="121" t="s">
        <v>21</v>
      </c>
      <c r="C45" s="107" t="s">
        <v>62</v>
      </c>
      <c r="D45" s="124" t="e">
        <f>#REF!</f>
        <v>#REF!</v>
      </c>
      <c r="E45" s="124" t="e">
        <f>#REF!</f>
        <v>#REF!</v>
      </c>
      <c r="F45" s="24"/>
    </row>
    <row r="46" spans="1:19" ht="26.25" customHeight="1">
      <c r="A46" s="106" t="s">
        <v>486</v>
      </c>
      <c r="B46" s="121" t="s">
        <v>22</v>
      </c>
      <c r="C46" s="107" t="s">
        <v>63</v>
      </c>
      <c r="D46" s="124" t="e">
        <f>#REF!</f>
        <v>#REF!</v>
      </c>
      <c r="E46" s="124" t="e">
        <f>#REF!</f>
        <v>#REF!</v>
      </c>
      <c r="F46" s="24"/>
    </row>
    <row r="47" spans="1:19" ht="26.25" customHeight="1">
      <c r="A47" s="122" t="s">
        <v>166</v>
      </c>
      <c r="B47" s="121" t="s">
        <v>25</v>
      </c>
      <c r="C47" s="107" t="s">
        <v>64</v>
      </c>
      <c r="D47" s="124" t="e">
        <f>#REF!</f>
        <v>#REF!</v>
      </c>
      <c r="E47" s="124" t="e">
        <f>#REF!</f>
        <v>#REF!</v>
      </c>
      <c r="F47" s="24"/>
    </row>
    <row r="48" spans="1:19" ht="26.25" customHeight="1">
      <c r="A48" s="106" t="s">
        <v>487</v>
      </c>
      <c r="B48" s="121" t="s">
        <v>26</v>
      </c>
      <c r="C48" s="107" t="s">
        <v>65</v>
      </c>
      <c r="D48" s="124" t="e">
        <f>#REF!</f>
        <v>#REF!</v>
      </c>
      <c r="E48" s="124" t="e">
        <f>#REF!</f>
        <v>#REF!</v>
      </c>
      <c r="F48" s="24"/>
    </row>
    <row r="49" spans="1:6" ht="30.95" customHeight="1">
      <c r="A49" s="122" t="s">
        <v>488</v>
      </c>
      <c r="B49" s="121" t="s">
        <v>27</v>
      </c>
      <c r="C49" s="107" t="s">
        <v>66</v>
      </c>
      <c r="D49" s="124" t="e">
        <f>#REF!</f>
        <v>#REF!</v>
      </c>
      <c r="E49" s="124" t="e">
        <f>#REF!</f>
        <v>#REF!</v>
      </c>
      <c r="F49" s="26"/>
    </row>
    <row r="50" spans="1:6" ht="44.25" customHeight="1">
      <c r="A50" s="135" t="s">
        <v>167</v>
      </c>
      <c r="B50" s="120" t="s">
        <v>528</v>
      </c>
      <c r="C50" s="110" t="s">
        <v>71</v>
      </c>
      <c r="D50" s="123" t="e">
        <f>D29-D32+D33+D37-D38+D39-D40-D41+D42-D43+D44-D45+D46-D47+(-D48)-(-D49)</f>
        <v>#REF!</v>
      </c>
      <c r="E50" s="123" t="e">
        <f>E29-E32+E33+E37-E38+E39-E40-E41+E42-E43+E44-E45+E46-E47+(-E48)-(-E49)</f>
        <v>#REF!</v>
      </c>
      <c r="F50" s="26"/>
    </row>
    <row r="51" spans="1:6" ht="30" customHeight="1">
      <c r="A51" s="135" t="s">
        <v>169</v>
      </c>
      <c r="B51" s="147" t="s">
        <v>529</v>
      </c>
      <c r="C51" s="110" t="s">
        <v>72</v>
      </c>
      <c r="D51" s="123" t="e">
        <f>D28+D50</f>
        <v>#REF!</v>
      </c>
      <c r="E51" s="123" t="e">
        <f>E28+E50</f>
        <v>#REF!</v>
      </c>
      <c r="F51" s="26"/>
    </row>
    <row r="52" spans="1:6" ht="28.5" customHeight="1">
      <c r="A52" s="122" t="s">
        <v>168</v>
      </c>
      <c r="B52" s="121" t="s">
        <v>530</v>
      </c>
      <c r="C52" s="107" t="s">
        <v>73</v>
      </c>
      <c r="D52" s="124" t="e">
        <f>SUM(D53:D54)</f>
        <v>#REF!</v>
      </c>
      <c r="E52" s="124" t="e">
        <f>SUM(E53:E54)</f>
        <v>#REF!</v>
      </c>
      <c r="F52" s="32"/>
    </row>
    <row r="53" spans="1:6" ht="26.25" customHeight="1">
      <c r="A53" s="122" t="s">
        <v>70</v>
      </c>
      <c r="B53" s="121" t="s">
        <v>28</v>
      </c>
      <c r="C53" s="107" t="s">
        <v>74</v>
      </c>
      <c r="D53" s="124" t="e">
        <f>#REF!</f>
        <v>#REF!</v>
      </c>
      <c r="E53" s="124" t="e">
        <f>#REF!</f>
        <v>#REF!</v>
      </c>
      <c r="F53" s="32"/>
    </row>
    <row r="54" spans="1:6" ht="26.25" customHeight="1">
      <c r="A54" s="134" t="s">
        <v>150</v>
      </c>
      <c r="B54" s="121" t="s">
        <v>29</v>
      </c>
      <c r="C54" s="107" t="s">
        <v>295</v>
      </c>
      <c r="D54" s="124" t="e">
        <f>#REF!</f>
        <v>#REF!</v>
      </c>
      <c r="E54" s="124" t="e">
        <f>#REF!</f>
        <v>#REF!</v>
      </c>
      <c r="F54" s="32"/>
    </row>
    <row r="55" spans="1:6" ht="26.25" customHeight="1">
      <c r="A55" s="135" t="s">
        <v>169</v>
      </c>
      <c r="B55" s="147" t="s">
        <v>531</v>
      </c>
      <c r="C55" s="110" t="s">
        <v>296</v>
      </c>
      <c r="D55" s="123" t="e">
        <f>D51-D52</f>
        <v>#REF!</v>
      </c>
      <c r="E55" s="123" t="e">
        <f>E51-E52</f>
        <v>#REF!</v>
      </c>
      <c r="F55" s="24"/>
    </row>
    <row r="56" spans="1:6" ht="26.25" customHeight="1">
      <c r="A56" s="106" t="s">
        <v>489</v>
      </c>
      <c r="B56" s="136" t="s">
        <v>30</v>
      </c>
      <c r="C56" s="107" t="s">
        <v>297</v>
      </c>
      <c r="D56" s="124" t="e">
        <f>#REF!</f>
        <v>#REF!</v>
      </c>
      <c r="E56" s="124" t="e">
        <f>#REF!</f>
        <v>#REF!</v>
      </c>
      <c r="F56" s="24"/>
    </row>
    <row r="57" spans="1:6" ht="26.25" customHeight="1">
      <c r="A57" s="122" t="s">
        <v>170</v>
      </c>
      <c r="B57" s="137" t="s">
        <v>31</v>
      </c>
      <c r="C57" s="107" t="s">
        <v>298</v>
      </c>
      <c r="D57" s="124" t="e">
        <f>#REF!</f>
        <v>#REF!</v>
      </c>
      <c r="E57" s="124" t="e">
        <f>#REF!</f>
        <v>#REF!</v>
      </c>
      <c r="F57" s="24"/>
    </row>
    <row r="58" spans="1:6" ht="26.25" customHeight="1">
      <c r="A58" s="135" t="s">
        <v>167</v>
      </c>
      <c r="B58" s="120" t="s">
        <v>534</v>
      </c>
      <c r="C58" s="110" t="s">
        <v>299</v>
      </c>
      <c r="D58" s="123" t="e">
        <f>D56-D57</f>
        <v>#REF!</v>
      </c>
      <c r="E58" s="123" t="e">
        <f>E56-E57</f>
        <v>#REF!</v>
      </c>
      <c r="F58" s="24"/>
    </row>
    <row r="59" spans="1:6" s="129" customFormat="1" ht="16.5" customHeight="1">
      <c r="A59" s="314" t="str">
        <f>A30</f>
        <v xml:space="preserve">Ident. a </v>
      </c>
      <c r="B59" s="387" t="s">
        <v>573</v>
      </c>
      <c r="C59" s="389" t="s">
        <v>701</v>
      </c>
      <c r="D59" s="314" t="s">
        <v>702</v>
      </c>
      <c r="E59" s="314"/>
      <c r="F59" s="151"/>
    </row>
    <row r="60" spans="1:6" s="129" customFormat="1" ht="31.5">
      <c r="A60" s="424"/>
      <c r="B60" s="391"/>
      <c r="C60" s="390"/>
      <c r="D60" s="117" t="s">
        <v>0</v>
      </c>
      <c r="E60" s="117" t="s">
        <v>1</v>
      </c>
      <c r="F60" s="151"/>
    </row>
    <row r="61" spans="1:6" ht="26.25" customHeight="1">
      <c r="A61" s="122" t="s">
        <v>171</v>
      </c>
      <c r="B61" s="121" t="s">
        <v>532</v>
      </c>
      <c r="C61" s="107" t="s">
        <v>300</v>
      </c>
      <c r="D61" s="124" t="e">
        <f>D62+D63</f>
        <v>#REF!</v>
      </c>
      <c r="E61" s="124" t="e">
        <f>E62+E63</f>
        <v>#REF!</v>
      </c>
      <c r="F61" s="24"/>
    </row>
    <row r="62" spans="1:6" ht="26.25" customHeight="1">
      <c r="A62" s="122" t="s">
        <v>75</v>
      </c>
      <c r="B62" s="136" t="s">
        <v>32</v>
      </c>
      <c r="C62" s="107" t="s">
        <v>301</v>
      </c>
      <c r="D62" s="124" t="e">
        <f>#REF!</f>
        <v>#REF!</v>
      </c>
      <c r="E62" s="124" t="e">
        <f>#REF!</f>
        <v>#REF!</v>
      </c>
      <c r="F62" s="24"/>
    </row>
    <row r="63" spans="1:6" ht="26.25" customHeight="1">
      <c r="A63" s="134" t="s">
        <v>547</v>
      </c>
      <c r="B63" s="121" t="s">
        <v>33</v>
      </c>
      <c r="C63" s="107" t="s">
        <v>302</v>
      </c>
      <c r="D63" s="124" t="e">
        <f>#REF!</f>
        <v>#REF!</v>
      </c>
      <c r="E63" s="124" t="e">
        <f>#REF!</f>
        <v>#REF!</v>
      </c>
      <c r="F63" s="24"/>
    </row>
    <row r="64" spans="1:6" ht="25.5" customHeight="1">
      <c r="A64" s="135" t="s">
        <v>167</v>
      </c>
      <c r="B64" s="120" t="s">
        <v>533</v>
      </c>
      <c r="C64" s="110" t="s">
        <v>76</v>
      </c>
      <c r="D64" s="123" t="e">
        <f>D58-D61</f>
        <v>#REF!</v>
      </c>
      <c r="E64" s="123" t="e">
        <f>E58-E61</f>
        <v>#REF!</v>
      </c>
      <c r="F64" s="24"/>
    </row>
    <row r="65" spans="1:6" ht="25.5" customHeight="1">
      <c r="A65" s="135" t="s">
        <v>172</v>
      </c>
      <c r="B65" s="120" t="s">
        <v>536</v>
      </c>
      <c r="C65" s="110" t="s">
        <v>77</v>
      </c>
      <c r="D65" s="123" t="e">
        <f>D51+D58</f>
        <v>#REF!</v>
      </c>
      <c r="E65" s="123" t="e">
        <f>E51+E58</f>
        <v>#REF!</v>
      </c>
      <c r="F65" s="24"/>
    </row>
    <row r="66" spans="1:6" ht="25.5" customHeight="1">
      <c r="A66" s="122" t="s">
        <v>68</v>
      </c>
      <c r="B66" s="121" t="s">
        <v>34</v>
      </c>
      <c r="C66" s="107" t="s">
        <v>78</v>
      </c>
      <c r="D66" s="124" t="e">
        <f>#REF!</f>
        <v>#REF!</v>
      </c>
      <c r="E66" s="124" t="e">
        <f>#REF!</f>
        <v>#REF!</v>
      </c>
      <c r="F66" s="24"/>
    </row>
    <row r="67" spans="1:6" ht="25.5" customHeight="1">
      <c r="A67" s="135" t="s">
        <v>172</v>
      </c>
      <c r="B67" s="120" t="s">
        <v>535</v>
      </c>
      <c r="C67" s="110" t="s">
        <v>79</v>
      </c>
      <c r="D67" s="123" t="e">
        <f>D55+D64-D66</f>
        <v>#REF!</v>
      </c>
      <c r="E67" s="123" t="e">
        <f>E55+E64-E66</f>
        <v>#REF!</v>
      </c>
      <c r="F67" s="24"/>
    </row>
    <row r="68" spans="1:6" ht="20.100000000000001" customHeight="1">
      <c r="C68" s="27"/>
      <c r="D68" s="28"/>
      <c r="F68" s="24"/>
    </row>
    <row r="69" spans="1:6">
      <c r="C69" s="27"/>
      <c r="D69" s="28"/>
      <c r="E69" s="29"/>
      <c r="F69" s="24"/>
    </row>
    <row r="70" spans="1:6" ht="20.100000000000001" customHeight="1">
      <c r="C70" s="27"/>
      <c r="D70" s="31"/>
      <c r="F70" s="24"/>
    </row>
    <row r="71" spans="1:6" ht="20.100000000000001" customHeight="1">
      <c r="C71" s="27"/>
      <c r="D71" s="31"/>
      <c r="F71" s="24"/>
    </row>
    <row r="72" spans="1:6">
      <c r="C72" s="33"/>
      <c r="D72" s="28"/>
      <c r="E72" s="29"/>
      <c r="F72" s="24"/>
    </row>
    <row r="73" spans="1:6" ht="20.100000000000001" customHeight="1">
      <c r="C73" s="27"/>
      <c r="D73" s="31"/>
      <c r="F73" s="24"/>
    </row>
    <row r="74" spans="1:6">
      <c r="C74" s="33"/>
      <c r="D74" s="28"/>
      <c r="E74" s="29"/>
      <c r="F74" s="24"/>
    </row>
    <row r="75" spans="1:6" ht="20.100000000000001" customHeight="1">
      <c r="A75" s="34"/>
      <c r="B75" s="35"/>
      <c r="C75" s="33"/>
      <c r="D75" s="28"/>
      <c r="E75" s="29"/>
      <c r="F75" s="24"/>
    </row>
    <row r="76" spans="1:6">
      <c r="A76" s="8"/>
      <c r="B76" s="36"/>
      <c r="C76" s="37"/>
      <c r="D76" s="31"/>
      <c r="F76" s="24"/>
    </row>
    <row r="77" spans="1:6">
      <c r="A77" s="31"/>
      <c r="B77" s="36"/>
      <c r="C77" s="31"/>
      <c r="D77" s="31"/>
      <c r="F77" s="24"/>
    </row>
    <row r="78" spans="1:6">
      <c r="A78" s="31"/>
      <c r="B78" s="36"/>
      <c r="C78" s="31"/>
      <c r="D78" s="31"/>
      <c r="F78" s="24"/>
    </row>
    <row r="79" spans="1:6">
      <c r="A79" s="31"/>
      <c r="B79" s="36"/>
      <c r="C79" s="31"/>
      <c r="D79" s="31"/>
      <c r="F79" s="24"/>
    </row>
    <row r="80" spans="1:6">
      <c r="A80" s="31"/>
      <c r="B80" s="36"/>
      <c r="C80" s="31"/>
      <c r="D80" s="31"/>
      <c r="F80" s="24"/>
    </row>
    <row r="81" spans="1:6">
      <c r="A81" s="31"/>
      <c r="B81" s="36"/>
      <c r="C81" s="31"/>
      <c r="D81" s="31"/>
      <c r="F81" s="24"/>
    </row>
    <row r="82" spans="1:6">
      <c r="A82" s="31"/>
      <c r="B82" s="36"/>
      <c r="C82" s="31"/>
      <c r="D82" s="31"/>
      <c r="F82" s="24"/>
    </row>
    <row r="83" spans="1:6">
      <c r="A83" s="31"/>
      <c r="B83" s="36"/>
      <c r="C83" s="31"/>
      <c r="D83" s="31"/>
      <c r="F83" s="24"/>
    </row>
    <row r="84" spans="1:6">
      <c r="A84" s="31"/>
      <c r="B84" s="36"/>
      <c r="C84" s="31"/>
      <c r="D84" s="31"/>
      <c r="F84" s="24"/>
    </row>
    <row r="85" spans="1:6">
      <c r="A85" s="31"/>
      <c r="B85" s="36"/>
      <c r="C85" s="31"/>
      <c r="D85" s="31"/>
      <c r="F85" s="24"/>
    </row>
    <row r="86" spans="1:6">
      <c r="A86" s="31"/>
      <c r="B86" s="36"/>
      <c r="C86" s="31"/>
      <c r="D86" s="31"/>
      <c r="F86" s="24"/>
    </row>
    <row r="87" spans="1:6">
      <c r="A87" s="31"/>
      <c r="B87" s="36"/>
      <c r="C87" s="31"/>
      <c r="D87" s="31"/>
      <c r="F87" s="24"/>
    </row>
    <row r="88" spans="1:6">
      <c r="A88" s="31"/>
      <c r="B88" s="36"/>
      <c r="C88" s="31"/>
      <c r="D88" s="31"/>
      <c r="F88" s="24"/>
    </row>
    <row r="89" spans="1:6">
      <c r="A89" s="31"/>
      <c r="B89" s="36"/>
      <c r="C89" s="31"/>
      <c r="D89" s="31"/>
      <c r="F89" s="24"/>
    </row>
    <row r="90" spans="1:6">
      <c r="A90" s="31"/>
      <c r="B90" s="36"/>
      <c r="C90" s="31"/>
      <c r="D90" s="31"/>
      <c r="F90" s="24"/>
    </row>
    <row r="91" spans="1:6">
      <c r="A91" s="31"/>
      <c r="B91" s="36"/>
      <c r="C91" s="31"/>
      <c r="D91" s="31"/>
      <c r="F91" s="24"/>
    </row>
    <row r="92" spans="1:6">
      <c r="A92" s="31"/>
      <c r="B92" s="36"/>
      <c r="C92" s="31"/>
      <c r="D92" s="31"/>
      <c r="F92" s="24"/>
    </row>
    <row r="93" spans="1:6">
      <c r="A93" s="31"/>
      <c r="B93" s="36"/>
      <c r="C93" s="31"/>
      <c r="D93" s="31"/>
      <c r="F93" s="24"/>
    </row>
    <row r="94" spans="1:6">
      <c r="A94" s="31"/>
      <c r="B94" s="36"/>
      <c r="C94" s="31"/>
      <c r="D94" s="31"/>
      <c r="F94" s="24"/>
    </row>
    <row r="95" spans="1:6">
      <c r="A95" s="31"/>
      <c r="B95" s="36"/>
      <c r="C95" s="31"/>
      <c r="D95" s="31"/>
      <c r="F95" s="24"/>
    </row>
    <row r="96" spans="1:6">
      <c r="A96" s="31"/>
      <c r="B96" s="36"/>
      <c r="C96" s="31"/>
      <c r="D96" s="31"/>
      <c r="F96" s="24"/>
    </row>
    <row r="97" spans="1:6">
      <c r="A97" s="31"/>
      <c r="B97" s="36"/>
      <c r="C97" s="31"/>
      <c r="D97" s="31"/>
      <c r="F97" s="24"/>
    </row>
    <row r="98" spans="1:6">
      <c r="A98" s="31"/>
      <c r="B98" s="36"/>
      <c r="C98" s="31"/>
      <c r="D98" s="31"/>
      <c r="F98" s="24"/>
    </row>
    <row r="99" spans="1:6">
      <c r="A99" s="31"/>
      <c r="B99" s="36"/>
      <c r="C99" s="31"/>
      <c r="D99" s="31"/>
      <c r="F99" s="24"/>
    </row>
    <row r="100" spans="1:6">
      <c r="A100" s="31"/>
      <c r="B100" s="36"/>
      <c r="C100" s="31"/>
      <c r="D100" s="31"/>
      <c r="F100" s="24"/>
    </row>
    <row r="101" spans="1:6">
      <c r="A101" s="31"/>
      <c r="B101" s="36"/>
      <c r="C101" s="31"/>
      <c r="D101" s="31"/>
      <c r="F101" s="24"/>
    </row>
    <row r="102" spans="1:6">
      <c r="A102" s="31"/>
      <c r="B102" s="36"/>
      <c r="C102" s="31"/>
      <c r="D102" s="31"/>
      <c r="F102" s="24"/>
    </row>
    <row r="103" spans="1:6">
      <c r="A103" s="31"/>
      <c r="B103" s="36"/>
      <c r="C103" s="31"/>
      <c r="D103" s="31"/>
      <c r="F103" s="24"/>
    </row>
    <row r="104" spans="1:6">
      <c r="A104" s="31"/>
      <c r="B104" s="36"/>
      <c r="C104" s="31"/>
      <c r="D104" s="31"/>
      <c r="F104" s="24"/>
    </row>
    <row r="105" spans="1:6">
      <c r="A105" s="31"/>
      <c r="B105" s="36"/>
      <c r="C105" s="31"/>
      <c r="D105" s="31"/>
      <c r="F105" s="24"/>
    </row>
    <row r="106" spans="1:6">
      <c r="A106" s="31"/>
      <c r="B106" s="36"/>
      <c r="C106" s="31"/>
      <c r="D106" s="31"/>
      <c r="F106" s="24"/>
    </row>
    <row r="107" spans="1:6">
      <c r="A107" s="31"/>
      <c r="B107" s="36"/>
      <c r="C107" s="31"/>
      <c r="D107" s="31"/>
      <c r="F107" s="24"/>
    </row>
    <row r="108" spans="1:6">
      <c r="A108" s="31"/>
      <c r="B108" s="36"/>
      <c r="C108" s="31"/>
      <c r="D108" s="31"/>
      <c r="F108" s="24"/>
    </row>
    <row r="109" spans="1:6">
      <c r="A109" s="31"/>
      <c r="B109" s="36"/>
      <c r="C109" s="31"/>
      <c r="D109" s="31"/>
      <c r="F109" s="24"/>
    </row>
    <row r="110" spans="1:6">
      <c r="A110" s="31"/>
      <c r="B110" s="36"/>
      <c r="C110" s="31"/>
      <c r="D110" s="31"/>
      <c r="F110" s="24"/>
    </row>
    <row r="111" spans="1:6">
      <c r="A111" s="31"/>
      <c r="B111" s="36"/>
      <c r="C111" s="31"/>
      <c r="D111" s="31"/>
      <c r="F111" s="24"/>
    </row>
    <row r="112" spans="1:6">
      <c r="A112" s="31"/>
      <c r="B112" s="36"/>
      <c r="C112" s="31"/>
      <c r="D112" s="31"/>
      <c r="F112" s="24"/>
    </row>
    <row r="113" spans="1:6">
      <c r="A113" s="31"/>
      <c r="B113" s="36"/>
      <c r="C113" s="31"/>
      <c r="D113" s="31"/>
      <c r="F113" s="24"/>
    </row>
    <row r="114" spans="1:6">
      <c r="A114" s="31"/>
      <c r="B114" s="36"/>
      <c r="C114" s="31"/>
      <c r="D114" s="31"/>
      <c r="F114" s="24"/>
    </row>
    <row r="115" spans="1:6">
      <c r="A115" s="31"/>
      <c r="B115" s="36"/>
      <c r="C115" s="31"/>
      <c r="D115" s="31"/>
      <c r="F115" s="24"/>
    </row>
    <row r="116" spans="1:6">
      <c r="A116" s="31"/>
      <c r="B116" s="36"/>
      <c r="C116" s="31"/>
      <c r="D116" s="31"/>
      <c r="F116" s="24"/>
    </row>
    <row r="117" spans="1:6">
      <c r="A117" s="31"/>
      <c r="B117" s="36"/>
      <c r="C117" s="31"/>
      <c r="D117" s="31"/>
      <c r="F117" s="24"/>
    </row>
    <row r="118" spans="1:6">
      <c r="A118" s="31"/>
      <c r="B118" s="36"/>
      <c r="C118" s="31"/>
      <c r="D118" s="31"/>
      <c r="F118" s="24"/>
    </row>
    <row r="119" spans="1:6">
      <c r="A119" s="31"/>
      <c r="B119" s="36"/>
      <c r="C119" s="31"/>
      <c r="D119" s="31"/>
      <c r="F119" s="24"/>
    </row>
    <row r="120" spans="1:6">
      <c r="A120" s="31"/>
      <c r="B120" s="36"/>
      <c r="C120" s="31"/>
      <c r="D120" s="31"/>
      <c r="F120" s="24"/>
    </row>
    <row r="121" spans="1:6">
      <c r="A121" s="31"/>
      <c r="B121" s="36"/>
      <c r="C121" s="31"/>
      <c r="D121" s="31"/>
      <c r="F121" s="24"/>
    </row>
    <row r="122" spans="1:6">
      <c r="A122" s="31"/>
      <c r="B122" s="36"/>
      <c r="C122" s="31"/>
      <c r="D122" s="31"/>
      <c r="F122" s="24"/>
    </row>
    <row r="123" spans="1:6">
      <c r="A123" s="31"/>
      <c r="B123" s="36"/>
      <c r="C123" s="31"/>
      <c r="D123" s="31"/>
      <c r="F123" s="24"/>
    </row>
    <row r="124" spans="1:6">
      <c r="A124" s="31"/>
      <c r="B124" s="36"/>
      <c r="C124" s="31"/>
      <c r="D124" s="31"/>
      <c r="F124" s="24"/>
    </row>
    <row r="125" spans="1:6">
      <c r="A125" s="31"/>
      <c r="B125" s="36"/>
      <c r="C125" s="31"/>
      <c r="D125" s="31"/>
      <c r="F125" s="24"/>
    </row>
    <row r="126" spans="1:6">
      <c r="A126" s="31"/>
      <c r="B126" s="36"/>
      <c r="C126" s="31"/>
      <c r="D126" s="31"/>
      <c r="F126" s="24"/>
    </row>
    <row r="127" spans="1:6">
      <c r="A127" s="31"/>
      <c r="B127" s="36"/>
      <c r="C127" s="31"/>
      <c r="D127" s="31"/>
      <c r="F127" s="24"/>
    </row>
    <row r="128" spans="1:6">
      <c r="A128" s="31"/>
      <c r="B128" s="36"/>
      <c r="C128" s="31"/>
      <c r="D128" s="31"/>
      <c r="F128" s="24"/>
    </row>
    <row r="129" spans="1:6">
      <c r="A129" s="31"/>
      <c r="B129" s="36"/>
      <c r="C129" s="31"/>
      <c r="D129" s="31"/>
      <c r="F129" s="24"/>
    </row>
    <row r="130" spans="1:6">
      <c r="A130" s="31"/>
      <c r="B130" s="36"/>
      <c r="C130" s="31"/>
      <c r="D130" s="31"/>
      <c r="F130" s="24"/>
    </row>
    <row r="131" spans="1:6">
      <c r="A131" s="31"/>
      <c r="B131" s="36"/>
      <c r="C131" s="31"/>
      <c r="D131" s="31"/>
      <c r="F131" s="24"/>
    </row>
    <row r="132" spans="1:6">
      <c r="A132" s="31"/>
      <c r="B132" s="36"/>
      <c r="C132" s="31"/>
      <c r="D132" s="31"/>
      <c r="F132" s="24"/>
    </row>
    <row r="133" spans="1:6">
      <c r="A133" s="31"/>
      <c r="B133" s="36"/>
      <c r="C133" s="31"/>
      <c r="D133" s="31"/>
      <c r="F133" s="24"/>
    </row>
    <row r="134" spans="1:6">
      <c r="A134" s="31"/>
      <c r="B134" s="36"/>
      <c r="C134" s="31"/>
      <c r="D134" s="31"/>
      <c r="F134" s="24"/>
    </row>
    <row r="135" spans="1:6">
      <c r="A135" s="38"/>
      <c r="B135" s="11"/>
      <c r="C135" s="38"/>
      <c r="D135" s="38"/>
      <c r="F135" s="24"/>
    </row>
    <row r="136" spans="1:6">
      <c r="A136" s="38"/>
      <c r="B136" s="11"/>
      <c r="C136" s="38"/>
      <c r="D136" s="38"/>
      <c r="F136" s="24"/>
    </row>
    <row r="137" spans="1:6">
      <c r="A137" s="38"/>
      <c r="B137" s="11"/>
      <c r="C137" s="38"/>
      <c r="D137" s="38"/>
      <c r="F137" s="24"/>
    </row>
    <row r="138" spans="1:6">
      <c r="A138" s="38"/>
      <c r="B138" s="11"/>
      <c r="C138" s="38"/>
      <c r="D138" s="38"/>
      <c r="F138" s="24"/>
    </row>
    <row r="139" spans="1:6">
      <c r="A139" s="38"/>
      <c r="B139" s="11"/>
      <c r="C139" s="38"/>
      <c r="D139" s="38"/>
      <c r="F139" s="24"/>
    </row>
    <row r="140" spans="1:6">
      <c r="A140" s="38"/>
      <c r="B140" s="11"/>
      <c r="C140" s="38"/>
      <c r="D140" s="38"/>
      <c r="F140" s="24"/>
    </row>
    <row r="141" spans="1:6">
      <c r="A141" s="38"/>
      <c r="B141" s="11"/>
      <c r="C141" s="38"/>
      <c r="D141" s="38"/>
      <c r="F141" s="24"/>
    </row>
    <row r="142" spans="1:6">
      <c r="A142" s="38"/>
      <c r="B142" s="11"/>
      <c r="C142" s="38"/>
      <c r="D142" s="38"/>
      <c r="F142" s="24"/>
    </row>
    <row r="143" spans="1:6">
      <c r="A143" s="38"/>
      <c r="B143" s="11"/>
      <c r="C143" s="38"/>
      <c r="D143" s="38"/>
      <c r="F143" s="24"/>
    </row>
    <row r="144" spans="1:6">
      <c r="A144" s="38"/>
      <c r="B144" s="11"/>
      <c r="C144" s="38"/>
      <c r="D144" s="38"/>
      <c r="F144" s="24"/>
    </row>
    <row r="145" spans="1:6">
      <c r="A145" s="38"/>
      <c r="B145" s="11"/>
      <c r="C145" s="38"/>
      <c r="D145" s="38"/>
      <c r="F145" s="24"/>
    </row>
    <row r="146" spans="1:6">
      <c r="A146" s="38"/>
      <c r="B146" s="11"/>
      <c r="C146" s="38"/>
      <c r="D146" s="38"/>
      <c r="F146" s="24"/>
    </row>
    <row r="147" spans="1:6">
      <c r="A147" s="38"/>
      <c r="B147" s="11"/>
      <c r="C147" s="38"/>
      <c r="D147" s="38"/>
      <c r="F147" s="24"/>
    </row>
    <row r="148" spans="1:6">
      <c r="A148" s="38"/>
      <c r="B148" s="11"/>
      <c r="C148" s="38"/>
      <c r="D148" s="38"/>
      <c r="F148" s="24"/>
    </row>
    <row r="149" spans="1:6">
      <c r="A149" s="38"/>
      <c r="B149" s="11"/>
      <c r="C149" s="38"/>
      <c r="D149" s="38"/>
      <c r="F149" s="24"/>
    </row>
    <row r="150" spans="1:6">
      <c r="A150" s="38"/>
      <c r="B150" s="11"/>
      <c r="C150" s="38"/>
      <c r="D150" s="38"/>
      <c r="F150" s="24"/>
    </row>
    <row r="151" spans="1:6">
      <c r="A151" s="38"/>
      <c r="B151" s="11"/>
      <c r="C151" s="38"/>
      <c r="D151" s="38"/>
      <c r="F151" s="24"/>
    </row>
    <row r="152" spans="1:6">
      <c r="A152" s="38"/>
      <c r="B152" s="11"/>
      <c r="C152" s="38"/>
      <c r="D152" s="38"/>
      <c r="F152" s="24"/>
    </row>
    <row r="153" spans="1:6">
      <c r="A153" s="38"/>
      <c r="B153" s="11"/>
      <c r="C153" s="38"/>
      <c r="D153" s="38"/>
      <c r="F153" s="24"/>
    </row>
    <row r="154" spans="1:6">
      <c r="A154" s="38"/>
      <c r="B154" s="11"/>
      <c r="C154" s="38"/>
      <c r="D154" s="38"/>
      <c r="F154" s="24"/>
    </row>
    <row r="155" spans="1:6">
      <c r="A155" s="38"/>
      <c r="B155" s="11"/>
      <c r="C155" s="38"/>
      <c r="D155" s="38"/>
      <c r="F155" s="24"/>
    </row>
    <row r="156" spans="1:6">
      <c r="A156" s="38"/>
      <c r="B156" s="11"/>
      <c r="C156" s="38"/>
      <c r="D156" s="38"/>
      <c r="F156" s="24"/>
    </row>
    <row r="157" spans="1:6">
      <c r="A157" s="38"/>
      <c r="B157" s="11"/>
      <c r="C157" s="38"/>
      <c r="D157" s="38"/>
      <c r="F157" s="24"/>
    </row>
    <row r="158" spans="1:6">
      <c r="A158" s="38"/>
      <c r="B158" s="11"/>
      <c r="C158" s="38"/>
      <c r="D158" s="38"/>
      <c r="F158" s="24"/>
    </row>
    <row r="159" spans="1:6">
      <c r="A159" s="38"/>
      <c r="B159" s="11"/>
      <c r="C159" s="38"/>
      <c r="D159" s="38"/>
      <c r="F159" s="24"/>
    </row>
    <row r="160" spans="1:6">
      <c r="A160" s="38"/>
      <c r="B160" s="11"/>
      <c r="C160" s="38"/>
      <c r="D160" s="38"/>
      <c r="F160" s="24"/>
    </row>
    <row r="161" spans="1:6">
      <c r="A161" s="38"/>
      <c r="B161" s="11"/>
      <c r="C161" s="38"/>
      <c r="D161" s="38"/>
      <c r="F161" s="24"/>
    </row>
    <row r="162" spans="1:6">
      <c r="A162" s="38"/>
      <c r="B162" s="11"/>
      <c r="C162" s="38"/>
      <c r="D162" s="38"/>
      <c r="F162" s="24"/>
    </row>
    <row r="163" spans="1:6">
      <c r="A163" s="38"/>
      <c r="B163" s="11"/>
      <c r="C163" s="38"/>
      <c r="D163" s="38"/>
      <c r="F163" s="24"/>
    </row>
    <row r="164" spans="1:6">
      <c r="A164" s="38"/>
      <c r="B164" s="11"/>
      <c r="C164" s="38"/>
      <c r="D164" s="38"/>
      <c r="F164" s="24"/>
    </row>
    <row r="165" spans="1:6">
      <c r="A165" s="38"/>
      <c r="B165" s="11"/>
      <c r="C165" s="38"/>
      <c r="D165" s="38"/>
      <c r="F165" s="24"/>
    </row>
    <row r="166" spans="1:6">
      <c r="A166" s="38"/>
      <c r="B166" s="11"/>
      <c r="C166" s="38"/>
      <c r="D166" s="38"/>
      <c r="F166" s="24"/>
    </row>
    <row r="167" spans="1:6">
      <c r="A167" s="38"/>
      <c r="B167" s="11"/>
      <c r="C167" s="38"/>
      <c r="D167" s="38"/>
      <c r="F167" s="24"/>
    </row>
    <row r="168" spans="1:6">
      <c r="A168" s="38"/>
      <c r="B168" s="11"/>
      <c r="C168" s="38"/>
      <c r="D168" s="38"/>
      <c r="F168" s="24"/>
    </row>
    <row r="169" spans="1:6">
      <c r="A169" s="38"/>
      <c r="B169" s="11"/>
      <c r="C169" s="38"/>
      <c r="D169" s="38"/>
      <c r="F169" s="24"/>
    </row>
    <row r="170" spans="1:6">
      <c r="A170" s="38"/>
      <c r="B170" s="11"/>
      <c r="C170" s="38"/>
      <c r="D170" s="38"/>
      <c r="F170" s="24"/>
    </row>
    <row r="171" spans="1:6">
      <c r="A171" s="38"/>
      <c r="B171" s="11"/>
      <c r="C171" s="38"/>
      <c r="D171" s="38"/>
      <c r="F171" s="24"/>
    </row>
    <row r="172" spans="1:6">
      <c r="A172" s="38"/>
      <c r="B172" s="11"/>
      <c r="C172" s="38"/>
      <c r="D172" s="38"/>
      <c r="F172" s="24"/>
    </row>
    <row r="173" spans="1:6">
      <c r="A173" s="38"/>
      <c r="B173" s="11"/>
      <c r="C173" s="38"/>
      <c r="D173" s="38"/>
      <c r="F173" s="24"/>
    </row>
    <row r="174" spans="1:6">
      <c r="A174" s="38"/>
      <c r="B174" s="11"/>
      <c r="C174" s="38"/>
      <c r="D174" s="38"/>
      <c r="F174" s="24"/>
    </row>
    <row r="175" spans="1:6">
      <c r="A175" s="38"/>
      <c r="B175" s="11"/>
      <c r="C175" s="38"/>
      <c r="D175" s="38"/>
      <c r="F175" s="24"/>
    </row>
    <row r="176" spans="1:6">
      <c r="A176" s="38"/>
      <c r="B176" s="11"/>
      <c r="C176" s="38"/>
      <c r="D176" s="38"/>
      <c r="F176" s="24"/>
    </row>
    <row r="177" spans="1:6">
      <c r="A177" s="38"/>
      <c r="B177" s="11"/>
      <c r="C177" s="38"/>
      <c r="D177" s="38"/>
      <c r="F177" s="24"/>
    </row>
    <row r="178" spans="1:6">
      <c r="A178" s="38"/>
      <c r="B178" s="11"/>
      <c r="C178" s="38"/>
      <c r="D178" s="38"/>
      <c r="F178" s="24"/>
    </row>
    <row r="179" spans="1:6">
      <c r="A179" s="38"/>
      <c r="B179" s="11"/>
      <c r="C179" s="38"/>
      <c r="D179" s="38"/>
      <c r="F179" s="24"/>
    </row>
    <row r="180" spans="1:6">
      <c r="A180" s="38"/>
      <c r="B180" s="11"/>
      <c r="C180" s="38"/>
      <c r="D180" s="38"/>
      <c r="F180" s="24"/>
    </row>
    <row r="181" spans="1:6">
      <c r="A181" s="38"/>
      <c r="B181" s="11"/>
      <c r="C181" s="38"/>
      <c r="D181" s="38"/>
      <c r="F181" s="24"/>
    </row>
    <row r="182" spans="1:6">
      <c r="A182" s="38"/>
      <c r="B182" s="11"/>
      <c r="C182" s="38"/>
      <c r="D182" s="38"/>
      <c r="F182" s="24"/>
    </row>
    <row r="183" spans="1:6">
      <c r="A183" s="38"/>
      <c r="B183" s="11"/>
      <c r="C183" s="38"/>
      <c r="D183" s="38"/>
      <c r="F183" s="24"/>
    </row>
    <row r="184" spans="1:6">
      <c r="A184" s="38"/>
      <c r="B184" s="11"/>
      <c r="C184" s="38"/>
      <c r="D184" s="38"/>
      <c r="F184" s="24"/>
    </row>
    <row r="185" spans="1:6">
      <c r="A185" s="38"/>
      <c r="B185" s="11"/>
      <c r="C185" s="38"/>
      <c r="D185" s="38"/>
      <c r="F185" s="24"/>
    </row>
    <row r="186" spans="1:6">
      <c r="A186" s="38"/>
      <c r="B186" s="11"/>
      <c r="C186" s="38"/>
      <c r="D186" s="38"/>
      <c r="F186" s="24"/>
    </row>
    <row r="187" spans="1:6">
      <c r="A187" s="38"/>
      <c r="B187" s="11"/>
      <c r="C187" s="38"/>
      <c r="D187" s="38"/>
      <c r="F187" s="24"/>
    </row>
    <row r="188" spans="1:6">
      <c r="A188" s="38"/>
      <c r="B188" s="11"/>
      <c r="C188" s="38"/>
      <c r="D188" s="38"/>
      <c r="F188" s="24"/>
    </row>
    <row r="189" spans="1:6">
      <c r="A189" s="38"/>
      <c r="B189" s="11"/>
      <c r="C189" s="38"/>
      <c r="D189" s="38"/>
      <c r="F189" s="24"/>
    </row>
    <row r="190" spans="1:6">
      <c r="A190" s="38"/>
      <c r="B190" s="11"/>
      <c r="C190" s="38"/>
      <c r="D190" s="38"/>
      <c r="F190" s="24"/>
    </row>
    <row r="191" spans="1:6">
      <c r="A191" s="38"/>
      <c r="B191" s="11"/>
      <c r="C191" s="38"/>
      <c r="D191" s="38"/>
      <c r="F191" s="24"/>
    </row>
    <row r="192" spans="1:6">
      <c r="A192" s="38"/>
      <c r="B192" s="11"/>
      <c r="C192" s="38"/>
      <c r="D192" s="38"/>
      <c r="F192" s="24"/>
    </row>
    <row r="193" spans="1:6">
      <c r="A193" s="38"/>
      <c r="B193" s="11"/>
      <c r="C193" s="38"/>
      <c r="D193" s="38"/>
      <c r="F193" s="24"/>
    </row>
    <row r="194" spans="1:6">
      <c r="A194" s="38"/>
      <c r="B194" s="11"/>
      <c r="C194" s="38"/>
      <c r="D194" s="38"/>
      <c r="F194" s="24"/>
    </row>
    <row r="195" spans="1:6">
      <c r="A195" s="38"/>
      <c r="B195" s="11"/>
      <c r="C195" s="38"/>
      <c r="D195" s="38"/>
      <c r="F195" s="24"/>
    </row>
    <row r="196" spans="1:6">
      <c r="A196" s="38"/>
      <c r="B196" s="11"/>
      <c r="C196" s="38"/>
      <c r="D196" s="38"/>
      <c r="F196" s="24"/>
    </row>
    <row r="197" spans="1:6">
      <c r="A197" s="38"/>
      <c r="B197" s="11"/>
      <c r="C197" s="38"/>
      <c r="D197" s="38"/>
      <c r="F197" s="24"/>
    </row>
    <row r="198" spans="1:6">
      <c r="A198" s="38"/>
      <c r="B198" s="11"/>
      <c r="C198" s="38"/>
      <c r="D198" s="38"/>
      <c r="F198" s="24"/>
    </row>
    <row r="199" spans="1:6">
      <c r="A199" s="38"/>
      <c r="B199" s="11"/>
      <c r="C199" s="38"/>
      <c r="D199" s="38"/>
      <c r="F199" s="24"/>
    </row>
    <row r="200" spans="1:6">
      <c r="A200" s="38"/>
      <c r="B200" s="11"/>
      <c r="C200" s="38"/>
      <c r="D200" s="38"/>
      <c r="F200" s="24"/>
    </row>
    <row r="201" spans="1:6">
      <c r="A201" s="38"/>
      <c r="B201" s="11"/>
      <c r="C201" s="38"/>
      <c r="D201" s="38"/>
      <c r="F201" s="24"/>
    </row>
    <row r="202" spans="1:6">
      <c r="A202" s="38"/>
      <c r="B202" s="11"/>
      <c r="C202" s="38"/>
      <c r="D202" s="38"/>
      <c r="F202" s="24"/>
    </row>
    <row r="203" spans="1:6">
      <c r="A203" s="38"/>
      <c r="B203" s="11"/>
      <c r="C203" s="38"/>
      <c r="D203" s="38"/>
      <c r="F203" s="24"/>
    </row>
    <row r="204" spans="1:6">
      <c r="A204" s="38"/>
      <c r="B204" s="11"/>
      <c r="C204" s="38"/>
      <c r="D204" s="38"/>
      <c r="F204" s="24"/>
    </row>
    <row r="205" spans="1:6">
      <c r="A205" s="38"/>
      <c r="B205" s="11"/>
      <c r="C205" s="38"/>
      <c r="D205" s="38"/>
      <c r="F205" s="24"/>
    </row>
    <row r="206" spans="1:6">
      <c r="A206" s="38"/>
      <c r="B206" s="11"/>
      <c r="C206" s="38"/>
      <c r="D206" s="38"/>
      <c r="F206" s="24"/>
    </row>
    <row r="207" spans="1:6">
      <c r="A207" s="38"/>
      <c r="B207" s="11"/>
      <c r="C207" s="38"/>
      <c r="D207" s="38"/>
      <c r="F207" s="24"/>
    </row>
    <row r="208" spans="1:6">
      <c r="A208" s="38"/>
      <c r="B208" s="11"/>
      <c r="C208" s="38"/>
      <c r="D208" s="38"/>
      <c r="F208" s="24"/>
    </row>
    <row r="209" spans="1:6">
      <c r="A209" s="38"/>
      <c r="B209" s="11"/>
      <c r="C209" s="38"/>
      <c r="D209" s="38"/>
      <c r="F209" s="24"/>
    </row>
    <row r="210" spans="1:6">
      <c r="A210" s="38"/>
      <c r="B210" s="11"/>
      <c r="C210" s="38"/>
      <c r="D210" s="38"/>
      <c r="F210" s="24"/>
    </row>
    <row r="211" spans="1:6">
      <c r="A211" s="38"/>
      <c r="B211" s="11"/>
      <c r="C211" s="38"/>
      <c r="D211" s="38"/>
      <c r="F211" s="24"/>
    </row>
    <row r="212" spans="1:6">
      <c r="A212" s="38"/>
      <c r="B212" s="11"/>
      <c r="C212" s="38"/>
      <c r="D212" s="38"/>
      <c r="F212" s="24"/>
    </row>
    <row r="213" spans="1:6">
      <c r="A213" s="38"/>
      <c r="B213" s="11"/>
      <c r="C213" s="38"/>
      <c r="D213" s="38"/>
      <c r="F213" s="24"/>
    </row>
    <row r="214" spans="1:6">
      <c r="A214" s="38"/>
      <c r="B214" s="11"/>
      <c r="C214" s="38"/>
      <c r="D214" s="38"/>
      <c r="F214" s="24"/>
    </row>
    <row r="215" spans="1:6">
      <c r="A215" s="38"/>
      <c r="B215" s="11"/>
      <c r="C215" s="38"/>
      <c r="D215" s="38"/>
      <c r="F215" s="24"/>
    </row>
    <row r="216" spans="1:6">
      <c r="A216" s="38"/>
      <c r="B216" s="11"/>
      <c r="C216" s="38"/>
      <c r="D216" s="38"/>
      <c r="F216" s="24"/>
    </row>
    <row r="217" spans="1:6">
      <c r="A217" s="38"/>
      <c r="B217" s="11"/>
      <c r="C217" s="38"/>
      <c r="D217" s="38"/>
      <c r="F217" s="24"/>
    </row>
    <row r="218" spans="1:6">
      <c r="A218" s="38"/>
      <c r="B218" s="11"/>
      <c r="C218" s="38"/>
      <c r="D218" s="38"/>
      <c r="F218" s="24"/>
    </row>
    <row r="219" spans="1:6">
      <c r="A219" s="38"/>
      <c r="B219" s="11"/>
      <c r="C219" s="38"/>
      <c r="D219" s="38"/>
      <c r="F219" s="24"/>
    </row>
    <row r="220" spans="1:6">
      <c r="A220" s="38"/>
      <c r="B220" s="11"/>
      <c r="C220" s="38"/>
      <c r="D220" s="38"/>
      <c r="F220" s="24"/>
    </row>
    <row r="221" spans="1:6">
      <c r="A221" s="38"/>
      <c r="B221" s="11"/>
      <c r="C221" s="38"/>
      <c r="D221" s="38"/>
      <c r="F221" s="24"/>
    </row>
    <row r="222" spans="1:6">
      <c r="A222" s="38"/>
      <c r="B222" s="11"/>
      <c r="C222" s="38"/>
      <c r="D222" s="38"/>
      <c r="F222" s="24"/>
    </row>
    <row r="223" spans="1:6">
      <c r="A223" s="38"/>
      <c r="B223" s="11"/>
      <c r="C223" s="38"/>
      <c r="D223" s="38"/>
      <c r="F223" s="24"/>
    </row>
    <row r="224" spans="1:6">
      <c r="A224" s="38"/>
      <c r="B224" s="11"/>
      <c r="C224" s="38"/>
      <c r="D224" s="38"/>
      <c r="F224" s="24"/>
    </row>
    <row r="225" spans="1:6">
      <c r="A225" s="38"/>
      <c r="B225" s="11"/>
      <c r="C225" s="38"/>
      <c r="D225" s="38"/>
      <c r="F225" s="24"/>
    </row>
    <row r="226" spans="1:6">
      <c r="A226" s="38"/>
      <c r="B226" s="11"/>
      <c r="C226" s="38"/>
      <c r="D226" s="38"/>
      <c r="F226" s="24"/>
    </row>
    <row r="227" spans="1:6">
      <c r="A227" s="38"/>
      <c r="B227" s="11"/>
      <c r="C227" s="38"/>
      <c r="D227" s="38"/>
      <c r="F227" s="24"/>
    </row>
    <row r="228" spans="1:6">
      <c r="A228" s="38"/>
      <c r="B228" s="11"/>
      <c r="C228" s="38"/>
      <c r="D228" s="38"/>
      <c r="F228" s="24"/>
    </row>
    <row r="229" spans="1:6">
      <c r="A229" s="38"/>
      <c r="B229" s="11"/>
      <c r="C229" s="38"/>
      <c r="D229" s="38"/>
      <c r="F229" s="24"/>
    </row>
    <row r="230" spans="1:6">
      <c r="A230" s="38"/>
      <c r="B230" s="11"/>
      <c r="C230" s="38"/>
      <c r="D230" s="38"/>
      <c r="F230" s="24"/>
    </row>
    <row r="231" spans="1:6">
      <c r="A231" s="38"/>
      <c r="B231" s="11"/>
      <c r="C231" s="38"/>
      <c r="D231" s="38"/>
      <c r="F231" s="24"/>
    </row>
    <row r="232" spans="1:6">
      <c r="A232" s="38"/>
      <c r="B232" s="11"/>
      <c r="C232" s="38"/>
      <c r="D232" s="38"/>
      <c r="F232" s="24"/>
    </row>
    <row r="233" spans="1:6">
      <c r="A233" s="38"/>
      <c r="B233" s="11"/>
      <c r="C233" s="38"/>
      <c r="D233" s="38"/>
      <c r="F233" s="24"/>
    </row>
    <row r="234" spans="1:6">
      <c r="A234" s="38"/>
      <c r="B234" s="11"/>
      <c r="C234" s="38"/>
      <c r="D234" s="38"/>
      <c r="F234" s="24"/>
    </row>
    <row r="235" spans="1:6">
      <c r="A235" s="38"/>
      <c r="B235" s="11"/>
      <c r="C235" s="38"/>
      <c r="D235" s="38"/>
      <c r="F235" s="24"/>
    </row>
    <row r="236" spans="1:6">
      <c r="A236" s="38"/>
      <c r="B236" s="11"/>
      <c r="C236" s="38"/>
      <c r="D236" s="38"/>
      <c r="F236" s="24"/>
    </row>
    <row r="237" spans="1:6">
      <c r="A237" s="38"/>
      <c r="B237" s="11"/>
      <c r="C237" s="38"/>
      <c r="D237" s="38"/>
      <c r="F237" s="24"/>
    </row>
    <row r="238" spans="1:6">
      <c r="A238" s="38"/>
      <c r="B238" s="11"/>
      <c r="C238" s="38"/>
      <c r="D238" s="38"/>
      <c r="F238" s="24"/>
    </row>
    <row r="239" spans="1:6">
      <c r="A239" s="38"/>
      <c r="B239" s="11"/>
      <c r="C239" s="38"/>
      <c r="D239" s="38"/>
      <c r="F239" s="24"/>
    </row>
    <row r="240" spans="1:6">
      <c r="A240" s="38"/>
      <c r="B240" s="11"/>
      <c r="C240" s="38"/>
      <c r="D240" s="38"/>
      <c r="F240" s="24"/>
    </row>
    <row r="241" spans="1:6">
      <c r="A241" s="38"/>
      <c r="B241" s="11"/>
      <c r="C241" s="38"/>
      <c r="D241" s="38"/>
      <c r="F241" s="24"/>
    </row>
    <row r="242" spans="1:6">
      <c r="A242" s="38"/>
      <c r="B242" s="11"/>
      <c r="C242" s="38"/>
      <c r="D242" s="38"/>
      <c r="F242" s="24"/>
    </row>
    <row r="243" spans="1:6">
      <c r="A243" s="38"/>
      <c r="B243" s="11"/>
      <c r="C243" s="38"/>
      <c r="D243" s="38"/>
      <c r="F243" s="24"/>
    </row>
    <row r="244" spans="1:6">
      <c r="A244" s="38"/>
      <c r="B244" s="11"/>
      <c r="C244" s="38"/>
      <c r="D244" s="38"/>
      <c r="F244" s="24"/>
    </row>
    <row r="245" spans="1:6">
      <c r="A245" s="38"/>
      <c r="B245" s="11"/>
      <c r="C245" s="38"/>
      <c r="D245" s="38"/>
      <c r="F245" s="24"/>
    </row>
    <row r="246" spans="1:6">
      <c r="A246" s="38"/>
      <c r="B246" s="11"/>
      <c r="C246" s="38"/>
      <c r="D246" s="38"/>
      <c r="F246" s="24"/>
    </row>
    <row r="247" spans="1:6">
      <c r="A247" s="38"/>
      <c r="B247" s="11"/>
      <c r="C247" s="38"/>
      <c r="D247" s="38"/>
      <c r="F247" s="24"/>
    </row>
    <row r="248" spans="1:6">
      <c r="A248" s="38"/>
      <c r="B248" s="11"/>
      <c r="C248" s="38"/>
      <c r="D248" s="38"/>
      <c r="F248" s="24"/>
    </row>
    <row r="249" spans="1:6">
      <c r="A249" s="38"/>
      <c r="B249" s="11"/>
      <c r="C249" s="38"/>
      <c r="D249" s="38"/>
      <c r="F249" s="24"/>
    </row>
    <row r="250" spans="1:6">
      <c r="A250" s="38"/>
      <c r="B250" s="11"/>
      <c r="C250" s="38"/>
      <c r="D250" s="38"/>
      <c r="F250" s="24"/>
    </row>
    <row r="251" spans="1:6">
      <c r="A251" s="38"/>
      <c r="B251" s="11"/>
      <c r="C251" s="38"/>
      <c r="D251" s="38"/>
      <c r="F251" s="24"/>
    </row>
    <row r="252" spans="1:6">
      <c r="A252" s="38"/>
      <c r="B252" s="11"/>
      <c r="C252" s="38"/>
      <c r="D252" s="38"/>
      <c r="F252" s="24"/>
    </row>
    <row r="253" spans="1:6">
      <c r="A253" s="38"/>
      <c r="B253" s="11"/>
      <c r="C253" s="38"/>
      <c r="D253" s="38"/>
      <c r="F253" s="24"/>
    </row>
    <row r="254" spans="1:6">
      <c r="A254" s="38"/>
      <c r="B254" s="11"/>
      <c r="C254" s="38"/>
      <c r="D254" s="38"/>
      <c r="F254" s="24"/>
    </row>
    <row r="255" spans="1:6">
      <c r="A255" s="38"/>
      <c r="B255" s="11"/>
      <c r="C255" s="38"/>
      <c r="D255" s="38"/>
      <c r="F255" s="24"/>
    </row>
    <row r="256" spans="1:6">
      <c r="A256" s="38"/>
      <c r="B256" s="11"/>
      <c r="C256" s="38"/>
      <c r="D256" s="38"/>
      <c r="F256" s="24"/>
    </row>
    <row r="257" spans="1:6">
      <c r="A257" s="38"/>
      <c r="B257" s="11"/>
      <c r="C257" s="38"/>
      <c r="D257" s="38"/>
      <c r="F257" s="24"/>
    </row>
    <row r="258" spans="1:6">
      <c r="A258" s="38"/>
      <c r="B258" s="11"/>
      <c r="C258" s="38"/>
      <c r="D258" s="38"/>
      <c r="F258" s="24"/>
    </row>
    <row r="259" spans="1:6">
      <c r="A259" s="38"/>
      <c r="B259" s="11"/>
      <c r="C259" s="38"/>
      <c r="D259" s="38"/>
      <c r="F259" s="24"/>
    </row>
    <row r="260" spans="1:6">
      <c r="A260" s="38"/>
      <c r="B260" s="11"/>
      <c r="C260" s="38"/>
      <c r="D260" s="38"/>
      <c r="F260" s="24"/>
    </row>
    <row r="261" spans="1:6">
      <c r="A261" s="38"/>
      <c r="B261" s="11"/>
      <c r="C261" s="38"/>
      <c r="D261" s="38"/>
      <c r="F261" s="24"/>
    </row>
    <row r="262" spans="1:6">
      <c r="A262" s="38"/>
      <c r="B262" s="11"/>
      <c r="C262" s="38"/>
      <c r="D262" s="38"/>
      <c r="F262" s="24"/>
    </row>
    <row r="263" spans="1:6">
      <c r="A263" s="38"/>
      <c r="B263" s="11"/>
      <c r="C263" s="38"/>
      <c r="D263" s="38"/>
      <c r="F263" s="24"/>
    </row>
    <row r="264" spans="1:6">
      <c r="A264" s="38"/>
      <c r="B264" s="11"/>
      <c r="C264" s="38"/>
      <c r="D264" s="38"/>
      <c r="F264" s="24"/>
    </row>
    <row r="265" spans="1:6">
      <c r="A265" s="38"/>
      <c r="B265" s="11"/>
      <c r="C265" s="38"/>
      <c r="D265" s="38"/>
      <c r="F265" s="24"/>
    </row>
    <row r="266" spans="1:6">
      <c r="A266" s="38"/>
      <c r="B266" s="11"/>
      <c r="C266" s="38"/>
      <c r="D266" s="38"/>
      <c r="F266" s="24"/>
    </row>
    <row r="267" spans="1:6">
      <c r="A267" s="38"/>
      <c r="B267" s="11"/>
      <c r="C267" s="38"/>
      <c r="D267" s="38"/>
      <c r="F267" s="24"/>
    </row>
    <row r="268" spans="1:6">
      <c r="A268" s="38"/>
      <c r="B268" s="11"/>
      <c r="C268" s="38"/>
      <c r="D268" s="38"/>
      <c r="F268" s="24"/>
    </row>
    <row r="269" spans="1:6">
      <c r="A269" s="38"/>
      <c r="B269" s="11"/>
      <c r="C269" s="38"/>
      <c r="D269" s="38"/>
      <c r="F269" s="24"/>
    </row>
    <row r="270" spans="1:6">
      <c r="A270" s="38"/>
      <c r="B270" s="11"/>
      <c r="C270" s="38"/>
      <c r="D270" s="38"/>
      <c r="F270" s="24"/>
    </row>
    <row r="271" spans="1:6">
      <c r="A271" s="38"/>
      <c r="B271" s="11"/>
      <c r="C271" s="38"/>
      <c r="D271" s="38"/>
      <c r="F271" s="24"/>
    </row>
    <row r="272" spans="1:6">
      <c r="A272" s="38"/>
      <c r="B272" s="11"/>
      <c r="C272" s="38"/>
      <c r="D272" s="38"/>
      <c r="F272" s="24"/>
    </row>
    <row r="273" spans="1:6">
      <c r="A273" s="38"/>
      <c r="B273" s="11"/>
      <c r="C273" s="38"/>
      <c r="D273" s="38"/>
      <c r="F273" s="24"/>
    </row>
    <row r="274" spans="1:6">
      <c r="A274" s="38"/>
      <c r="B274" s="11"/>
      <c r="C274" s="38"/>
      <c r="D274" s="38"/>
      <c r="F274" s="24"/>
    </row>
    <row r="275" spans="1:6">
      <c r="A275" s="38"/>
      <c r="B275" s="11"/>
      <c r="C275" s="38"/>
      <c r="D275" s="38"/>
      <c r="F275" s="24"/>
    </row>
    <row r="276" spans="1:6">
      <c r="A276" s="38"/>
      <c r="B276" s="11"/>
      <c r="C276" s="38"/>
      <c r="D276" s="38"/>
      <c r="F276" s="24"/>
    </row>
    <row r="277" spans="1:6">
      <c r="A277" s="38"/>
      <c r="B277" s="11"/>
      <c r="C277" s="38"/>
      <c r="D277" s="38"/>
      <c r="F277" s="24"/>
    </row>
    <row r="278" spans="1:6">
      <c r="A278" s="38"/>
      <c r="B278" s="11"/>
      <c r="C278" s="38"/>
      <c r="D278" s="38"/>
      <c r="F278" s="24"/>
    </row>
    <row r="279" spans="1:6">
      <c r="A279" s="38"/>
      <c r="B279" s="11"/>
      <c r="C279" s="38"/>
      <c r="D279" s="38"/>
      <c r="F279" s="24"/>
    </row>
    <row r="280" spans="1:6">
      <c r="A280" s="38"/>
      <c r="B280" s="11"/>
      <c r="C280" s="38"/>
      <c r="D280" s="38"/>
      <c r="F280" s="24"/>
    </row>
    <row r="281" spans="1:6">
      <c r="A281" s="38"/>
      <c r="B281" s="11"/>
      <c r="C281" s="38"/>
      <c r="D281" s="38"/>
      <c r="F281" s="24"/>
    </row>
    <row r="282" spans="1:6">
      <c r="A282" s="38"/>
      <c r="B282" s="11"/>
      <c r="C282" s="38"/>
      <c r="D282" s="38"/>
      <c r="F282" s="24"/>
    </row>
    <row r="283" spans="1:6">
      <c r="A283" s="38"/>
      <c r="B283" s="11"/>
      <c r="C283" s="38"/>
      <c r="D283" s="38"/>
      <c r="F283" s="24"/>
    </row>
    <row r="284" spans="1:6">
      <c r="A284" s="38"/>
      <c r="B284" s="11"/>
      <c r="C284" s="38"/>
      <c r="D284" s="38"/>
      <c r="F284" s="24"/>
    </row>
    <row r="285" spans="1:6">
      <c r="A285" s="38"/>
      <c r="B285" s="11"/>
      <c r="C285" s="38"/>
      <c r="D285" s="38"/>
      <c r="F285" s="24"/>
    </row>
    <row r="286" spans="1:6">
      <c r="A286" s="38"/>
      <c r="B286" s="11"/>
      <c r="C286" s="38"/>
      <c r="D286" s="38"/>
      <c r="F286" s="24"/>
    </row>
    <row r="287" spans="1:6">
      <c r="A287" s="38"/>
      <c r="B287" s="11"/>
      <c r="C287" s="38"/>
      <c r="D287" s="38"/>
      <c r="F287" s="24"/>
    </row>
    <row r="288" spans="1:6">
      <c r="A288" s="38"/>
      <c r="B288" s="11"/>
      <c r="C288" s="38"/>
      <c r="D288" s="38"/>
      <c r="F288" s="24"/>
    </row>
    <row r="289" spans="1:6">
      <c r="A289" s="38"/>
      <c r="B289" s="11"/>
      <c r="C289" s="38"/>
      <c r="D289" s="38"/>
      <c r="F289" s="24"/>
    </row>
    <row r="290" spans="1:6">
      <c r="A290" s="38"/>
      <c r="B290" s="11"/>
      <c r="C290" s="38"/>
      <c r="D290" s="38"/>
      <c r="F290" s="24"/>
    </row>
    <row r="291" spans="1:6">
      <c r="A291" s="38"/>
      <c r="B291" s="11"/>
      <c r="C291" s="38"/>
      <c r="D291" s="38"/>
      <c r="F291" s="24"/>
    </row>
    <row r="292" spans="1:6">
      <c r="A292" s="38"/>
      <c r="B292" s="11"/>
      <c r="C292" s="38"/>
      <c r="D292" s="38"/>
      <c r="F292" s="24"/>
    </row>
    <row r="293" spans="1:6">
      <c r="A293" s="38"/>
      <c r="B293" s="11"/>
      <c r="C293" s="38"/>
      <c r="D293" s="38"/>
      <c r="F293" s="24"/>
    </row>
    <row r="294" spans="1:6">
      <c r="A294" s="38"/>
      <c r="B294" s="11"/>
      <c r="C294" s="38"/>
      <c r="D294" s="38"/>
      <c r="F294" s="24"/>
    </row>
    <row r="295" spans="1:6">
      <c r="A295" s="38"/>
      <c r="B295" s="11"/>
      <c r="C295" s="38"/>
      <c r="D295" s="38"/>
      <c r="F295" s="24"/>
    </row>
    <row r="296" spans="1:6">
      <c r="A296" s="38"/>
      <c r="B296" s="11"/>
      <c r="C296" s="38"/>
      <c r="D296" s="38"/>
      <c r="F296" s="24"/>
    </row>
    <row r="297" spans="1:6">
      <c r="A297" s="38"/>
      <c r="B297" s="11"/>
      <c r="C297" s="38"/>
      <c r="D297" s="38"/>
      <c r="F297" s="24"/>
    </row>
    <row r="298" spans="1:6">
      <c r="A298" s="38"/>
      <c r="B298" s="11"/>
      <c r="C298" s="38"/>
      <c r="D298" s="38"/>
      <c r="F298" s="24"/>
    </row>
    <row r="299" spans="1:6">
      <c r="A299" s="38"/>
      <c r="B299" s="11"/>
      <c r="C299" s="38"/>
      <c r="D299" s="38"/>
      <c r="F299" s="24"/>
    </row>
    <row r="300" spans="1:6">
      <c r="A300" s="38"/>
      <c r="B300" s="11"/>
      <c r="C300" s="38"/>
      <c r="D300" s="38"/>
      <c r="F300" s="24"/>
    </row>
    <row r="301" spans="1:6">
      <c r="A301" s="38"/>
      <c r="B301" s="11"/>
      <c r="C301" s="38"/>
      <c r="D301" s="38"/>
      <c r="F301" s="24"/>
    </row>
    <row r="302" spans="1:6">
      <c r="A302" s="38"/>
      <c r="B302" s="11"/>
      <c r="C302" s="38"/>
      <c r="D302" s="38"/>
      <c r="F302" s="24"/>
    </row>
    <row r="303" spans="1:6">
      <c r="A303" s="38"/>
      <c r="B303" s="11"/>
      <c r="C303" s="38"/>
      <c r="D303" s="38"/>
      <c r="F303" s="24"/>
    </row>
    <row r="304" spans="1:6">
      <c r="A304" s="38"/>
      <c r="B304" s="11"/>
      <c r="C304" s="38"/>
      <c r="D304" s="38"/>
      <c r="F304" s="24"/>
    </row>
    <row r="305" spans="1:6">
      <c r="A305" s="38"/>
      <c r="B305" s="11"/>
      <c r="C305" s="38"/>
      <c r="D305" s="38"/>
      <c r="F305" s="24"/>
    </row>
    <row r="306" spans="1:6">
      <c r="A306" s="38"/>
      <c r="B306" s="11"/>
      <c r="C306" s="38"/>
      <c r="D306" s="38"/>
      <c r="F306" s="24"/>
    </row>
    <row r="307" spans="1:6">
      <c r="A307" s="38"/>
      <c r="B307" s="11"/>
      <c r="C307" s="38"/>
      <c r="D307" s="38"/>
      <c r="F307" s="24"/>
    </row>
    <row r="308" spans="1:6">
      <c r="A308" s="38"/>
      <c r="B308" s="11"/>
      <c r="C308" s="38"/>
      <c r="D308" s="38"/>
      <c r="F308" s="24"/>
    </row>
    <row r="309" spans="1:6">
      <c r="A309" s="38"/>
      <c r="B309" s="11"/>
      <c r="C309" s="38"/>
      <c r="D309" s="38"/>
      <c r="F309" s="24"/>
    </row>
    <row r="310" spans="1:6">
      <c r="A310" s="38"/>
      <c r="B310" s="11"/>
      <c r="C310" s="38"/>
      <c r="D310" s="38"/>
      <c r="F310" s="24"/>
    </row>
    <row r="311" spans="1:6">
      <c r="A311" s="38"/>
      <c r="B311" s="11"/>
      <c r="C311" s="38"/>
      <c r="D311" s="38"/>
      <c r="F311" s="24"/>
    </row>
    <row r="312" spans="1:6">
      <c r="A312" s="38"/>
      <c r="B312" s="11"/>
      <c r="C312" s="38"/>
      <c r="D312" s="38"/>
      <c r="F312" s="24"/>
    </row>
    <row r="313" spans="1:6">
      <c r="A313" s="38"/>
      <c r="B313" s="11"/>
      <c r="C313" s="38"/>
      <c r="D313" s="38"/>
      <c r="F313" s="24"/>
    </row>
    <row r="314" spans="1:6">
      <c r="A314" s="38"/>
      <c r="B314" s="11"/>
      <c r="C314" s="38"/>
      <c r="D314" s="38"/>
      <c r="F314" s="24"/>
    </row>
    <row r="315" spans="1:6">
      <c r="A315" s="38"/>
      <c r="B315" s="11"/>
      <c r="C315" s="38"/>
      <c r="D315" s="38"/>
      <c r="F315" s="24"/>
    </row>
    <row r="316" spans="1:6">
      <c r="A316" s="38"/>
      <c r="B316" s="11"/>
      <c r="C316" s="38"/>
      <c r="D316" s="38"/>
      <c r="F316" s="24"/>
    </row>
    <row r="317" spans="1:6">
      <c r="A317" s="38"/>
      <c r="B317" s="11"/>
      <c r="C317" s="38"/>
      <c r="D317" s="38"/>
      <c r="F317" s="24"/>
    </row>
    <row r="318" spans="1:6">
      <c r="A318" s="38"/>
      <c r="B318" s="11"/>
      <c r="C318" s="38"/>
      <c r="D318" s="38"/>
      <c r="F318" s="24"/>
    </row>
    <row r="319" spans="1:6">
      <c r="A319" s="38"/>
      <c r="B319" s="11"/>
      <c r="C319" s="38"/>
      <c r="D319" s="38"/>
      <c r="F319" s="24"/>
    </row>
    <row r="320" spans="1:6">
      <c r="A320" s="38"/>
      <c r="B320" s="11"/>
      <c r="C320" s="38"/>
      <c r="D320" s="38"/>
      <c r="F320" s="24"/>
    </row>
    <row r="321" spans="6:6">
      <c r="F321" s="24"/>
    </row>
    <row r="322" spans="6:6">
      <c r="F322" s="24"/>
    </row>
    <row r="323" spans="6:6">
      <c r="F323" s="24"/>
    </row>
    <row r="324" spans="6:6">
      <c r="F324" s="24"/>
    </row>
    <row r="325" spans="6:6">
      <c r="F325" s="24"/>
    </row>
    <row r="326" spans="6:6">
      <c r="F326" s="24"/>
    </row>
    <row r="327" spans="6:6">
      <c r="F327" s="24"/>
    </row>
    <row r="328" spans="6:6">
      <c r="F328" s="24"/>
    </row>
    <row r="329" spans="6:6">
      <c r="F329" s="24"/>
    </row>
    <row r="330" spans="6:6">
      <c r="F330" s="24"/>
    </row>
    <row r="331" spans="6:6">
      <c r="F331" s="24"/>
    </row>
    <row r="332" spans="6:6">
      <c r="F332" s="24"/>
    </row>
    <row r="333" spans="6:6">
      <c r="F333" s="24"/>
    </row>
    <row r="334" spans="6:6">
      <c r="F334" s="24"/>
    </row>
    <row r="335" spans="6:6">
      <c r="F335" s="24"/>
    </row>
    <row r="336" spans="6:6">
      <c r="F336" s="24"/>
    </row>
    <row r="337" spans="6:6">
      <c r="F337" s="24"/>
    </row>
    <row r="338" spans="6:6">
      <c r="F338" s="24"/>
    </row>
    <row r="339" spans="6:6">
      <c r="F339" s="24"/>
    </row>
    <row r="340" spans="6:6">
      <c r="F340" s="24"/>
    </row>
    <row r="341" spans="6:6">
      <c r="F341" s="24"/>
    </row>
    <row r="342" spans="6:6">
      <c r="F342" s="24"/>
    </row>
    <row r="343" spans="6:6">
      <c r="F343" s="24"/>
    </row>
    <row r="344" spans="6:6">
      <c r="F344" s="24"/>
    </row>
    <row r="345" spans="6:6">
      <c r="F345" s="24"/>
    </row>
    <row r="346" spans="6:6">
      <c r="F346" s="24"/>
    </row>
    <row r="347" spans="6:6">
      <c r="F347" s="24"/>
    </row>
    <row r="348" spans="6:6">
      <c r="F348" s="24"/>
    </row>
    <row r="349" spans="6:6">
      <c r="F349" s="24"/>
    </row>
    <row r="350" spans="6:6">
      <c r="F350" s="24"/>
    </row>
    <row r="351" spans="6:6">
      <c r="F351" s="24"/>
    </row>
    <row r="352" spans="6:6">
      <c r="F352" s="24"/>
    </row>
    <row r="353" spans="6:6">
      <c r="F353" s="24"/>
    </row>
    <row r="354" spans="6:6">
      <c r="F354" s="24"/>
    </row>
    <row r="355" spans="6:6">
      <c r="F355" s="24"/>
    </row>
    <row r="356" spans="6:6">
      <c r="F356" s="24"/>
    </row>
    <row r="357" spans="6:6">
      <c r="F357" s="24"/>
    </row>
    <row r="358" spans="6:6">
      <c r="F358" s="24"/>
    </row>
    <row r="359" spans="6:6">
      <c r="F359" s="24"/>
    </row>
    <row r="360" spans="6:6">
      <c r="F360" s="24"/>
    </row>
    <row r="361" spans="6:6">
      <c r="F361" s="24"/>
    </row>
    <row r="362" spans="6:6">
      <c r="F362" s="24"/>
    </row>
    <row r="363" spans="6:6">
      <c r="F363" s="24"/>
    </row>
    <row r="364" spans="6:6">
      <c r="F364" s="24"/>
    </row>
    <row r="365" spans="6:6">
      <c r="F365" s="24"/>
    </row>
    <row r="366" spans="6:6">
      <c r="F366" s="24"/>
    </row>
    <row r="367" spans="6:6">
      <c r="F367" s="24"/>
    </row>
    <row r="368" spans="6:6">
      <c r="F368" s="24"/>
    </row>
    <row r="369" spans="6:6">
      <c r="F369" s="24"/>
    </row>
    <row r="370" spans="6:6">
      <c r="F370" s="24"/>
    </row>
    <row r="371" spans="6:6">
      <c r="F371" s="24"/>
    </row>
    <row r="372" spans="6:6">
      <c r="F372" s="24"/>
    </row>
    <row r="373" spans="6:6">
      <c r="F373" s="24"/>
    </row>
    <row r="374" spans="6:6">
      <c r="F374" s="24"/>
    </row>
    <row r="375" spans="6:6">
      <c r="F375" s="24"/>
    </row>
    <row r="376" spans="6:6">
      <c r="F376" s="24"/>
    </row>
    <row r="377" spans="6:6">
      <c r="F377" s="24"/>
    </row>
    <row r="378" spans="6:6">
      <c r="F378" s="24"/>
    </row>
    <row r="379" spans="6:6">
      <c r="F379" s="24"/>
    </row>
    <row r="380" spans="6:6">
      <c r="F380" s="24"/>
    </row>
    <row r="381" spans="6:6">
      <c r="F381" s="24"/>
    </row>
    <row r="382" spans="6:6">
      <c r="F382" s="24"/>
    </row>
    <row r="383" spans="6:6">
      <c r="F383" s="24"/>
    </row>
    <row r="384" spans="6:6">
      <c r="F384" s="24"/>
    </row>
    <row r="385" spans="6:6">
      <c r="F385" s="24"/>
    </row>
    <row r="386" spans="6:6">
      <c r="F386" s="24"/>
    </row>
    <row r="387" spans="6:6">
      <c r="F387" s="24"/>
    </row>
    <row r="388" spans="6:6">
      <c r="F388" s="24"/>
    </row>
    <row r="389" spans="6:6">
      <c r="F389" s="24"/>
    </row>
    <row r="390" spans="6:6">
      <c r="F390" s="24"/>
    </row>
    <row r="391" spans="6:6">
      <c r="F391" s="24"/>
    </row>
    <row r="392" spans="6:6">
      <c r="F392" s="24"/>
    </row>
    <row r="393" spans="6:6">
      <c r="F393" s="24"/>
    </row>
    <row r="394" spans="6:6">
      <c r="F394" s="24"/>
    </row>
    <row r="395" spans="6:6">
      <c r="F395" s="24"/>
    </row>
    <row r="396" spans="6:6">
      <c r="F396" s="24"/>
    </row>
    <row r="397" spans="6:6">
      <c r="F397" s="24"/>
    </row>
    <row r="398" spans="6:6">
      <c r="F398" s="24"/>
    </row>
    <row r="399" spans="6:6">
      <c r="F399" s="24"/>
    </row>
    <row r="400" spans="6:6">
      <c r="F400" s="24"/>
    </row>
    <row r="401" spans="6:6">
      <c r="F401" s="24"/>
    </row>
    <row r="402" spans="6:6">
      <c r="F402" s="24"/>
    </row>
    <row r="403" spans="6:6">
      <c r="F403" s="24"/>
    </row>
    <row r="404" spans="6:6">
      <c r="F404" s="24"/>
    </row>
    <row r="405" spans="6:6">
      <c r="F405" s="24"/>
    </row>
    <row r="406" spans="6:6">
      <c r="F406" s="24"/>
    </row>
    <row r="407" spans="6:6">
      <c r="F407" s="24"/>
    </row>
    <row r="408" spans="6:6">
      <c r="F408" s="24"/>
    </row>
    <row r="409" spans="6:6">
      <c r="F409" s="24"/>
    </row>
    <row r="410" spans="6:6">
      <c r="F410" s="24"/>
    </row>
    <row r="411" spans="6:6">
      <c r="F411" s="24"/>
    </row>
    <row r="412" spans="6:6">
      <c r="F412" s="24"/>
    </row>
    <row r="413" spans="6:6">
      <c r="F413" s="24"/>
    </row>
    <row r="414" spans="6:6">
      <c r="F414" s="24"/>
    </row>
    <row r="415" spans="6:6">
      <c r="F415" s="24"/>
    </row>
    <row r="416" spans="6:6">
      <c r="F416" s="24"/>
    </row>
    <row r="417" spans="6:6">
      <c r="F417" s="24"/>
    </row>
    <row r="418" spans="6:6">
      <c r="F418" s="24"/>
    </row>
    <row r="419" spans="6:6">
      <c r="F419" s="24"/>
    </row>
    <row r="420" spans="6:6">
      <c r="F420" s="24"/>
    </row>
    <row r="421" spans="6:6">
      <c r="F421" s="24"/>
    </row>
    <row r="422" spans="6:6">
      <c r="F422" s="24"/>
    </row>
    <row r="423" spans="6:6">
      <c r="F423" s="24"/>
    </row>
    <row r="424" spans="6:6">
      <c r="F424" s="24"/>
    </row>
    <row r="425" spans="6:6">
      <c r="F425" s="24"/>
    </row>
    <row r="426" spans="6:6">
      <c r="F426" s="24"/>
    </row>
    <row r="427" spans="6:6">
      <c r="F427" s="24"/>
    </row>
    <row r="428" spans="6:6">
      <c r="F428" s="24"/>
    </row>
    <row r="429" spans="6:6">
      <c r="F429" s="24"/>
    </row>
    <row r="430" spans="6:6">
      <c r="F430" s="24"/>
    </row>
    <row r="431" spans="6:6">
      <c r="F431" s="24"/>
    </row>
    <row r="432" spans="6:6">
      <c r="F432" s="24"/>
    </row>
    <row r="433" spans="6:6">
      <c r="F433" s="24"/>
    </row>
    <row r="434" spans="6:6">
      <c r="F434" s="24"/>
    </row>
    <row r="435" spans="6:6">
      <c r="F435" s="24"/>
    </row>
    <row r="436" spans="6:6">
      <c r="F436" s="24"/>
    </row>
    <row r="437" spans="6:6">
      <c r="F437" s="24"/>
    </row>
    <row r="438" spans="6:6">
      <c r="F438" s="24"/>
    </row>
    <row r="439" spans="6:6">
      <c r="F439" s="24"/>
    </row>
    <row r="440" spans="6:6">
      <c r="F440" s="24"/>
    </row>
    <row r="441" spans="6:6">
      <c r="F441" s="24"/>
    </row>
    <row r="442" spans="6:6">
      <c r="F442" s="24"/>
    </row>
    <row r="443" spans="6:6">
      <c r="F443" s="24"/>
    </row>
    <row r="444" spans="6:6">
      <c r="F444" s="24"/>
    </row>
    <row r="445" spans="6:6">
      <c r="F445" s="24"/>
    </row>
    <row r="446" spans="6:6">
      <c r="F446" s="24"/>
    </row>
    <row r="447" spans="6:6">
      <c r="F447" s="24"/>
    </row>
    <row r="448" spans="6:6">
      <c r="F448" s="24"/>
    </row>
    <row r="449" spans="6:6">
      <c r="F449" s="24"/>
    </row>
    <row r="450" spans="6:6">
      <c r="F450" s="24"/>
    </row>
    <row r="451" spans="6:6">
      <c r="F451" s="24"/>
    </row>
    <row r="452" spans="6:6">
      <c r="F452" s="24"/>
    </row>
    <row r="453" spans="6:6">
      <c r="F453" s="24"/>
    </row>
    <row r="454" spans="6:6">
      <c r="F454" s="24"/>
    </row>
    <row r="455" spans="6:6">
      <c r="F455" s="24"/>
    </row>
    <row r="456" spans="6:6">
      <c r="F456" s="24"/>
    </row>
    <row r="457" spans="6:6">
      <c r="F457" s="24"/>
    </row>
    <row r="458" spans="6:6">
      <c r="F458" s="24"/>
    </row>
    <row r="459" spans="6:6">
      <c r="F459" s="24"/>
    </row>
    <row r="460" spans="6:6">
      <c r="F460" s="24"/>
    </row>
    <row r="461" spans="6:6">
      <c r="F461" s="24"/>
    </row>
    <row r="462" spans="6:6">
      <c r="F462" s="24"/>
    </row>
    <row r="463" spans="6:6">
      <c r="F463" s="24"/>
    </row>
    <row r="464" spans="6:6">
      <c r="F464" s="24"/>
    </row>
    <row r="465" spans="6:6">
      <c r="F465" s="24"/>
    </row>
    <row r="466" spans="6:6">
      <c r="F466" s="24"/>
    </row>
    <row r="467" spans="6:6">
      <c r="F467" s="24"/>
    </row>
    <row r="468" spans="6:6">
      <c r="F468" s="24"/>
    </row>
    <row r="469" spans="6:6">
      <c r="F469" s="24"/>
    </row>
    <row r="470" spans="6:6">
      <c r="F470" s="24"/>
    </row>
    <row r="471" spans="6:6">
      <c r="F471" s="24"/>
    </row>
    <row r="472" spans="6:6">
      <c r="F472" s="24"/>
    </row>
    <row r="473" spans="6:6">
      <c r="F473" s="24"/>
    </row>
    <row r="474" spans="6:6">
      <c r="F474" s="24"/>
    </row>
    <row r="475" spans="6:6">
      <c r="F475" s="24"/>
    </row>
    <row r="476" spans="6:6">
      <c r="F476" s="24"/>
    </row>
    <row r="477" spans="6:6">
      <c r="F477" s="24"/>
    </row>
    <row r="478" spans="6:6">
      <c r="F478" s="24"/>
    </row>
    <row r="479" spans="6:6">
      <c r="F479" s="24"/>
    </row>
    <row r="480" spans="6:6">
      <c r="F480" s="24"/>
    </row>
    <row r="481" spans="6:6">
      <c r="F481" s="24"/>
    </row>
    <row r="482" spans="6:6">
      <c r="F482" s="24"/>
    </row>
    <row r="483" spans="6:6">
      <c r="F483" s="24"/>
    </row>
    <row r="484" spans="6:6">
      <c r="F484" s="24"/>
    </row>
    <row r="485" spans="6:6">
      <c r="F485" s="24"/>
    </row>
    <row r="486" spans="6:6">
      <c r="F486" s="24"/>
    </row>
    <row r="487" spans="6:6">
      <c r="F487" s="24"/>
    </row>
    <row r="488" spans="6:6">
      <c r="F488" s="24"/>
    </row>
    <row r="489" spans="6:6">
      <c r="F489" s="24"/>
    </row>
    <row r="490" spans="6:6">
      <c r="F490" s="24"/>
    </row>
    <row r="491" spans="6:6">
      <c r="F491" s="24"/>
    </row>
    <row r="492" spans="6:6">
      <c r="F492" s="24"/>
    </row>
    <row r="493" spans="6:6">
      <c r="F493" s="24"/>
    </row>
    <row r="494" spans="6:6">
      <c r="F494" s="24"/>
    </row>
    <row r="495" spans="6:6">
      <c r="F495" s="24"/>
    </row>
    <row r="496" spans="6:6">
      <c r="F496" s="24"/>
    </row>
    <row r="497" spans="6:6">
      <c r="F497" s="24"/>
    </row>
    <row r="498" spans="6:6">
      <c r="F498" s="24"/>
    </row>
    <row r="499" spans="6:6">
      <c r="F499" s="24"/>
    </row>
    <row r="500" spans="6:6">
      <c r="F500" s="24"/>
    </row>
    <row r="501" spans="6:6">
      <c r="F501" s="24"/>
    </row>
    <row r="502" spans="6:6">
      <c r="F502" s="24"/>
    </row>
    <row r="503" spans="6:6">
      <c r="F503" s="24"/>
    </row>
    <row r="504" spans="6:6">
      <c r="F504" s="24"/>
    </row>
    <row r="505" spans="6:6">
      <c r="F505" s="24"/>
    </row>
    <row r="506" spans="6:6">
      <c r="F506" s="24"/>
    </row>
    <row r="507" spans="6:6">
      <c r="F507" s="24"/>
    </row>
    <row r="508" spans="6:6">
      <c r="F508" s="24"/>
    </row>
    <row r="509" spans="6:6">
      <c r="F509" s="24"/>
    </row>
    <row r="510" spans="6:6">
      <c r="F510" s="24"/>
    </row>
    <row r="511" spans="6:6">
      <c r="F511" s="24"/>
    </row>
    <row r="512" spans="6:6">
      <c r="F512" s="24"/>
    </row>
    <row r="513" spans="6:6">
      <c r="F513" s="24"/>
    </row>
    <row r="514" spans="6:6">
      <c r="F514" s="24"/>
    </row>
    <row r="515" spans="6:6">
      <c r="F515" s="24"/>
    </row>
    <row r="516" spans="6:6">
      <c r="F516" s="24"/>
    </row>
    <row r="517" spans="6:6">
      <c r="F517" s="24"/>
    </row>
    <row r="518" spans="6:6">
      <c r="F518" s="24"/>
    </row>
    <row r="519" spans="6:6">
      <c r="F519" s="24"/>
    </row>
    <row r="520" spans="6:6">
      <c r="F520" s="24"/>
    </row>
    <row r="521" spans="6:6">
      <c r="F521" s="24"/>
    </row>
    <row r="522" spans="6:6">
      <c r="F522" s="24"/>
    </row>
    <row r="523" spans="6:6">
      <c r="F523" s="24"/>
    </row>
    <row r="524" spans="6:6">
      <c r="F524" s="24"/>
    </row>
    <row r="525" spans="6:6">
      <c r="F525" s="24"/>
    </row>
    <row r="526" spans="6:6">
      <c r="F526" s="24"/>
    </row>
    <row r="527" spans="6:6">
      <c r="F527" s="24"/>
    </row>
    <row r="528" spans="6:6">
      <c r="F528" s="24"/>
    </row>
    <row r="529" spans="6:6">
      <c r="F529" s="24"/>
    </row>
    <row r="530" spans="6:6">
      <c r="F530" s="24"/>
    </row>
    <row r="531" spans="6:6">
      <c r="F531" s="24"/>
    </row>
    <row r="532" spans="6:6">
      <c r="F532" s="24"/>
    </row>
    <row r="533" spans="6:6">
      <c r="F533" s="24"/>
    </row>
    <row r="534" spans="6:6">
      <c r="F534" s="24"/>
    </row>
    <row r="535" spans="6:6">
      <c r="F535" s="24"/>
    </row>
    <row r="536" spans="6:6">
      <c r="F536" s="24"/>
    </row>
    <row r="537" spans="6:6">
      <c r="F537" s="24"/>
    </row>
    <row r="538" spans="6:6">
      <c r="F538" s="24"/>
    </row>
    <row r="539" spans="6:6">
      <c r="F539" s="24"/>
    </row>
    <row r="540" spans="6:6">
      <c r="F540" s="24"/>
    </row>
    <row r="541" spans="6:6">
      <c r="F541" s="24"/>
    </row>
    <row r="542" spans="6:6">
      <c r="F542" s="24"/>
    </row>
    <row r="543" spans="6:6">
      <c r="F543" s="24"/>
    </row>
    <row r="544" spans="6:6">
      <c r="F544" s="24"/>
    </row>
    <row r="545" spans="6:6">
      <c r="F545" s="24"/>
    </row>
    <row r="546" spans="6:6">
      <c r="F546" s="24"/>
    </row>
    <row r="547" spans="6:6">
      <c r="F547" s="24"/>
    </row>
    <row r="548" spans="6:6">
      <c r="F548" s="24"/>
    </row>
    <row r="549" spans="6:6">
      <c r="F549" s="24"/>
    </row>
    <row r="550" spans="6:6">
      <c r="F550" s="24"/>
    </row>
    <row r="551" spans="6:6">
      <c r="F551" s="24"/>
    </row>
    <row r="552" spans="6:6">
      <c r="F552" s="24"/>
    </row>
    <row r="553" spans="6:6">
      <c r="F553" s="24"/>
    </row>
    <row r="554" spans="6:6">
      <c r="F554" s="24"/>
    </row>
    <row r="555" spans="6:6">
      <c r="F555" s="24"/>
    </row>
    <row r="556" spans="6:6">
      <c r="F556" s="24"/>
    </row>
    <row r="557" spans="6:6">
      <c r="F557" s="24"/>
    </row>
    <row r="558" spans="6:6">
      <c r="F558" s="24"/>
    </row>
    <row r="559" spans="6:6">
      <c r="F559" s="24"/>
    </row>
    <row r="560" spans="6:6">
      <c r="F560" s="24"/>
    </row>
    <row r="561" spans="6:6">
      <c r="F561" s="24"/>
    </row>
    <row r="562" spans="6:6">
      <c r="F562" s="24"/>
    </row>
    <row r="563" spans="6:6">
      <c r="F563" s="24"/>
    </row>
    <row r="564" spans="6:6">
      <c r="F564" s="24"/>
    </row>
    <row r="565" spans="6:6">
      <c r="F565" s="24"/>
    </row>
    <row r="566" spans="6:6">
      <c r="F566" s="24"/>
    </row>
    <row r="567" spans="6:6">
      <c r="F567" s="24"/>
    </row>
    <row r="568" spans="6:6">
      <c r="F568" s="24"/>
    </row>
    <row r="569" spans="6:6">
      <c r="F569" s="24"/>
    </row>
    <row r="570" spans="6:6">
      <c r="F570" s="24"/>
    </row>
    <row r="571" spans="6:6">
      <c r="F571" s="24"/>
    </row>
    <row r="572" spans="6:6">
      <c r="F572" s="24"/>
    </row>
    <row r="573" spans="6:6">
      <c r="F573" s="24"/>
    </row>
    <row r="574" spans="6:6">
      <c r="F574" s="24"/>
    </row>
    <row r="575" spans="6:6">
      <c r="F575" s="24"/>
    </row>
    <row r="576" spans="6:6">
      <c r="F576" s="24"/>
    </row>
    <row r="577" spans="6:6">
      <c r="F577" s="24"/>
    </row>
    <row r="578" spans="6:6">
      <c r="F578" s="24"/>
    </row>
    <row r="579" spans="6:6">
      <c r="F579" s="24"/>
    </row>
    <row r="580" spans="6:6">
      <c r="F580" s="24"/>
    </row>
    <row r="581" spans="6:6">
      <c r="F581" s="24"/>
    </row>
    <row r="582" spans="6:6">
      <c r="F582" s="24"/>
    </row>
    <row r="583" spans="6:6">
      <c r="F583" s="24"/>
    </row>
    <row r="584" spans="6:6">
      <c r="F584" s="24"/>
    </row>
    <row r="585" spans="6:6">
      <c r="F585" s="24"/>
    </row>
    <row r="586" spans="6:6">
      <c r="F586" s="24"/>
    </row>
    <row r="587" spans="6:6">
      <c r="F587" s="24"/>
    </row>
    <row r="588" spans="6:6">
      <c r="F588" s="24"/>
    </row>
    <row r="589" spans="6:6">
      <c r="F589" s="24"/>
    </row>
    <row r="590" spans="6:6">
      <c r="F590" s="24"/>
    </row>
    <row r="591" spans="6:6">
      <c r="F591" s="24"/>
    </row>
    <row r="592" spans="6:6">
      <c r="F592" s="24"/>
    </row>
    <row r="593" spans="6:6">
      <c r="F593" s="24"/>
    </row>
    <row r="594" spans="6:6">
      <c r="F594" s="24"/>
    </row>
    <row r="595" spans="6:6">
      <c r="F595" s="24"/>
    </row>
    <row r="596" spans="6:6">
      <c r="F596" s="24"/>
    </row>
    <row r="597" spans="6:6">
      <c r="F597" s="24"/>
    </row>
    <row r="598" spans="6:6">
      <c r="F598" s="24"/>
    </row>
    <row r="599" spans="6:6">
      <c r="F599" s="24"/>
    </row>
    <row r="600" spans="6:6">
      <c r="F600" s="24"/>
    </row>
    <row r="601" spans="6:6">
      <c r="F601" s="24"/>
    </row>
    <row r="602" spans="6:6">
      <c r="F602" s="24"/>
    </row>
    <row r="603" spans="6:6">
      <c r="F603" s="24"/>
    </row>
    <row r="604" spans="6:6">
      <c r="F604" s="24"/>
    </row>
    <row r="605" spans="6:6">
      <c r="F605" s="24"/>
    </row>
    <row r="606" spans="6:6">
      <c r="F606" s="24"/>
    </row>
    <row r="607" spans="6:6">
      <c r="F607" s="24"/>
    </row>
    <row r="608" spans="6:6">
      <c r="F608" s="24"/>
    </row>
    <row r="609" spans="6:6">
      <c r="F609" s="24"/>
    </row>
    <row r="610" spans="6:6">
      <c r="F610" s="24"/>
    </row>
    <row r="611" spans="6:6">
      <c r="F611" s="24"/>
    </row>
    <row r="612" spans="6:6">
      <c r="F612" s="24"/>
    </row>
    <row r="613" spans="6:6">
      <c r="F613" s="24"/>
    </row>
    <row r="614" spans="6:6">
      <c r="F614" s="24"/>
    </row>
    <row r="615" spans="6:6">
      <c r="F615" s="24"/>
    </row>
    <row r="616" spans="6:6">
      <c r="F616" s="24"/>
    </row>
    <row r="617" spans="6:6">
      <c r="F617" s="24"/>
    </row>
    <row r="618" spans="6:6">
      <c r="F618" s="24"/>
    </row>
    <row r="619" spans="6:6">
      <c r="F619" s="24"/>
    </row>
    <row r="620" spans="6:6">
      <c r="F620" s="24"/>
    </row>
    <row r="621" spans="6:6">
      <c r="F621" s="24"/>
    </row>
    <row r="622" spans="6:6">
      <c r="F622" s="24"/>
    </row>
    <row r="623" spans="6:6">
      <c r="F623" s="24"/>
    </row>
    <row r="624" spans="6:6">
      <c r="F624" s="24"/>
    </row>
    <row r="625" spans="6:6">
      <c r="F625" s="24"/>
    </row>
    <row r="626" spans="6:6">
      <c r="F626" s="24"/>
    </row>
    <row r="627" spans="6:6">
      <c r="F627" s="24"/>
    </row>
    <row r="628" spans="6:6">
      <c r="F628" s="24"/>
    </row>
    <row r="629" spans="6:6">
      <c r="F629" s="24"/>
    </row>
    <row r="630" spans="6:6">
      <c r="F630" s="24"/>
    </row>
    <row r="631" spans="6:6">
      <c r="F631" s="24"/>
    </row>
    <row r="632" spans="6:6">
      <c r="F632" s="24"/>
    </row>
    <row r="633" spans="6:6">
      <c r="F633" s="24"/>
    </row>
    <row r="634" spans="6:6">
      <c r="F634" s="24"/>
    </row>
    <row r="635" spans="6:6">
      <c r="F635" s="24"/>
    </row>
    <row r="636" spans="6:6">
      <c r="F636" s="24"/>
    </row>
    <row r="637" spans="6:6">
      <c r="F637" s="24"/>
    </row>
    <row r="638" spans="6:6">
      <c r="F638" s="24"/>
    </row>
    <row r="639" spans="6:6">
      <c r="F639" s="24"/>
    </row>
    <row r="640" spans="6:6">
      <c r="F640" s="24"/>
    </row>
    <row r="641" spans="6:6">
      <c r="F641" s="24"/>
    </row>
    <row r="642" spans="6:6">
      <c r="F642" s="24"/>
    </row>
    <row r="643" spans="6:6">
      <c r="F643" s="24"/>
    </row>
    <row r="644" spans="6:6">
      <c r="F644" s="24"/>
    </row>
    <row r="645" spans="6:6">
      <c r="F645" s="24"/>
    </row>
    <row r="646" spans="6:6">
      <c r="F646" s="24"/>
    </row>
    <row r="647" spans="6:6">
      <c r="F647" s="24"/>
    </row>
    <row r="648" spans="6:6">
      <c r="F648" s="24"/>
    </row>
    <row r="649" spans="6:6">
      <c r="F649" s="24"/>
    </row>
    <row r="650" spans="6:6">
      <c r="F650" s="24"/>
    </row>
    <row r="651" spans="6:6">
      <c r="F651" s="24"/>
    </row>
    <row r="652" spans="6:6">
      <c r="F652" s="24"/>
    </row>
    <row r="653" spans="6:6">
      <c r="F653" s="24"/>
    </row>
    <row r="654" spans="6:6">
      <c r="F654" s="24"/>
    </row>
    <row r="655" spans="6:6">
      <c r="F655" s="24"/>
    </row>
    <row r="656" spans="6:6">
      <c r="F656" s="24"/>
    </row>
    <row r="657" spans="6:6">
      <c r="F657" s="24"/>
    </row>
    <row r="658" spans="6:6">
      <c r="F658" s="24"/>
    </row>
    <row r="659" spans="6:6">
      <c r="F659" s="24"/>
    </row>
    <row r="660" spans="6:6">
      <c r="F660" s="24"/>
    </row>
    <row r="661" spans="6:6">
      <c r="F661" s="24"/>
    </row>
    <row r="662" spans="6:6">
      <c r="F662" s="24"/>
    </row>
    <row r="663" spans="6:6">
      <c r="F663" s="24"/>
    </row>
    <row r="664" spans="6:6">
      <c r="F664" s="24"/>
    </row>
    <row r="665" spans="6:6">
      <c r="F665" s="24"/>
    </row>
    <row r="666" spans="6:6">
      <c r="F666" s="24"/>
    </row>
    <row r="667" spans="6:6">
      <c r="F667" s="24"/>
    </row>
    <row r="668" spans="6:6">
      <c r="F668" s="24"/>
    </row>
    <row r="669" spans="6:6">
      <c r="F669" s="24"/>
    </row>
    <row r="670" spans="6:6">
      <c r="F670" s="24"/>
    </row>
    <row r="671" spans="6:6">
      <c r="F671" s="24"/>
    </row>
    <row r="672" spans="6:6">
      <c r="F672" s="24"/>
    </row>
    <row r="673" spans="6:6">
      <c r="F673" s="24"/>
    </row>
    <row r="674" spans="6:6">
      <c r="F674" s="24"/>
    </row>
    <row r="675" spans="6:6">
      <c r="F675" s="24"/>
    </row>
    <row r="676" spans="6:6">
      <c r="F676" s="24"/>
    </row>
    <row r="677" spans="6:6">
      <c r="F677" s="24"/>
    </row>
    <row r="678" spans="6:6">
      <c r="F678" s="24"/>
    </row>
    <row r="679" spans="6:6">
      <c r="F679" s="24"/>
    </row>
    <row r="680" spans="6:6">
      <c r="F680" s="24"/>
    </row>
    <row r="681" spans="6:6">
      <c r="F681" s="24"/>
    </row>
    <row r="682" spans="6:6">
      <c r="F682" s="24"/>
    </row>
    <row r="683" spans="6:6">
      <c r="F683" s="24"/>
    </row>
    <row r="684" spans="6:6">
      <c r="F684" s="24"/>
    </row>
    <row r="685" spans="6:6">
      <c r="F685" s="24"/>
    </row>
    <row r="686" spans="6:6">
      <c r="F686" s="24"/>
    </row>
    <row r="687" spans="6:6">
      <c r="F687" s="24"/>
    </row>
    <row r="688" spans="6:6">
      <c r="F688" s="24"/>
    </row>
    <row r="689" spans="6:6">
      <c r="F689" s="24"/>
    </row>
    <row r="690" spans="6:6">
      <c r="F690" s="24"/>
    </row>
    <row r="691" spans="6:6">
      <c r="F691" s="24"/>
    </row>
    <row r="692" spans="6:6">
      <c r="F692" s="24"/>
    </row>
    <row r="693" spans="6:6">
      <c r="F693" s="24"/>
    </row>
    <row r="694" spans="6:6">
      <c r="F694" s="24"/>
    </row>
    <row r="695" spans="6:6">
      <c r="F695" s="24"/>
    </row>
    <row r="696" spans="6:6">
      <c r="F696" s="24"/>
    </row>
    <row r="697" spans="6:6">
      <c r="F697" s="24"/>
    </row>
    <row r="698" spans="6:6">
      <c r="F698" s="24"/>
    </row>
    <row r="699" spans="6:6">
      <c r="F699" s="24"/>
    </row>
    <row r="700" spans="6:6">
      <c r="F700" s="24"/>
    </row>
    <row r="701" spans="6:6">
      <c r="F701" s="24"/>
    </row>
    <row r="702" spans="6:6">
      <c r="F702" s="24"/>
    </row>
    <row r="703" spans="6:6">
      <c r="F703" s="24"/>
    </row>
    <row r="704" spans="6:6">
      <c r="F704" s="24"/>
    </row>
    <row r="705" spans="6:6">
      <c r="F705" s="24"/>
    </row>
    <row r="706" spans="6:6">
      <c r="F706" s="24"/>
    </row>
    <row r="707" spans="6:6">
      <c r="F707" s="24"/>
    </row>
    <row r="708" spans="6:6">
      <c r="F708" s="24"/>
    </row>
    <row r="709" spans="6:6">
      <c r="F709" s="24"/>
    </row>
    <row r="710" spans="6:6">
      <c r="F710" s="24"/>
    </row>
    <row r="711" spans="6:6">
      <c r="F711" s="24"/>
    </row>
    <row r="712" spans="6:6">
      <c r="F712" s="24"/>
    </row>
    <row r="713" spans="6:6">
      <c r="F713" s="24"/>
    </row>
    <row r="714" spans="6:6">
      <c r="F714" s="24"/>
    </row>
    <row r="715" spans="6:6">
      <c r="F715" s="24"/>
    </row>
    <row r="716" spans="6:6">
      <c r="F716" s="24"/>
    </row>
    <row r="717" spans="6:6">
      <c r="F717" s="24"/>
    </row>
    <row r="718" spans="6:6">
      <c r="F718" s="24"/>
    </row>
    <row r="719" spans="6:6">
      <c r="F719" s="24"/>
    </row>
    <row r="720" spans="6:6">
      <c r="F720" s="24"/>
    </row>
    <row r="721" spans="6:6">
      <c r="F721" s="24"/>
    </row>
    <row r="722" spans="6:6">
      <c r="F722" s="24"/>
    </row>
    <row r="723" spans="6:6">
      <c r="F723" s="24"/>
    </row>
    <row r="724" spans="6:6">
      <c r="F724" s="24"/>
    </row>
    <row r="725" spans="6:6">
      <c r="F725" s="24"/>
    </row>
    <row r="726" spans="6:6">
      <c r="F726" s="24"/>
    </row>
    <row r="727" spans="6:6">
      <c r="F727" s="24"/>
    </row>
    <row r="728" spans="6:6">
      <c r="F728" s="24"/>
    </row>
    <row r="729" spans="6:6">
      <c r="F729" s="24"/>
    </row>
    <row r="730" spans="6:6">
      <c r="F730" s="24"/>
    </row>
    <row r="731" spans="6:6">
      <c r="F731" s="24"/>
    </row>
    <row r="732" spans="6:6">
      <c r="F732" s="24"/>
    </row>
    <row r="733" spans="6:6">
      <c r="F733" s="24"/>
    </row>
    <row r="734" spans="6:6">
      <c r="F734" s="24"/>
    </row>
    <row r="735" spans="6:6">
      <c r="F735" s="24"/>
    </row>
    <row r="736" spans="6:6">
      <c r="F736" s="24"/>
    </row>
    <row r="737" spans="6:6">
      <c r="F737" s="24"/>
    </row>
    <row r="738" spans="6:6">
      <c r="F738" s="24"/>
    </row>
    <row r="739" spans="6:6">
      <c r="F739" s="24"/>
    </row>
    <row r="740" spans="6:6">
      <c r="F740" s="24"/>
    </row>
    <row r="741" spans="6:6">
      <c r="F741" s="24"/>
    </row>
    <row r="742" spans="6:6">
      <c r="F742" s="24"/>
    </row>
    <row r="743" spans="6:6">
      <c r="F743" s="24"/>
    </row>
    <row r="744" spans="6:6">
      <c r="F744" s="24"/>
    </row>
    <row r="745" spans="6:6">
      <c r="F745" s="24"/>
    </row>
    <row r="746" spans="6:6">
      <c r="F746" s="24"/>
    </row>
    <row r="747" spans="6:6">
      <c r="F747" s="24"/>
    </row>
    <row r="748" spans="6:6">
      <c r="F748" s="24"/>
    </row>
    <row r="749" spans="6:6">
      <c r="F749" s="24"/>
    </row>
    <row r="750" spans="6:6">
      <c r="F750" s="24"/>
    </row>
    <row r="751" spans="6:6">
      <c r="F751" s="24"/>
    </row>
    <row r="752" spans="6:6">
      <c r="F752" s="24"/>
    </row>
    <row r="753" spans="6:6">
      <c r="F753" s="24"/>
    </row>
    <row r="754" spans="6:6">
      <c r="F754" s="24"/>
    </row>
    <row r="755" spans="6:6">
      <c r="F755" s="24"/>
    </row>
    <row r="756" spans="6:6">
      <c r="F756" s="24"/>
    </row>
    <row r="757" spans="6:6">
      <c r="F757" s="24"/>
    </row>
    <row r="758" spans="6:6">
      <c r="F758" s="24"/>
    </row>
    <row r="759" spans="6:6">
      <c r="F759" s="24"/>
    </row>
    <row r="760" spans="6:6">
      <c r="F760" s="24"/>
    </row>
    <row r="761" spans="6:6">
      <c r="F761" s="24"/>
    </row>
    <row r="762" spans="6:6">
      <c r="F762" s="24"/>
    </row>
    <row r="763" spans="6:6">
      <c r="F763" s="24"/>
    </row>
    <row r="764" spans="6:6">
      <c r="F764" s="24"/>
    </row>
    <row r="765" spans="6:6">
      <c r="F765" s="24"/>
    </row>
    <row r="766" spans="6:6">
      <c r="F766" s="24"/>
    </row>
    <row r="767" spans="6:6">
      <c r="F767" s="24"/>
    </row>
    <row r="768" spans="6:6">
      <c r="F768" s="24"/>
    </row>
    <row r="769" spans="6:6">
      <c r="F769" s="24"/>
    </row>
    <row r="770" spans="6:6">
      <c r="F770" s="24"/>
    </row>
    <row r="771" spans="6:6">
      <c r="F771" s="24"/>
    </row>
    <row r="772" spans="6:6">
      <c r="F772" s="24"/>
    </row>
    <row r="773" spans="6:6">
      <c r="F773" s="24"/>
    </row>
    <row r="774" spans="6:6">
      <c r="F774" s="24"/>
    </row>
    <row r="775" spans="6:6">
      <c r="F775" s="24"/>
    </row>
    <row r="776" spans="6:6">
      <c r="F776" s="24"/>
    </row>
    <row r="777" spans="6:6">
      <c r="F777" s="24"/>
    </row>
    <row r="778" spans="6:6">
      <c r="F778" s="24"/>
    </row>
    <row r="779" spans="6:6">
      <c r="F779" s="24"/>
    </row>
    <row r="780" spans="6:6">
      <c r="F780" s="24"/>
    </row>
    <row r="781" spans="6:6">
      <c r="F781" s="24"/>
    </row>
    <row r="782" spans="6:6">
      <c r="F782" s="24"/>
    </row>
    <row r="783" spans="6:6">
      <c r="F783" s="24"/>
    </row>
    <row r="784" spans="6:6">
      <c r="F784" s="24"/>
    </row>
    <row r="785" spans="6:6">
      <c r="F785" s="24"/>
    </row>
    <row r="786" spans="6:6">
      <c r="F786" s="24"/>
    </row>
    <row r="787" spans="6:6">
      <c r="F787" s="24"/>
    </row>
    <row r="788" spans="6:6">
      <c r="F788" s="24"/>
    </row>
    <row r="789" spans="6:6">
      <c r="F789" s="24"/>
    </row>
    <row r="790" spans="6:6">
      <c r="F790" s="24"/>
    </row>
    <row r="791" spans="6:6">
      <c r="F791" s="24"/>
    </row>
    <row r="792" spans="6:6">
      <c r="F792" s="24"/>
    </row>
    <row r="793" spans="6:6">
      <c r="F793" s="24"/>
    </row>
    <row r="794" spans="6:6">
      <c r="F794" s="24"/>
    </row>
    <row r="795" spans="6:6">
      <c r="F795" s="24"/>
    </row>
    <row r="796" spans="6:6">
      <c r="F796" s="24"/>
    </row>
    <row r="797" spans="6:6">
      <c r="F797" s="24"/>
    </row>
    <row r="798" spans="6:6">
      <c r="F798" s="24"/>
    </row>
    <row r="799" spans="6:6">
      <c r="F799" s="24"/>
    </row>
    <row r="800" spans="6:6">
      <c r="F800" s="24"/>
    </row>
    <row r="801" spans="6:6">
      <c r="F801" s="24"/>
    </row>
    <row r="802" spans="6:6">
      <c r="F802" s="24"/>
    </row>
    <row r="803" spans="6:6">
      <c r="F803" s="24"/>
    </row>
    <row r="804" spans="6:6">
      <c r="F804" s="24"/>
    </row>
    <row r="805" spans="6:6">
      <c r="F805" s="24"/>
    </row>
    <row r="806" spans="6:6">
      <c r="F806" s="24"/>
    </row>
    <row r="807" spans="6:6">
      <c r="F807" s="24"/>
    </row>
    <row r="808" spans="6:6">
      <c r="F808" s="24"/>
    </row>
    <row r="809" spans="6:6">
      <c r="F809" s="24"/>
    </row>
    <row r="810" spans="6:6">
      <c r="F810" s="24"/>
    </row>
    <row r="811" spans="6:6">
      <c r="F811" s="24"/>
    </row>
    <row r="812" spans="6:6">
      <c r="F812" s="24"/>
    </row>
    <row r="813" spans="6:6">
      <c r="F813" s="24"/>
    </row>
    <row r="814" spans="6:6">
      <c r="F814" s="24"/>
    </row>
    <row r="815" spans="6:6">
      <c r="F815" s="24"/>
    </row>
    <row r="816" spans="6:6">
      <c r="F816" s="24"/>
    </row>
    <row r="817" spans="6:6">
      <c r="F817" s="24"/>
    </row>
    <row r="818" spans="6:6">
      <c r="F818" s="24"/>
    </row>
    <row r="819" spans="6:6">
      <c r="F819" s="24"/>
    </row>
    <row r="820" spans="6:6">
      <c r="F820" s="24"/>
    </row>
    <row r="821" spans="6:6">
      <c r="F821" s="24"/>
    </row>
    <row r="822" spans="6:6">
      <c r="F822" s="24"/>
    </row>
    <row r="823" spans="6:6">
      <c r="F823" s="24"/>
    </row>
    <row r="824" spans="6:6">
      <c r="F824" s="24"/>
    </row>
    <row r="825" spans="6:6">
      <c r="F825" s="24"/>
    </row>
    <row r="826" spans="6:6">
      <c r="F826" s="24"/>
    </row>
    <row r="827" spans="6:6">
      <c r="F827" s="24"/>
    </row>
    <row r="828" spans="6:6">
      <c r="F828" s="24"/>
    </row>
    <row r="829" spans="6:6">
      <c r="F829" s="24"/>
    </row>
    <row r="830" spans="6:6">
      <c r="F830" s="24"/>
    </row>
    <row r="831" spans="6:6">
      <c r="F831" s="24"/>
    </row>
    <row r="832" spans="6:6">
      <c r="F832" s="24"/>
    </row>
    <row r="833" spans="6:6">
      <c r="F833" s="24"/>
    </row>
    <row r="834" spans="6:6">
      <c r="F834" s="24"/>
    </row>
    <row r="835" spans="6:6">
      <c r="F835" s="24"/>
    </row>
    <row r="836" spans="6:6">
      <c r="F836" s="24"/>
    </row>
    <row r="837" spans="6:6">
      <c r="F837" s="24"/>
    </row>
    <row r="838" spans="6:6">
      <c r="F838" s="24"/>
    </row>
    <row r="839" spans="6:6">
      <c r="F839" s="24"/>
    </row>
    <row r="840" spans="6:6">
      <c r="F840" s="24"/>
    </row>
    <row r="841" spans="6:6">
      <c r="F841" s="24"/>
    </row>
    <row r="842" spans="6:6">
      <c r="F842" s="24"/>
    </row>
    <row r="843" spans="6:6">
      <c r="F843" s="24"/>
    </row>
    <row r="844" spans="6:6">
      <c r="F844" s="24"/>
    </row>
    <row r="845" spans="6:6">
      <c r="F845" s="24"/>
    </row>
    <row r="846" spans="6:6">
      <c r="F846" s="24"/>
    </row>
    <row r="847" spans="6:6">
      <c r="F847" s="24"/>
    </row>
    <row r="848" spans="6:6">
      <c r="F848" s="24"/>
    </row>
    <row r="849" spans="6:6">
      <c r="F849" s="24"/>
    </row>
    <row r="850" spans="6:6">
      <c r="F850" s="24"/>
    </row>
    <row r="851" spans="6:6">
      <c r="F851" s="24"/>
    </row>
    <row r="852" spans="6:6">
      <c r="F852" s="24"/>
    </row>
    <row r="853" spans="6:6">
      <c r="F853" s="24"/>
    </row>
    <row r="854" spans="6:6">
      <c r="F854" s="24"/>
    </row>
    <row r="855" spans="6:6">
      <c r="F855" s="24"/>
    </row>
    <row r="856" spans="6:6">
      <c r="F856" s="24"/>
    </row>
    <row r="857" spans="6:6">
      <c r="F857" s="24"/>
    </row>
    <row r="858" spans="6:6">
      <c r="F858" s="24"/>
    </row>
    <row r="859" spans="6:6">
      <c r="F859" s="24"/>
    </row>
    <row r="860" spans="6:6">
      <c r="F860" s="24"/>
    </row>
    <row r="861" spans="6:6">
      <c r="F861" s="24"/>
    </row>
    <row r="862" spans="6:6">
      <c r="F862" s="24"/>
    </row>
    <row r="863" spans="6:6">
      <c r="F863" s="24"/>
    </row>
    <row r="864" spans="6:6">
      <c r="F864" s="24"/>
    </row>
    <row r="865" spans="6:6">
      <c r="F865" s="24"/>
    </row>
    <row r="866" spans="6:6">
      <c r="F866" s="24"/>
    </row>
    <row r="867" spans="6:6">
      <c r="F867" s="24"/>
    </row>
    <row r="868" spans="6:6">
      <c r="F868" s="24"/>
    </row>
    <row r="869" spans="6:6">
      <c r="F869" s="24"/>
    </row>
    <row r="870" spans="6:6">
      <c r="F870" s="24"/>
    </row>
    <row r="871" spans="6:6">
      <c r="F871" s="24"/>
    </row>
    <row r="872" spans="6:6">
      <c r="F872" s="24"/>
    </row>
    <row r="873" spans="6:6">
      <c r="F873" s="24"/>
    </row>
    <row r="874" spans="6:6">
      <c r="F874" s="24"/>
    </row>
    <row r="875" spans="6:6">
      <c r="F875" s="24"/>
    </row>
    <row r="876" spans="6:6">
      <c r="F876" s="24"/>
    </row>
    <row r="877" spans="6:6">
      <c r="F877" s="24"/>
    </row>
    <row r="878" spans="6:6">
      <c r="F878" s="24"/>
    </row>
    <row r="879" spans="6:6">
      <c r="F879" s="24"/>
    </row>
    <row r="880" spans="6:6">
      <c r="F880" s="24"/>
    </row>
    <row r="881" spans="6:6">
      <c r="F881" s="24"/>
    </row>
    <row r="882" spans="6:6">
      <c r="F882" s="24"/>
    </row>
    <row r="883" spans="6:6">
      <c r="F883" s="24"/>
    </row>
    <row r="884" spans="6:6">
      <c r="F884" s="24"/>
    </row>
    <row r="885" spans="6:6">
      <c r="F885" s="24"/>
    </row>
    <row r="886" spans="6:6">
      <c r="F886" s="24"/>
    </row>
    <row r="887" spans="6:6">
      <c r="F887" s="24"/>
    </row>
    <row r="888" spans="6:6">
      <c r="F888" s="24"/>
    </row>
    <row r="889" spans="6:6">
      <c r="F889" s="24"/>
    </row>
    <row r="890" spans="6:6">
      <c r="F890" s="24"/>
    </row>
    <row r="891" spans="6:6">
      <c r="F891" s="24"/>
    </row>
    <row r="892" spans="6:6">
      <c r="F892" s="24"/>
    </row>
    <row r="893" spans="6:6">
      <c r="F893" s="24"/>
    </row>
    <row r="894" spans="6:6">
      <c r="F894" s="24"/>
    </row>
    <row r="895" spans="6:6">
      <c r="F895" s="24"/>
    </row>
    <row r="896" spans="6:6">
      <c r="F896" s="24"/>
    </row>
    <row r="897" spans="6:6">
      <c r="F897" s="24"/>
    </row>
    <row r="898" spans="6:6">
      <c r="F898" s="24"/>
    </row>
    <row r="899" spans="6:6">
      <c r="F899" s="24"/>
    </row>
    <row r="900" spans="6:6">
      <c r="F900" s="24"/>
    </row>
    <row r="901" spans="6:6">
      <c r="F901" s="24"/>
    </row>
    <row r="902" spans="6:6">
      <c r="F902" s="24"/>
    </row>
    <row r="903" spans="6:6">
      <c r="F903" s="24"/>
    </row>
    <row r="904" spans="6:6">
      <c r="F904" s="24"/>
    </row>
    <row r="905" spans="6:6">
      <c r="F905" s="24"/>
    </row>
    <row r="906" spans="6:6">
      <c r="F906" s="24"/>
    </row>
    <row r="907" spans="6:6">
      <c r="F907" s="24"/>
    </row>
    <row r="908" spans="6:6">
      <c r="F908" s="24"/>
    </row>
    <row r="909" spans="6:6">
      <c r="F909" s="24"/>
    </row>
    <row r="910" spans="6:6">
      <c r="F910" s="24"/>
    </row>
    <row r="911" spans="6:6">
      <c r="F911" s="24"/>
    </row>
    <row r="912" spans="6:6">
      <c r="F912" s="24"/>
    </row>
    <row r="913" spans="6:6">
      <c r="F913" s="24"/>
    </row>
    <row r="914" spans="6:6">
      <c r="F914" s="24"/>
    </row>
    <row r="915" spans="6:6">
      <c r="F915" s="24"/>
    </row>
    <row r="916" spans="6:6">
      <c r="F916" s="24"/>
    </row>
    <row r="917" spans="6:6">
      <c r="F917" s="24"/>
    </row>
    <row r="918" spans="6:6">
      <c r="F918" s="24"/>
    </row>
    <row r="919" spans="6:6">
      <c r="F919" s="24"/>
    </row>
    <row r="920" spans="6:6">
      <c r="F920" s="24"/>
    </row>
    <row r="921" spans="6:6">
      <c r="F921" s="24"/>
    </row>
    <row r="922" spans="6:6">
      <c r="F922" s="24"/>
    </row>
    <row r="923" spans="6:6">
      <c r="F923" s="24"/>
    </row>
    <row r="924" spans="6:6">
      <c r="F924" s="24"/>
    </row>
    <row r="925" spans="6:6">
      <c r="F925" s="24"/>
    </row>
    <row r="926" spans="6:6">
      <c r="F926" s="24"/>
    </row>
    <row r="927" spans="6:6">
      <c r="F927" s="24"/>
    </row>
    <row r="928" spans="6:6">
      <c r="F928" s="24"/>
    </row>
    <row r="929" spans="6:6">
      <c r="F929" s="24"/>
    </row>
    <row r="930" spans="6:6">
      <c r="F930" s="24"/>
    </row>
    <row r="931" spans="6:6">
      <c r="F931" s="24"/>
    </row>
    <row r="932" spans="6:6">
      <c r="F932" s="24"/>
    </row>
    <row r="933" spans="6:6">
      <c r="F933" s="24"/>
    </row>
    <row r="934" spans="6:6">
      <c r="F934" s="24"/>
    </row>
    <row r="935" spans="6:6">
      <c r="F935" s="24"/>
    </row>
    <row r="936" spans="6:6">
      <c r="F936" s="24"/>
    </row>
    <row r="937" spans="6:6">
      <c r="F937" s="24"/>
    </row>
    <row r="938" spans="6:6">
      <c r="F938" s="24"/>
    </row>
    <row r="939" spans="6:6">
      <c r="F939" s="24"/>
    </row>
    <row r="940" spans="6:6">
      <c r="F940" s="24"/>
    </row>
    <row r="941" spans="6:6">
      <c r="F941" s="24"/>
    </row>
    <row r="942" spans="6:6">
      <c r="F942" s="24"/>
    </row>
    <row r="943" spans="6:6">
      <c r="F943" s="24"/>
    </row>
    <row r="944" spans="6:6">
      <c r="F944" s="24"/>
    </row>
    <row r="945" spans="6:6">
      <c r="F945" s="24"/>
    </row>
    <row r="946" spans="6:6">
      <c r="F946" s="24"/>
    </row>
    <row r="947" spans="6:6">
      <c r="F947" s="24"/>
    </row>
    <row r="948" spans="6:6">
      <c r="F948" s="24"/>
    </row>
    <row r="949" spans="6:6">
      <c r="F949" s="24"/>
    </row>
    <row r="950" spans="6:6">
      <c r="F950" s="24"/>
    </row>
    <row r="951" spans="6:6">
      <c r="F951" s="24"/>
    </row>
    <row r="952" spans="6:6">
      <c r="F952" s="24"/>
    </row>
    <row r="953" spans="6:6">
      <c r="F953" s="24"/>
    </row>
    <row r="954" spans="6:6">
      <c r="F954" s="24"/>
    </row>
    <row r="955" spans="6:6">
      <c r="F955" s="24"/>
    </row>
    <row r="956" spans="6:6">
      <c r="F956" s="24"/>
    </row>
    <row r="957" spans="6:6">
      <c r="F957" s="24"/>
    </row>
    <row r="958" spans="6:6">
      <c r="F958" s="24"/>
    </row>
    <row r="959" spans="6:6">
      <c r="F959" s="24"/>
    </row>
    <row r="960" spans="6:6">
      <c r="F960" s="24"/>
    </row>
    <row r="961" spans="6:6">
      <c r="F961" s="24"/>
    </row>
    <row r="962" spans="6:6">
      <c r="F962" s="24"/>
    </row>
    <row r="963" spans="6:6">
      <c r="F963" s="24"/>
    </row>
    <row r="964" spans="6:6">
      <c r="F964" s="24"/>
    </row>
    <row r="965" spans="6:6">
      <c r="F965" s="24"/>
    </row>
    <row r="966" spans="6:6">
      <c r="F966" s="24"/>
    </row>
    <row r="967" spans="6:6">
      <c r="F967" s="24"/>
    </row>
    <row r="968" spans="6:6">
      <c r="F968" s="24"/>
    </row>
    <row r="969" spans="6:6">
      <c r="F969" s="24"/>
    </row>
    <row r="970" spans="6:6">
      <c r="F970" s="24"/>
    </row>
    <row r="971" spans="6:6">
      <c r="F971" s="24"/>
    </row>
    <row r="972" spans="6:6">
      <c r="F972" s="24"/>
    </row>
    <row r="973" spans="6:6">
      <c r="F973" s="24"/>
    </row>
    <row r="974" spans="6:6">
      <c r="F974" s="24"/>
    </row>
    <row r="975" spans="6:6">
      <c r="F975" s="24"/>
    </row>
    <row r="976" spans="6:6">
      <c r="F976" s="24"/>
    </row>
    <row r="977" spans="6:6">
      <c r="F977" s="24"/>
    </row>
    <row r="978" spans="6:6">
      <c r="F978" s="24"/>
    </row>
    <row r="979" spans="6:6">
      <c r="F979" s="24"/>
    </row>
    <row r="980" spans="6:6">
      <c r="F980" s="24"/>
    </row>
    <row r="981" spans="6:6">
      <c r="F981" s="24"/>
    </row>
    <row r="982" spans="6:6">
      <c r="F982" s="24"/>
    </row>
    <row r="983" spans="6:6">
      <c r="F983" s="24"/>
    </row>
    <row r="984" spans="6:6">
      <c r="F984" s="24"/>
    </row>
    <row r="985" spans="6:6">
      <c r="F985" s="24"/>
    </row>
    <row r="986" spans="6:6">
      <c r="F986" s="24"/>
    </row>
    <row r="987" spans="6:6">
      <c r="F987" s="24"/>
    </row>
    <row r="988" spans="6:6">
      <c r="F988" s="24"/>
    </row>
    <row r="989" spans="6:6">
      <c r="F989" s="24"/>
    </row>
    <row r="990" spans="6:6">
      <c r="F990" s="24"/>
    </row>
    <row r="991" spans="6:6">
      <c r="F991" s="24"/>
    </row>
    <row r="992" spans="6:6">
      <c r="F992" s="24"/>
    </row>
    <row r="993" spans="6:6">
      <c r="F993" s="24"/>
    </row>
    <row r="994" spans="6:6">
      <c r="F994" s="24"/>
    </row>
    <row r="995" spans="6:6">
      <c r="F995" s="24"/>
    </row>
    <row r="996" spans="6:6">
      <c r="F996" s="24"/>
    </row>
    <row r="997" spans="6:6">
      <c r="F997" s="24"/>
    </row>
    <row r="998" spans="6:6">
      <c r="F998" s="24"/>
    </row>
    <row r="999" spans="6:6">
      <c r="F999" s="24"/>
    </row>
    <row r="1000" spans="6:6">
      <c r="F1000" s="24"/>
    </row>
    <row r="1001" spans="6:6">
      <c r="F1001" s="24"/>
    </row>
    <row r="1002" spans="6:6">
      <c r="F1002" s="24"/>
    </row>
    <row r="1003" spans="6:6">
      <c r="F1003" s="24"/>
    </row>
    <row r="1004" spans="6:6">
      <c r="F1004" s="24"/>
    </row>
    <row r="1005" spans="6:6">
      <c r="F1005" s="24"/>
    </row>
    <row r="1006" spans="6:6">
      <c r="F1006" s="24"/>
    </row>
    <row r="1007" spans="6:6">
      <c r="F1007" s="24"/>
    </row>
    <row r="1008" spans="6:6">
      <c r="F1008" s="24"/>
    </row>
    <row r="1009" spans="6:6">
      <c r="F1009" s="24"/>
    </row>
    <row r="1010" spans="6:6">
      <c r="F1010" s="24"/>
    </row>
    <row r="1011" spans="6:6">
      <c r="F1011" s="24"/>
    </row>
    <row r="1012" spans="6:6">
      <c r="F1012" s="24"/>
    </row>
    <row r="1013" spans="6:6">
      <c r="F1013" s="24"/>
    </row>
    <row r="1014" spans="6:6">
      <c r="F1014" s="24"/>
    </row>
    <row r="1015" spans="6:6">
      <c r="F1015" s="24"/>
    </row>
    <row r="1016" spans="6:6">
      <c r="F1016" s="24"/>
    </row>
    <row r="1017" spans="6:6">
      <c r="F1017" s="24"/>
    </row>
    <row r="1018" spans="6:6">
      <c r="F1018" s="24"/>
    </row>
    <row r="1019" spans="6:6">
      <c r="F1019" s="24"/>
    </row>
    <row r="1020" spans="6:6">
      <c r="F1020" s="24"/>
    </row>
    <row r="1021" spans="6:6">
      <c r="F1021" s="24"/>
    </row>
    <row r="1022" spans="6:6">
      <c r="F1022" s="24"/>
    </row>
    <row r="1023" spans="6:6">
      <c r="F1023" s="24"/>
    </row>
    <row r="1024" spans="6:6">
      <c r="F1024" s="24"/>
    </row>
    <row r="1025" spans="6:6">
      <c r="F1025" s="24"/>
    </row>
    <row r="1026" spans="6:6">
      <c r="F1026" s="24"/>
    </row>
    <row r="1027" spans="6:6">
      <c r="F1027" s="24"/>
    </row>
    <row r="1028" spans="6:6">
      <c r="F1028" s="24"/>
    </row>
    <row r="1029" spans="6:6">
      <c r="F1029" s="24"/>
    </row>
    <row r="1030" spans="6:6">
      <c r="F1030" s="24"/>
    </row>
    <row r="1031" spans="6:6">
      <c r="F1031" s="24"/>
    </row>
    <row r="1032" spans="6:6">
      <c r="F1032" s="24"/>
    </row>
    <row r="1033" spans="6:6">
      <c r="F1033" s="24"/>
    </row>
    <row r="1034" spans="6:6">
      <c r="F1034" s="24"/>
    </row>
    <row r="1035" spans="6:6">
      <c r="F1035" s="24"/>
    </row>
    <row r="1036" spans="6:6">
      <c r="F1036" s="24"/>
    </row>
    <row r="1037" spans="6:6">
      <c r="F1037" s="24"/>
    </row>
    <row r="1038" spans="6:6">
      <c r="F1038" s="24"/>
    </row>
    <row r="1039" spans="6:6">
      <c r="F1039" s="24"/>
    </row>
    <row r="1040" spans="6:6">
      <c r="F1040" s="24"/>
    </row>
    <row r="1041" spans="6:6">
      <c r="F1041" s="24"/>
    </row>
    <row r="1042" spans="6:6">
      <c r="F1042" s="24"/>
    </row>
    <row r="1043" spans="6:6">
      <c r="F1043" s="24"/>
    </row>
    <row r="1044" spans="6:6">
      <c r="F1044" s="24"/>
    </row>
    <row r="1045" spans="6:6">
      <c r="F1045" s="24"/>
    </row>
    <row r="1046" spans="6:6">
      <c r="F1046" s="24"/>
    </row>
    <row r="1047" spans="6:6">
      <c r="F1047" s="24"/>
    </row>
    <row r="1048" spans="6:6">
      <c r="F1048" s="24"/>
    </row>
    <row r="1049" spans="6:6">
      <c r="F1049" s="24"/>
    </row>
    <row r="1050" spans="6:6">
      <c r="F1050" s="24"/>
    </row>
    <row r="1051" spans="6:6">
      <c r="F1051" s="24"/>
    </row>
    <row r="1052" spans="6:6">
      <c r="F1052" s="24"/>
    </row>
    <row r="1053" spans="6:6">
      <c r="F1053" s="24"/>
    </row>
    <row r="1054" spans="6:6">
      <c r="F1054" s="24"/>
    </row>
    <row r="1055" spans="6:6">
      <c r="F1055" s="24"/>
    </row>
    <row r="1056" spans="6:6">
      <c r="F1056" s="24"/>
    </row>
    <row r="1057" spans="6:6">
      <c r="F1057" s="24"/>
    </row>
    <row r="1058" spans="6:6">
      <c r="F1058" s="24"/>
    </row>
    <row r="1059" spans="6:6">
      <c r="F1059" s="24"/>
    </row>
    <row r="1060" spans="6:6">
      <c r="F1060" s="24"/>
    </row>
    <row r="1061" spans="6:6">
      <c r="F1061" s="24"/>
    </row>
    <row r="1062" spans="6:6">
      <c r="F1062" s="24"/>
    </row>
    <row r="1063" spans="6:6">
      <c r="F1063" s="24"/>
    </row>
    <row r="1064" spans="6:6">
      <c r="F1064" s="24"/>
    </row>
    <row r="1065" spans="6:6">
      <c r="F1065" s="24"/>
    </row>
    <row r="1066" spans="6:6">
      <c r="F1066" s="24"/>
    </row>
    <row r="1067" spans="6:6">
      <c r="F1067" s="24"/>
    </row>
    <row r="1068" spans="6:6">
      <c r="F1068" s="24"/>
    </row>
    <row r="1069" spans="6:6">
      <c r="F1069" s="24"/>
    </row>
    <row r="1070" spans="6:6">
      <c r="F1070" s="24"/>
    </row>
    <row r="1071" spans="6:6">
      <c r="F1071" s="24"/>
    </row>
    <row r="1072" spans="6:6">
      <c r="F1072" s="24"/>
    </row>
    <row r="1073" spans="6:6">
      <c r="F1073" s="24"/>
    </row>
    <row r="1074" spans="6:6">
      <c r="F1074" s="24"/>
    </row>
    <row r="1075" spans="6:6">
      <c r="F1075" s="24"/>
    </row>
    <row r="1076" spans="6:6">
      <c r="F1076" s="24"/>
    </row>
    <row r="1077" spans="6:6">
      <c r="F1077" s="24"/>
    </row>
    <row r="1078" spans="6:6">
      <c r="F1078" s="24"/>
    </row>
    <row r="1079" spans="6:6">
      <c r="F1079" s="24"/>
    </row>
    <row r="1080" spans="6:6">
      <c r="F1080" s="24"/>
    </row>
    <row r="1081" spans="6:6">
      <c r="F1081" s="24"/>
    </row>
    <row r="1082" spans="6:6">
      <c r="F1082" s="24"/>
    </row>
    <row r="1083" spans="6:6">
      <c r="F1083" s="24"/>
    </row>
    <row r="1084" spans="6:6">
      <c r="F1084" s="24"/>
    </row>
    <row r="1085" spans="6:6">
      <c r="F1085" s="24"/>
    </row>
    <row r="1086" spans="6:6">
      <c r="F1086" s="24"/>
    </row>
    <row r="1087" spans="6:6">
      <c r="F1087" s="24"/>
    </row>
    <row r="1088" spans="6:6">
      <c r="F1088" s="24"/>
    </row>
    <row r="1089" spans="6:6">
      <c r="F1089" s="24"/>
    </row>
    <row r="1090" spans="6:6">
      <c r="F1090" s="24"/>
    </row>
    <row r="1091" spans="6:6">
      <c r="F1091" s="24"/>
    </row>
    <row r="1092" spans="6:6">
      <c r="F1092" s="24"/>
    </row>
    <row r="1093" spans="6:6">
      <c r="F1093" s="24"/>
    </row>
    <row r="1094" spans="6:6">
      <c r="F1094" s="24"/>
    </row>
    <row r="1095" spans="6:6">
      <c r="F1095" s="24"/>
    </row>
    <row r="1096" spans="6:6">
      <c r="F1096" s="24"/>
    </row>
    <row r="1097" spans="6:6">
      <c r="F1097" s="24"/>
    </row>
    <row r="1098" spans="6:6">
      <c r="F1098" s="24"/>
    </row>
    <row r="1099" spans="6:6">
      <c r="F1099" s="24"/>
    </row>
    <row r="1100" spans="6:6">
      <c r="F1100" s="24"/>
    </row>
    <row r="1101" spans="6:6">
      <c r="F1101" s="24"/>
    </row>
    <row r="1102" spans="6:6">
      <c r="F1102" s="24"/>
    </row>
    <row r="1103" spans="6:6">
      <c r="F1103" s="24"/>
    </row>
    <row r="1104" spans="6:6">
      <c r="F1104" s="24"/>
    </row>
    <row r="1105" spans="6:6">
      <c r="F1105" s="24"/>
    </row>
    <row r="1106" spans="6:6">
      <c r="F1106" s="24"/>
    </row>
    <row r="1107" spans="6:6">
      <c r="F1107" s="24"/>
    </row>
    <row r="1108" spans="6:6">
      <c r="F1108" s="24"/>
    </row>
    <row r="1109" spans="6:6">
      <c r="F1109" s="24"/>
    </row>
    <row r="1110" spans="6:6">
      <c r="F1110" s="24"/>
    </row>
    <row r="1111" spans="6:6">
      <c r="F1111" s="24"/>
    </row>
    <row r="1112" spans="6:6">
      <c r="F1112" s="24"/>
    </row>
    <row r="1113" spans="6:6">
      <c r="F1113" s="24"/>
    </row>
    <row r="1114" spans="6:6">
      <c r="F1114" s="24"/>
    </row>
    <row r="1115" spans="6:6">
      <c r="F1115" s="24"/>
    </row>
    <row r="1116" spans="6:6">
      <c r="F1116" s="24"/>
    </row>
    <row r="1117" spans="6:6">
      <c r="F1117" s="24"/>
    </row>
    <row r="1118" spans="6:6">
      <c r="F1118" s="24"/>
    </row>
    <row r="1119" spans="6:6">
      <c r="F1119" s="24"/>
    </row>
    <row r="1120" spans="6:6">
      <c r="F1120" s="24"/>
    </row>
    <row r="1121" spans="6:6">
      <c r="F1121" s="24"/>
    </row>
    <row r="1122" spans="6:6">
      <c r="F1122" s="24"/>
    </row>
    <row r="1123" spans="6:6">
      <c r="F1123" s="24"/>
    </row>
    <row r="1124" spans="6:6">
      <c r="F1124" s="24"/>
    </row>
    <row r="1125" spans="6:6">
      <c r="F1125" s="24"/>
    </row>
    <row r="1126" spans="6:6">
      <c r="F1126" s="24"/>
    </row>
    <row r="1127" spans="6:6">
      <c r="F1127" s="24"/>
    </row>
    <row r="1128" spans="6:6">
      <c r="F1128" s="24"/>
    </row>
    <row r="1129" spans="6:6">
      <c r="F1129" s="24"/>
    </row>
    <row r="1130" spans="6:6">
      <c r="F1130" s="24"/>
    </row>
    <row r="1131" spans="6:6">
      <c r="F1131" s="24"/>
    </row>
    <row r="1132" spans="6:6">
      <c r="F1132" s="24"/>
    </row>
    <row r="1133" spans="6:6">
      <c r="F1133" s="24"/>
    </row>
    <row r="1134" spans="6:6">
      <c r="F1134" s="24"/>
    </row>
    <row r="1135" spans="6:6">
      <c r="F1135" s="24"/>
    </row>
    <row r="1136" spans="6:6">
      <c r="F1136" s="24"/>
    </row>
    <row r="1137" spans="6:6">
      <c r="F1137" s="24"/>
    </row>
    <row r="1138" spans="6:6">
      <c r="F1138" s="24"/>
    </row>
    <row r="1139" spans="6:6">
      <c r="F1139" s="24"/>
    </row>
    <row r="1140" spans="6:6">
      <c r="F1140" s="24"/>
    </row>
    <row r="1141" spans="6:6">
      <c r="F1141" s="24"/>
    </row>
    <row r="1142" spans="6:6">
      <c r="F1142" s="24"/>
    </row>
    <row r="1143" spans="6:6">
      <c r="F1143" s="24"/>
    </row>
    <row r="1144" spans="6:6">
      <c r="F1144" s="24"/>
    </row>
    <row r="1145" spans="6:6">
      <c r="F1145" s="24"/>
    </row>
    <row r="1146" spans="6:6">
      <c r="F1146" s="24"/>
    </row>
    <row r="1147" spans="6:6">
      <c r="F1147" s="24"/>
    </row>
    <row r="1148" spans="6:6">
      <c r="F1148" s="24"/>
    </row>
    <row r="1149" spans="6:6">
      <c r="F1149" s="24"/>
    </row>
    <row r="1150" spans="6:6">
      <c r="F1150" s="24"/>
    </row>
    <row r="1151" spans="6:6">
      <c r="F1151" s="24"/>
    </row>
    <row r="1152" spans="6:6">
      <c r="F1152" s="24"/>
    </row>
    <row r="1153" spans="6:6">
      <c r="F1153" s="24"/>
    </row>
    <row r="1154" spans="6:6">
      <c r="F1154" s="24"/>
    </row>
    <row r="1155" spans="6:6">
      <c r="F1155" s="24"/>
    </row>
    <row r="1156" spans="6:6">
      <c r="F1156" s="24"/>
    </row>
    <row r="1157" spans="6:6">
      <c r="F1157" s="24"/>
    </row>
    <row r="1158" spans="6:6">
      <c r="F1158" s="24"/>
    </row>
    <row r="1159" spans="6:6">
      <c r="F1159" s="24"/>
    </row>
    <row r="1160" spans="6:6">
      <c r="F1160" s="24"/>
    </row>
    <row r="1161" spans="6:6">
      <c r="F1161" s="24"/>
    </row>
    <row r="1162" spans="6:6">
      <c r="F1162" s="24"/>
    </row>
    <row r="1163" spans="6:6">
      <c r="F1163" s="24"/>
    </row>
    <row r="1164" spans="6:6">
      <c r="F1164" s="24"/>
    </row>
    <row r="1165" spans="6:6">
      <c r="F1165" s="24"/>
    </row>
    <row r="1166" spans="6:6">
      <c r="F1166" s="24"/>
    </row>
    <row r="1167" spans="6:6">
      <c r="F1167" s="24"/>
    </row>
    <row r="1168" spans="6:6">
      <c r="F1168" s="24"/>
    </row>
    <row r="1169" spans="6:6">
      <c r="F1169" s="24"/>
    </row>
    <row r="1170" spans="6:6">
      <c r="F1170" s="24"/>
    </row>
    <row r="1171" spans="6:6">
      <c r="F1171" s="24"/>
    </row>
    <row r="1172" spans="6:6">
      <c r="F1172" s="24"/>
    </row>
    <row r="1173" spans="6:6">
      <c r="F1173" s="24"/>
    </row>
    <row r="1174" spans="6:6">
      <c r="F1174" s="24"/>
    </row>
    <row r="1175" spans="6:6">
      <c r="F1175" s="24"/>
    </row>
    <row r="1176" spans="6:6">
      <c r="F1176" s="24"/>
    </row>
    <row r="1177" spans="6:6">
      <c r="F1177" s="24"/>
    </row>
    <row r="1178" spans="6:6">
      <c r="F1178" s="24"/>
    </row>
    <row r="1179" spans="6:6">
      <c r="F1179" s="24"/>
    </row>
    <row r="1180" spans="6:6">
      <c r="F1180" s="24"/>
    </row>
    <row r="1181" spans="6:6">
      <c r="F1181" s="24"/>
    </row>
    <row r="1182" spans="6:6">
      <c r="F1182" s="24"/>
    </row>
    <row r="1183" spans="6:6">
      <c r="F1183" s="24"/>
    </row>
    <row r="1184" spans="6:6">
      <c r="F1184" s="24"/>
    </row>
    <row r="1185" spans="6:6">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dimension ref="A1:AJ448"/>
  <sheetViews>
    <sheetView showGridLines="0" tabSelected="1" view="pageLayout" topLeftCell="A58" zoomScaleNormal="150" zoomScaleSheetLayoutView="100" workbookViewId="0">
      <selection activeCell="M2" sqref="M2"/>
    </sheetView>
  </sheetViews>
  <sheetFormatPr defaultRowHeight="1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c r="A1" s="231"/>
      <c r="B1" s="231"/>
      <c r="C1" s="231"/>
      <c r="D1" s="231"/>
      <c r="E1" s="231"/>
      <c r="F1" s="231"/>
      <c r="G1" s="231"/>
      <c r="H1" s="231"/>
      <c r="I1" s="231"/>
    </row>
    <row r="2" spans="1:36">
      <c r="A2" s="232" t="s">
        <v>1494</v>
      </c>
      <c r="B2" s="233"/>
      <c r="C2" s="233"/>
      <c r="D2" s="233"/>
      <c r="E2" s="233"/>
      <c r="F2" s="233"/>
    </row>
    <row r="3" spans="1:36">
      <c r="A3" s="232"/>
      <c r="B3" s="233"/>
      <c r="C3" s="233"/>
      <c r="D3" s="233"/>
      <c r="E3" s="233"/>
      <c r="F3" s="233"/>
    </row>
    <row r="4" spans="1:36" ht="39.75" customHeight="1">
      <c r="A4" s="427" t="s">
        <v>1535</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c r="A5" s="231"/>
      <c r="B5" s="231"/>
      <c r="C5" s="231"/>
      <c r="D5" s="231"/>
      <c r="E5" s="231"/>
      <c r="F5" s="231"/>
      <c r="G5" s="231"/>
      <c r="H5" s="231"/>
      <c r="I5" s="231"/>
    </row>
    <row r="6" spans="1:36" ht="27.75" customHeight="1">
      <c r="A6" s="427" t="s">
        <v>1520</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c r="A7" s="231"/>
      <c r="B7" s="231"/>
      <c r="C7" s="231"/>
      <c r="D7" s="231"/>
      <c r="E7" s="231"/>
      <c r="F7" s="231"/>
      <c r="G7" s="231"/>
      <c r="H7" s="231"/>
      <c r="I7" s="231"/>
    </row>
    <row r="8" spans="1:36" ht="15" customHeight="1">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c r="A9" s="231"/>
      <c r="B9" s="231"/>
      <c r="C9" s="231"/>
      <c r="D9" s="231"/>
      <c r="E9" s="231"/>
      <c r="F9" s="231"/>
      <c r="G9" s="231"/>
      <c r="H9" s="231"/>
      <c r="I9" s="231"/>
    </row>
    <row r="10" spans="1:36">
      <c r="A10" s="427" t="s">
        <v>1536</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c r="A11" s="427"/>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c r="A12" s="427"/>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c r="A14" s="427" t="s">
        <v>1540</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c r="A16" s="427" t="s">
        <v>1541</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c r="A17" s="231"/>
      <c r="B17" s="231"/>
      <c r="C17" s="231"/>
      <c r="D17" s="231"/>
      <c r="E17" s="231"/>
      <c r="F17" s="231"/>
      <c r="G17" s="231"/>
      <c r="H17" s="231"/>
      <c r="I17" s="231"/>
    </row>
    <row r="18" spans="1:36" ht="15" customHeight="1">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c r="A19" s="231"/>
      <c r="B19" s="231"/>
      <c r="C19" s="231"/>
      <c r="D19" s="231"/>
      <c r="E19" s="231"/>
      <c r="F19" s="231"/>
      <c r="G19" s="231"/>
      <c r="H19" s="231"/>
      <c r="I19" s="231"/>
    </row>
    <row r="20" spans="1:36" ht="15" customHeight="1">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c r="A23" s="432" t="s">
        <v>1308</v>
      </c>
      <c r="B23" s="432"/>
      <c r="C23" s="432"/>
      <c r="D23" s="432"/>
      <c r="E23" s="432"/>
      <c r="F23" s="432"/>
      <c r="G23" s="432"/>
      <c r="H23" s="432"/>
      <c r="I23" s="432"/>
      <c r="J23" s="432"/>
      <c r="K23" s="432"/>
      <c r="L23" s="433">
        <v>33</v>
      </c>
      <c r="M23" s="433"/>
      <c r="N23" s="433"/>
      <c r="O23" s="433"/>
      <c r="P23" s="433"/>
      <c r="Q23" s="433"/>
      <c r="R23" s="433"/>
      <c r="S23" s="433"/>
      <c r="T23" s="433"/>
      <c r="U23" s="433"/>
      <c r="V23" s="433"/>
      <c r="W23" s="433"/>
      <c r="X23" s="433">
        <v>33</v>
      </c>
      <c r="Y23" s="433"/>
      <c r="Z23" s="433"/>
      <c r="AA23" s="433"/>
      <c r="AB23" s="433"/>
      <c r="AC23" s="433"/>
      <c r="AD23" s="433"/>
      <c r="AE23" s="433"/>
      <c r="AF23" s="433"/>
      <c r="AG23" s="433"/>
      <c r="AH23" s="433"/>
    </row>
    <row r="24" spans="1:36">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c r="A25" s="231"/>
      <c r="B25" s="231"/>
      <c r="C25" s="231"/>
      <c r="D25" s="231"/>
      <c r="E25" s="231"/>
      <c r="F25" s="231"/>
      <c r="G25" s="231"/>
      <c r="H25" s="231"/>
      <c r="I25" s="231"/>
    </row>
    <row r="26" spans="1:36" ht="15" hidden="1" customHeight="1">
      <c r="A26" s="441" t="s">
        <v>1492</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1432</v>
      </c>
    </row>
    <row r="27" spans="1:36" hidden="1">
      <c r="A27" s="231"/>
      <c r="B27" s="231"/>
      <c r="C27" s="231"/>
      <c r="D27" s="231"/>
      <c r="E27" s="231"/>
      <c r="F27" s="231"/>
      <c r="G27" s="231"/>
      <c r="H27" s="231"/>
      <c r="I27" s="231"/>
    </row>
    <row r="28" spans="1:36" ht="15" hidden="1" customHeight="1">
      <c r="A28" s="425" t="s">
        <v>1493</v>
      </c>
      <c r="B28" s="426"/>
      <c r="C28" s="426"/>
      <c r="D28" s="426"/>
      <c r="E28" s="426"/>
      <c r="F28" s="426"/>
      <c r="G28" s="426"/>
      <c r="H28" s="426"/>
      <c r="I28" s="426"/>
      <c r="J28" s="426"/>
      <c r="K28" s="426"/>
      <c r="L28" s="426"/>
      <c r="M28" s="426"/>
      <c r="N28" s="426"/>
      <c r="O28" s="426"/>
      <c r="P28" s="426"/>
      <c r="Q28" s="426"/>
    </row>
    <row r="29" spans="1:36" ht="15" hidden="1" customHeight="1">
      <c r="A29" s="442" t="s">
        <v>1487</v>
      </c>
      <c r="B29" s="443"/>
      <c r="C29" s="443"/>
      <c r="D29" s="443"/>
      <c r="E29" s="444"/>
      <c r="F29" s="445"/>
      <c r="G29" s="445"/>
      <c r="H29" s="445"/>
      <c r="I29" s="445"/>
      <c r="J29" s="445"/>
      <c r="K29" s="445"/>
      <c r="L29" s="445"/>
      <c r="M29" s="445"/>
      <c r="N29" s="445"/>
      <c r="O29" s="445"/>
      <c r="P29" s="445"/>
      <c r="Q29" s="445"/>
    </row>
    <row r="30" spans="1:36" ht="15" hidden="1" customHeight="1">
      <c r="A30" s="442" t="s">
        <v>1488</v>
      </c>
      <c r="B30" s="443"/>
      <c r="C30" s="443"/>
      <c r="D30" s="443"/>
      <c r="E30" s="444"/>
      <c r="F30" s="445"/>
      <c r="G30" s="445"/>
      <c r="H30" s="445"/>
      <c r="I30" s="445"/>
      <c r="J30" s="445"/>
      <c r="K30" s="445"/>
      <c r="L30" s="445"/>
      <c r="M30" s="445"/>
      <c r="N30" s="445"/>
      <c r="O30" s="445"/>
      <c r="P30" s="445"/>
      <c r="Q30" s="445"/>
    </row>
    <row r="31" spans="1:36" ht="15" hidden="1" customHeight="1">
      <c r="A31" s="442" t="s">
        <v>1489</v>
      </c>
      <c r="B31" s="443"/>
      <c r="C31" s="443"/>
      <c r="D31" s="443"/>
      <c r="E31" s="444"/>
      <c r="F31" s="445"/>
      <c r="G31" s="445"/>
      <c r="H31" s="445"/>
      <c r="I31" s="445"/>
      <c r="J31" s="445"/>
      <c r="K31" s="445"/>
      <c r="L31" s="445"/>
      <c r="M31" s="445"/>
      <c r="N31" s="445"/>
      <c r="O31" s="445"/>
      <c r="P31" s="445"/>
      <c r="Q31" s="445"/>
    </row>
    <row r="32" spans="1:36" ht="15" hidden="1" customHeight="1">
      <c r="A32" s="442" t="s">
        <v>1490</v>
      </c>
      <c r="B32" s="443"/>
      <c r="C32" s="443"/>
      <c r="D32" s="443"/>
      <c r="E32" s="444"/>
      <c r="F32" s="445"/>
      <c r="G32" s="445"/>
      <c r="H32" s="445"/>
      <c r="I32" s="445"/>
      <c r="J32" s="445"/>
      <c r="K32" s="445"/>
      <c r="L32" s="445"/>
      <c r="M32" s="445"/>
      <c r="N32" s="445"/>
      <c r="O32" s="445"/>
      <c r="P32" s="445"/>
      <c r="Q32" s="445"/>
    </row>
    <row r="33" spans="1:36" hidden="1">
      <c r="A33" s="244"/>
      <c r="B33" s="244"/>
      <c r="C33" s="245"/>
      <c r="D33" s="245"/>
      <c r="E33" s="245"/>
      <c r="F33" s="231"/>
      <c r="G33" s="231"/>
      <c r="H33" s="231"/>
      <c r="I33" s="231"/>
    </row>
    <row r="34" spans="1:36" ht="15" hidden="1" customHeight="1">
      <c r="A34" s="425" t="s">
        <v>1491</v>
      </c>
      <c r="B34" s="426"/>
      <c r="C34" s="426"/>
      <c r="D34" s="426"/>
      <c r="E34" s="426"/>
      <c r="F34" s="426"/>
      <c r="G34" s="426"/>
      <c r="H34" s="426"/>
      <c r="I34" s="426"/>
      <c r="J34" s="426"/>
      <c r="K34" s="426"/>
      <c r="L34" s="426"/>
      <c r="M34" s="426"/>
      <c r="N34" s="426"/>
      <c r="O34" s="426"/>
      <c r="P34" s="426"/>
      <c r="Q34" s="426"/>
    </row>
    <row r="35" spans="1:36" ht="15" hidden="1" customHeight="1">
      <c r="A35" s="442" t="s">
        <v>1487</v>
      </c>
      <c r="B35" s="443"/>
      <c r="C35" s="443"/>
      <c r="D35" s="443"/>
      <c r="E35" s="444"/>
      <c r="F35" s="445"/>
      <c r="G35" s="445"/>
      <c r="H35" s="445"/>
      <c r="I35" s="445"/>
      <c r="J35" s="445"/>
      <c r="K35" s="445"/>
      <c r="L35" s="445"/>
      <c r="M35" s="445"/>
      <c r="N35" s="445"/>
      <c r="O35" s="445"/>
      <c r="P35" s="445"/>
      <c r="Q35" s="445"/>
    </row>
    <row r="36" spans="1:36" ht="15" hidden="1" customHeight="1">
      <c r="A36" s="442" t="s">
        <v>1488</v>
      </c>
      <c r="B36" s="443"/>
      <c r="C36" s="443"/>
      <c r="D36" s="443"/>
      <c r="E36" s="444"/>
      <c r="F36" s="445"/>
      <c r="G36" s="445"/>
      <c r="H36" s="445"/>
      <c r="I36" s="445"/>
      <c r="J36" s="445"/>
      <c r="K36" s="445"/>
      <c r="L36" s="445"/>
      <c r="M36" s="445"/>
      <c r="N36" s="445"/>
      <c r="O36" s="445"/>
      <c r="P36" s="445"/>
      <c r="Q36" s="445"/>
    </row>
    <row r="37" spans="1:36" ht="15" hidden="1" customHeight="1">
      <c r="A37" s="442" t="s">
        <v>1489</v>
      </c>
      <c r="B37" s="443"/>
      <c r="C37" s="443"/>
      <c r="D37" s="443"/>
      <c r="E37" s="444"/>
      <c r="F37" s="445"/>
      <c r="G37" s="445"/>
      <c r="H37" s="445"/>
      <c r="I37" s="445"/>
      <c r="J37" s="445"/>
      <c r="K37" s="445"/>
      <c r="L37" s="445"/>
      <c r="M37" s="445"/>
      <c r="N37" s="445"/>
      <c r="O37" s="445"/>
      <c r="P37" s="445"/>
      <c r="Q37" s="445"/>
    </row>
    <row r="38" spans="1:36" ht="15" hidden="1" customHeight="1">
      <c r="A38" s="442" t="s">
        <v>1490</v>
      </c>
      <c r="B38" s="443"/>
      <c r="C38" s="443"/>
      <c r="D38" s="443"/>
      <c r="E38" s="444"/>
      <c r="F38" s="445"/>
      <c r="G38" s="445"/>
      <c r="H38" s="445"/>
      <c r="I38" s="445"/>
      <c r="J38" s="445"/>
      <c r="K38" s="445"/>
      <c r="L38" s="445"/>
      <c r="M38" s="445"/>
      <c r="N38" s="445"/>
      <c r="O38" s="445"/>
      <c r="P38" s="445"/>
      <c r="Q38" s="445"/>
    </row>
    <row r="39" spans="1:36">
      <c r="A39" s="231"/>
      <c r="B39" s="231"/>
      <c r="C39" s="231"/>
      <c r="D39" s="231"/>
      <c r="E39" s="231"/>
      <c r="F39" s="231"/>
      <c r="G39" s="231"/>
      <c r="H39" s="231"/>
      <c r="I39" s="231"/>
    </row>
    <row r="40" spans="1:36" ht="41.25" customHeight="1">
      <c r="A40" s="427" t="s">
        <v>1533</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c r="A41" s="231"/>
      <c r="B41" s="231"/>
      <c r="C41" s="231"/>
      <c r="D41" s="231"/>
      <c r="E41" s="231"/>
      <c r="F41" s="231"/>
      <c r="G41" s="231"/>
      <c r="H41" s="231"/>
      <c r="I41" s="231"/>
    </row>
    <row r="42" spans="1:36" ht="30" customHeight="1">
      <c r="A42" s="427" t="s">
        <v>1521</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c r="A44" s="449" t="s">
        <v>1522</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c r="A48" s="432" t="s">
        <v>1537</v>
      </c>
      <c r="B48" s="432"/>
      <c r="C48" s="432"/>
      <c r="D48" s="432"/>
      <c r="E48" s="432"/>
      <c r="F48" s="432"/>
      <c r="G48" s="432"/>
      <c r="H48" s="432"/>
      <c r="I48" s="432"/>
      <c r="J48" s="432"/>
      <c r="K48" s="448">
        <v>6639</v>
      </c>
      <c r="L48" s="448"/>
      <c r="M48" s="448"/>
      <c r="N48" s="448"/>
      <c r="O48" s="434">
        <v>100</v>
      </c>
      <c r="P48" s="434"/>
      <c r="Q48" s="434"/>
      <c r="R48" s="434"/>
      <c r="S48" s="434">
        <v>100</v>
      </c>
      <c r="T48" s="434"/>
      <c r="U48" s="434"/>
      <c r="V48" s="434"/>
      <c r="W48" s="434"/>
      <c r="X48" s="434"/>
      <c r="Y48" s="434"/>
      <c r="Z48" s="434"/>
      <c r="AA48" s="434"/>
      <c r="AB48" s="434"/>
      <c r="AC48" s="434"/>
      <c r="AD48" s="434"/>
      <c r="AE48" s="434"/>
      <c r="AF48" s="434"/>
      <c r="AG48" s="434"/>
      <c r="AH48" s="434"/>
    </row>
    <row r="49" spans="1:36">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c r="A50" s="432"/>
      <c r="B50" s="432"/>
      <c r="C50" s="432"/>
      <c r="D50" s="432"/>
      <c r="E50" s="432"/>
      <c r="F50" s="432"/>
      <c r="G50" s="432"/>
      <c r="H50" s="432"/>
      <c r="I50" s="432"/>
      <c r="J50" s="432"/>
      <c r="K50" s="448"/>
      <c r="L50" s="448"/>
      <c r="M50" s="448"/>
      <c r="N50" s="448"/>
      <c r="O50" s="434"/>
      <c r="P50" s="434"/>
      <c r="Q50" s="434"/>
      <c r="R50" s="434"/>
      <c r="S50" s="434"/>
      <c r="T50" s="434"/>
      <c r="U50" s="434"/>
      <c r="V50" s="434"/>
      <c r="W50" s="434"/>
      <c r="X50" s="434"/>
      <c r="Y50" s="434"/>
      <c r="Z50" s="434"/>
      <c r="AA50" s="434"/>
      <c r="AB50" s="434"/>
      <c r="AC50" s="434"/>
      <c r="AD50" s="434"/>
      <c r="AE50" s="434"/>
      <c r="AF50" s="434"/>
      <c r="AG50" s="434"/>
      <c r="AH50" s="434"/>
    </row>
    <row r="51" spans="1:36">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c r="A60" s="231"/>
      <c r="B60" s="231"/>
      <c r="C60" s="231"/>
      <c r="D60" s="231"/>
      <c r="E60" s="231"/>
      <c r="F60" s="231"/>
      <c r="G60" s="231"/>
      <c r="H60" s="231"/>
      <c r="I60" s="231"/>
    </row>
    <row r="61" spans="1:36">
      <c r="A61" s="231"/>
      <c r="B61" s="231"/>
      <c r="C61" s="231"/>
      <c r="D61" s="231"/>
      <c r="E61" s="231"/>
      <c r="F61" s="231"/>
      <c r="G61" s="231"/>
      <c r="H61" s="231"/>
      <c r="I61" s="231"/>
    </row>
    <row r="62" spans="1:36" hidden="1">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1432</v>
      </c>
    </row>
    <row r="63" spans="1:36" hidden="1">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c r="A75" s="231"/>
      <c r="B75" s="231"/>
      <c r="C75" s="231"/>
      <c r="D75" s="231"/>
      <c r="E75" s="231"/>
      <c r="F75" s="231"/>
      <c r="G75" s="231"/>
      <c r="H75" s="231"/>
      <c r="I75" s="231"/>
    </row>
    <row r="76" spans="1:34">
      <c r="A76" s="231"/>
      <c r="B76" s="231"/>
      <c r="C76" s="231"/>
      <c r="D76" s="231"/>
      <c r="E76" s="231"/>
      <c r="F76" s="231"/>
      <c r="G76" s="231"/>
      <c r="H76" s="231"/>
      <c r="I76" s="231"/>
    </row>
    <row r="77" spans="1:34" ht="65.25" customHeight="1">
      <c r="A77" s="427"/>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c r="A78" s="231"/>
      <c r="B78" s="231"/>
      <c r="C78" s="231"/>
      <c r="D78" s="231"/>
      <c r="E78" s="231"/>
      <c r="F78" s="231"/>
      <c r="G78" s="231"/>
      <c r="H78" s="231"/>
      <c r="I78" s="231"/>
    </row>
    <row r="79" spans="1:34" ht="26.25" hidden="1" customHeight="1">
      <c r="A79" s="430" t="s">
        <v>1485</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c r="A80" s="231"/>
      <c r="B80" s="231"/>
      <c r="C80" s="231"/>
      <c r="D80" s="231"/>
      <c r="E80" s="231"/>
      <c r="F80" s="231"/>
      <c r="G80" s="231"/>
      <c r="H80" s="231"/>
      <c r="I80" s="231"/>
    </row>
    <row r="81" spans="1:36" ht="53.25" hidden="1" customHeight="1">
      <c r="A81" s="451" t="s">
        <v>1486</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c r="A82" s="231"/>
      <c r="B82" s="231"/>
      <c r="C82" s="231"/>
      <c r="D82" s="231"/>
      <c r="E82" s="231"/>
      <c r="F82" s="231"/>
      <c r="G82" s="231"/>
      <c r="H82" s="231"/>
      <c r="I82" s="231"/>
    </row>
    <row r="83" spans="1:36">
      <c r="A83" s="231"/>
      <c r="B83" s="231"/>
      <c r="C83" s="231"/>
      <c r="D83" s="231"/>
      <c r="E83" s="231"/>
      <c r="F83" s="231"/>
      <c r="G83" s="231"/>
      <c r="H83" s="231"/>
      <c r="I83" s="231"/>
    </row>
    <row r="84" spans="1:36">
      <c r="A84" s="232" t="s">
        <v>1495</v>
      </c>
      <c r="B84" s="234"/>
      <c r="C84" s="234"/>
      <c r="D84" s="234"/>
      <c r="E84" s="234"/>
      <c r="F84" s="234"/>
    </row>
    <row r="85" spans="1:36">
      <c r="A85" s="231"/>
      <c r="B85" s="231"/>
      <c r="C85" s="231"/>
      <c r="D85" s="231"/>
      <c r="E85" s="231"/>
      <c r="F85" s="231"/>
      <c r="G85" s="231"/>
      <c r="H85" s="231"/>
      <c r="I85" s="231"/>
    </row>
    <row r="86" spans="1:36">
      <c r="A86" s="428" t="s">
        <v>1496</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c r="A88" s="427" t="s">
        <v>1497</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c r="A89" s="231"/>
      <c r="B89" s="231"/>
      <c r="C89" s="231"/>
      <c r="D89" s="231"/>
      <c r="E89" s="231"/>
      <c r="F89" s="231"/>
      <c r="G89" s="231"/>
      <c r="H89" s="231"/>
      <c r="I89" s="231"/>
    </row>
    <row r="90" spans="1:36" ht="14.25" customHeight="1">
      <c r="A90" s="429" t="s">
        <v>1436</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c r="A91" s="231"/>
      <c r="B91" s="231"/>
      <c r="C91" s="231"/>
      <c r="D91" s="231"/>
      <c r="E91" s="231"/>
      <c r="F91" s="231"/>
      <c r="G91" s="231"/>
      <c r="H91" s="231"/>
      <c r="I91" s="231"/>
    </row>
    <row r="92" spans="1:36" ht="15" hidden="1" customHeight="1">
      <c r="A92" s="428" t="s">
        <v>1499</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c r="A93" s="430" t="s">
        <v>1500</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c r="A95" s="232" t="s">
        <v>1501</v>
      </c>
      <c r="B95" s="234"/>
      <c r="C95" s="234"/>
      <c r="D95" s="234"/>
      <c r="E95" s="234"/>
      <c r="F95" s="234"/>
    </row>
    <row r="96" spans="1:36">
      <c r="A96" s="231"/>
      <c r="B96" s="231"/>
      <c r="C96" s="231"/>
      <c r="D96" s="231"/>
      <c r="E96" s="231"/>
      <c r="F96" s="231"/>
      <c r="G96" s="231"/>
      <c r="H96" s="231"/>
      <c r="I96" s="231"/>
      <c r="AJ96" s="243"/>
    </row>
    <row r="97" spans="1:36" ht="15" customHeight="1">
      <c r="A97" s="454" t="s">
        <v>1380</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c r="A98" s="231"/>
      <c r="B98" s="231"/>
      <c r="C98" s="231"/>
      <c r="D98" s="231"/>
      <c r="E98" s="231"/>
      <c r="F98" s="231"/>
      <c r="G98" s="231"/>
      <c r="H98" s="231"/>
      <c r="I98" s="231"/>
    </row>
    <row r="99" spans="1:36" ht="27" customHeight="1">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c r="A100" s="231"/>
      <c r="B100" s="231"/>
      <c r="C100" s="231"/>
      <c r="D100" s="231"/>
      <c r="E100" s="231"/>
      <c r="F100" s="231"/>
      <c r="G100" s="231"/>
      <c r="H100" s="231"/>
      <c r="I100" s="231"/>
    </row>
    <row r="101" spans="1:36" ht="29.25" hidden="1" customHeight="1">
      <c r="A101" s="430" t="s">
        <v>1433</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c r="A102" s="231"/>
      <c r="B102" s="231"/>
      <c r="C102" s="231"/>
      <c r="D102" s="231"/>
      <c r="E102" s="231"/>
      <c r="F102" s="231"/>
      <c r="G102" s="231"/>
      <c r="H102" s="231"/>
      <c r="I102" s="231"/>
    </row>
    <row r="103" spans="1:36" ht="15" hidden="1" customHeight="1">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c r="A104" s="231"/>
      <c r="B104" s="231"/>
      <c r="C104" s="231"/>
      <c r="D104" s="231"/>
      <c r="E104" s="231"/>
      <c r="F104" s="231"/>
      <c r="G104" s="231"/>
      <c r="H104" s="231"/>
      <c r="I104" s="231"/>
    </row>
    <row r="105" spans="1:36">
      <c r="A105" s="231"/>
      <c r="B105" s="231"/>
      <c r="C105" s="231"/>
      <c r="D105" s="231"/>
      <c r="E105" s="231"/>
      <c r="F105" s="231"/>
      <c r="G105" s="231"/>
      <c r="H105" s="231"/>
      <c r="I105" s="231"/>
    </row>
    <row r="106" spans="1:36" ht="15" customHeight="1">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c r="A107" s="231"/>
      <c r="B107" s="231"/>
      <c r="C107" s="231"/>
      <c r="D107" s="231"/>
      <c r="E107" s="231"/>
      <c r="F107" s="231"/>
      <c r="G107" s="231"/>
      <c r="H107" s="231"/>
      <c r="I107" s="231"/>
    </row>
    <row r="108" spans="1:36" ht="66.75" customHeight="1">
      <c r="A108" s="427" t="s">
        <v>1523</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c r="A109" s="231"/>
      <c r="B109" s="231"/>
      <c r="C109" s="231"/>
      <c r="D109" s="231"/>
      <c r="E109" s="231"/>
      <c r="F109" s="231"/>
      <c r="G109" s="231"/>
      <c r="H109" s="231"/>
      <c r="I109" s="231"/>
    </row>
    <row r="110" spans="1:36">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c r="A113" s="455" t="s">
        <v>1325</v>
      </c>
      <c r="B113" s="455"/>
      <c r="C113" s="455"/>
      <c r="D113" s="455"/>
      <c r="E113" s="455"/>
      <c r="F113" s="455"/>
      <c r="G113" s="455"/>
      <c r="H113" s="455"/>
      <c r="I113" s="455"/>
      <c r="J113" s="455"/>
      <c r="K113" s="456">
        <v>2</v>
      </c>
      <c r="L113" s="456"/>
      <c r="M113" s="456"/>
      <c r="N113" s="456"/>
      <c r="O113" s="456"/>
      <c r="P113" s="456"/>
      <c r="Q113" s="456"/>
      <c r="R113" s="456"/>
      <c r="S113" s="457">
        <v>0.5</v>
      </c>
      <c r="T113" s="456"/>
      <c r="U113" s="456"/>
      <c r="V113" s="456"/>
      <c r="W113" s="456"/>
      <c r="X113" s="456"/>
      <c r="Y113" s="456"/>
      <c r="Z113" s="456"/>
      <c r="AA113" s="456" t="s">
        <v>1538</v>
      </c>
      <c r="AB113" s="456"/>
      <c r="AC113" s="456"/>
      <c r="AD113" s="456"/>
      <c r="AE113" s="456"/>
      <c r="AF113" s="456"/>
      <c r="AG113" s="456"/>
      <c r="AH113" s="456"/>
    </row>
    <row r="114" spans="1:36" ht="15" customHeight="1">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c r="A116" s="455" t="s">
        <v>1328</v>
      </c>
      <c r="B116" s="455"/>
      <c r="C116" s="455"/>
      <c r="D116" s="455"/>
      <c r="E116" s="455"/>
      <c r="F116" s="455"/>
      <c r="G116" s="455"/>
      <c r="H116" s="455"/>
      <c r="I116" s="455"/>
      <c r="J116" s="455"/>
      <c r="K116" s="456"/>
      <c r="L116" s="456"/>
      <c r="M116" s="456"/>
      <c r="N116" s="456"/>
      <c r="O116" s="456"/>
      <c r="P116" s="456"/>
      <c r="Q116" s="456"/>
      <c r="R116" s="456"/>
      <c r="S116" s="456"/>
      <c r="T116" s="456"/>
      <c r="U116" s="456"/>
      <c r="V116" s="456"/>
      <c r="W116" s="456"/>
      <c r="X116" s="456"/>
      <c r="Y116" s="456"/>
      <c r="Z116" s="456"/>
      <c r="AA116" s="456"/>
      <c r="AB116" s="456"/>
      <c r="AC116" s="456"/>
      <c r="AD116" s="456"/>
      <c r="AE116" s="456"/>
      <c r="AF116" s="456"/>
      <c r="AG116" s="456"/>
      <c r="AH116" s="456"/>
    </row>
    <row r="117" spans="1:36">
      <c r="A117" s="231"/>
      <c r="B117" s="231"/>
      <c r="C117" s="231"/>
      <c r="D117" s="231"/>
      <c r="E117" s="231"/>
      <c r="F117" s="231"/>
      <c r="G117" s="231"/>
      <c r="H117" s="231"/>
      <c r="I117" s="231"/>
    </row>
    <row r="118" spans="1:36" ht="27" customHeight="1">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c r="A119" s="231"/>
      <c r="B119" s="231"/>
      <c r="C119" s="231"/>
      <c r="D119" s="231"/>
      <c r="E119" s="231"/>
      <c r="F119" s="231"/>
      <c r="G119" s="231"/>
      <c r="H119" s="231"/>
      <c r="I119" s="231"/>
    </row>
    <row r="120" spans="1:36" ht="15" customHeight="1">
      <c r="A120" s="454" t="s">
        <v>1383</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c r="A121" s="231"/>
      <c r="B121" s="231"/>
      <c r="C121" s="231"/>
      <c r="D121" s="231"/>
      <c r="E121" s="231"/>
      <c r="F121" s="231"/>
      <c r="G121" s="231"/>
      <c r="H121" s="231"/>
      <c r="I121" s="231"/>
    </row>
    <row r="122" spans="1:36" ht="27.75" customHeight="1">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c r="A123" s="231"/>
      <c r="B123" s="231"/>
      <c r="C123" s="231"/>
      <c r="D123" s="231"/>
      <c r="E123" s="231"/>
      <c r="F123" s="231"/>
      <c r="G123" s="231"/>
      <c r="H123" s="231"/>
      <c r="I123" s="231"/>
    </row>
    <row r="124" spans="1:36" ht="27.75" hidden="1" customHeight="1">
      <c r="A124" s="430" t="s">
        <v>1434</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c r="A125" s="231"/>
      <c r="B125" s="231"/>
      <c r="C125" s="231"/>
      <c r="D125" s="231"/>
      <c r="E125" s="231"/>
      <c r="F125" s="231"/>
      <c r="G125" s="231"/>
      <c r="H125" s="231"/>
      <c r="I125" s="231"/>
    </row>
    <row r="126" spans="1:36" ht="40.5" hidden="1" customHeight="1">
      <c r="A126" s="430" t="s">
        <v>1435</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c r="A127" s="231"/>
      <c r="B127" s="231"/>
      <c r="C127" s="231"/>
      <c r="D127" s="231"/>
      <c r="E127" s="231"/>
      <c r="F127" s="231"/>
      <c r="G127" s="231"/>
      <c r="H127" s="231"/>
      <c r="I127" s="231"/>
    </row>
    <row r="128" spans="1:36" ht="15" hidden="1" customHeight="1">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c r="A129" s="231"/>
      <c r="B129" s="231"/>
      <c r="C129" s="231"/>
      <c r="D129" s="231"/>
      <c r="E129" s="231"/>
      <c r="F129" s="231"/>
      <c r="G129" s="231"/>
      <c r="H129" s="231"/>
      <c r="I129" s="231"/>
    </row>
    <row r="130" spans="1:34" ht="26.25" customHeight="1">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c r="A131" s="231"/>
      <c r="B131" s="231"/>
      <c r="C131" s="231"/>
      <c r="D131" s="231"/>
      <c r="E131" s="231"/>
      <c r="F131" s="231"/>
      <c r="G131" s="231"/>
      <c r="H131" s="231"/>
      <c r="I131" s="231"/>
    </row>
    <row r="132" spans="1:34" ht="54.75" customHeight="1">
      <c r="A132" s="427" t="s">
        <v>1525</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c r="A133" s="231"/>
      <c r="B133" s="231"/>
      <c r="C133" s="231"/>
      <c r="D133" s="231"/>
      <c r="E133" s="231"/>
      <c r="F133" s="231"/>
      <c r="G133" s="231"/>
      <c r="H133" s="231"/>
      <c r="I133" s="231"/>
    </row>
    <row r="134" spans="1:34" ht="15" hidden="1" customHeight="1">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c r="A136" s="231"/>
      <c r="B136" s="231"/>
      <c r="C136" s="231"/>
      <c r="D136" s="231"/>
      <c r="E136" s="231"/>
      <c r="F136" s="231"/>
      <c r="G136" s="231"/>
      <c r="H136" s="231"/>
      <c r="I136" s="231"/>
    </row>
    <row r="137" spans="1:34" ht="15" customHeight="1">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c r="A138" s="231"/>
      <c r="B138" s="231"/>
      <c r="C138" s="231"/>
      <c r="D138" s="231"/>
      <c r="E138" s="231"/>
      <c r="F138" s="231"/>
      <c r="G138" s="231"/>
      <c r="H138" s="231"/>
      <c r="I138" s="231"/>
    </row>
    <row r="139" spans="1:34" ht="64.5" customHeight="1">
      <c r="A139" s="427" t="s">
        <v>1526</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c r="A140" s="231"/>
      <c r="B140" s="231"/>
      <c r="C140" s="231"/>
      <c r="D140" s="231"/>
      <c r="E140" s="231"/>
      <c r="F140" s="231"/>
      <c r="G140" s="231"/>
      <c r="H140" s="231"/>
      <c r="I140" s="231"/>
    </row>
    <row r="141" spans="1:34" ht="15" customHeight="1">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c r="A143" s="432" t="s">
        <v>1335</v>
      </c>
      <c r="B143" s="432"/>
      <c r="C143" s="432"/>
      <c r="D143" s="432"/>
      <c r="E143" s="432"/>
      <c r="F143" s="432"/>
      <c r="G143" s="432"/>
      <c r="H143" s="432"/>
      <c r="I143" s="432"/>
      <c r="J143" s="432"/>
      <c r="K143" s="434">
        <v>40</v>
      </c>
      <c r="L143" s="434"/>
      <c r="M143" s="434"/>
      <c r="N143" s="434"/>
      <c r="O143" s="434"/>
      <c r="P143" s="434"/>
      <c r="Q143" s="434"/>
      <c r="R143" s="434"/>
      <c r="S143" s="458">
        <v>2.5000000000000001E-2</v>
      </c>
      <c r="T143" s="434"/>
      <c r="U143" s="434"/>
      <c r="V143" s="434"/>
      <c r="W143" s="434"/>
      <c r="X143" s="434"/>
      <c r="Y143" s="434"/>
      <c r="Z143" s="434"/>
      <c r="AA143" s="434" t="s">
        <v>1524</v>
      </c>
      <c r="AB143" s="434"/>
      <c r="AC143" s="434"/>
      <c r="AD143" s="434"/>
      <c r="AE143" s="434"/>
      <c r="AF143" s="434"/>
      <c r="AG143" s="434"/>
      <c r="AH143" s="434"/>
    </row>
    <row r="144" spans="1:34" ht="15" customHeight="1">
      <c r="A144" s="432" t="s">
        <v>1336</v>
      </c>
      <c r="B144" s="432"/>
      <c r="C144" s="432"/>
      <c r="D144" s="432"/>
      <c r="E144" s="432"/>
      <c r="F144" s="432"/>
      <c r="G144" s="432"/>
      <c r="H144" s="432"/>
      <c r="I144" s="432"/>
      <c r="J144" s="432"/>
      <c r="K144" s="434">
        <v>6</v>
      </c>
      <c r="L144" s="434"/>
      <c r="M144" s="434"/>
      <c r="N144" s="434"/>
      <c r="O144" s="434"/>
      <c r="P144" s="434"/>
      <c r="Q144" s="434"/>
      <c r="R144" s="434"/>
      <c r="S144" s="458">
        <v>0.1666</v>
      </c>
      <c r="T144" s="434"/>
      <c r="U144" s="434"/>
      <c r="V144" s="434"/>
      <c r="W144" s="434"/>
      <c r="X144" s="434"/>
      <c r="Y144" s="434"/>
      <c r="Z144" s="434"/>
      <c r="AA144" s="434" t="s">
        <v>1524</v>
      </c>
      <c r="AB144" s="434"/>
      <c r="AC144" s="434"/>
      <c r="AD144" s="434"/>
      <c r="AE144" s="434"/>
      <c r="AF144" s="434"/>
      <c r="AG144" s="434"/>
      <c r="AH144" s="434"/>
    </row>
    <row r="145" spans="1:36" ht="15" customHeight="1">
      <c r="A145" s="432" t="s">
        <v>1337</v>
      </c>
      <c r="B145" s="432"/>
      <c r="C145" s="432"/>
      <c r="D145" s="432"/>
      <c r="E145" s="432"/>
      <c r="F145" s="432"/>
      <c r="G145" s="432"/>
      <c r="H145" s="432"/>
      <c r="I145" s="432"/>
      <c r="J145" s="432"/>
      <c r="K145" s="434">
        <v>4</v>
      </c>
      <c r="L145" s="434"/>
      <c r="M145" s="434"/>
      <c r="N145" s="434"/>
      <c r="O145" s="434"/>
      <c r="P145" s="434"/>
      <c r="Q145" s="434"/>
      <c r="R145" s="434"/>
      <c r="S145" s="461">
        <v>0.25</v>
      </c>
      <c r="T145" s="434"/>
      <c r="U145" s="434"/>
      <c r="V145" s="434"/>
      <c r="W145" s="434"/>
      <c r="X145" s="434"/>
      <c r="Y145" s="434"/>
      <c r="Z145" s="434"/>
      <c r="AA145" s="434" t="s">
        <v>1524</v>
      </c>
      <c r="AB145" s="434"/>
      <c r="AC145" s="434"/>
      <c r="AD145" s="434"/>
      <c r="AE145" s="434"/>
      <c r="AF145" s="434"/>
      <c r="AG145" s="434"/>
      <c r="AH145" s="434"/>
    </row>
    <row r="146" spans="1:36" ht="15" customHeight="1">
      <c r="A146" s="432" t="s">
        <v>1338</v>
      </c>
      <c r="B146" s="432"/>
      <c r="C146" s="432"/>
      <c r="D146" s="432"/>
      <c r="E146" s="432"/>
      <c r="F146" s="432"/>
      <c r="G146" s="432"/>
      <c r="H146" s="432"/>
      <c r="I146" s="432"/>
      <c r="J146" s="432"/>
      <c r="K146" s="434">
        <v>6</v>
      </c>
      <c r="L146" s="434"/>
      <c r="M146" s="434"/>
      <c r="N146" s="434"/>
      <c r="O146" s="434"/>
      <c r="P146" s="434"/>
      <c r="Q146" s="434"/>
      <c r="R146" s="434"/>
      <c r="S146" s="458">
        <v>0.1666</v>
      </c>
      <c r="T146" s="434"/>
      <c r="U146" s="434"/>
      <c r="V146" s="434"/>
      <c r="W146" s="434"/>
      <c r="X146" s="434"/>
      <c r="Y146" s="434"/>
      <c r="Z146" s="434"/>
      <c r="AA146" s="434" t="s">
        <v>1524</v>
      </c>
      <c r="AB146" s="434"/>
      <c r="AC146" s="434"/>
      <c r="AD146" s="434"/>
      <c r="AE146" s="434"/>
      <c r="AF146" s="434"/>
      <c r="AG146" s="434"/>
      <c r="AH146" s="434"/>
    </row>
    <row r="147" spans="1:36" ht="15" customHeight="1">
      <c r="A147" s="432" t="s">
        <v>1527</v>
      </c>
      <c r="B147" s="432"/>
      <c r="C147" s="432"/>
      <c r="D147" s="432"/>
      <c r="E147" s="432"/>
      <c r="F147" s="432"/>
      <c r="G147" s="432"/>
      <c r="H147" s="432"/>
      <c r="I147" s="432"/>
      <c r="J147" s="432"/>
      <c r="K147" s="434">
        <v>12</v>
      </c>
      <c r="L147" s="434"/>
      <c r="M147" s="434"/>
      <c r="N147" s="434"/>
      <c r="O147" s="434"/>
      <c r="P147" s="434"/>
      <c r="Q147" s="434"/>
      <c r="R147" s="434"/>
      <c r="S147" s="458">
        <v>8.3299999999999999E-2</v>
      </c>
      <c r="T147" s="434"/>
      <c r="U147" s="434"/>
      <c r="V147" s="434"/>
      <c r="W147" s="434"/>
      <c r="X147" s="434"/>
      <c r="Y147" s="434"/>
      <c r="Z147" s="434"/>
      <c r="AA147" s="434" t="s">
        <v>1524</v>
      </c>
      <c r="AB147" s="434"/>
      <c r="AC147" s="434"/>
      <c r="AD147" s="434"/>
      <c r="AE147" s="434"/>
      <c r="AF147" s="434"/>
      <c r="AG147" s="434"/>
      <c r="AH147" s="434"/>
    </row>
    <row r="148" spans="1:36">
      <c r="A148" s="231"/>
      <c r="B148" s="231"/>
      <c r="C148" s="231"/>
      <c r="D148" s="231"/>
      <c r="E148" s="231"/>
      <c r="F148" s="231"/>
      <c r="G148" s="231"/>
      <c r="H148" s="231"/>
      <c r="I148" s="231"/>
    </row>
    <row r="149" spans="1:36" ht="27" customHeight="1">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c r="A150" s="231"/>
      <c r="B150" s="231"/>
      <c r="C150" s="231"/>
      <c r="D150" s="231"/>
      <c r="E150" s="231"/>
      <c r="F150" s="231"/>
      <c r="G150" s="231"/>
      <c r="H150" s="231"/>
      <c r="I150" s="231"/>
    </row>
    <row r="151" spans="1:36" ht="15" customHeight="1">
      <c r="A151" s="454" t="s">
        <v>1469</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c r="A152" s="231"/>
      <c r="B152" s="231"/>
      <c r="C152" s="231"/>
      <c r="D152" s="231"/>
      <c r="E152" s="231"/>
      <c r="F152" s="231"/>
      <c r="G152" s="231"/>
      <c r="H152" s="231"/>
      <c r="I152" s="231"/>
      <c r="AJ152" s="243"/>
    </row>
    <row r="153" spans="1:36" ht="27" customHeight="1">
      <c r="A153" s="427" t="s">
        <v>1438</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c r="A155" s="430" t="s">
        <v>1437</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c r="A156" s="231"/>
      <c r="B156" s="231"/>
      <c r="C156" s="231"/>
      <c r="D156" s="231"/>
      <c r="E156" s="231"/>
      <c r="F156" s="231"/>
      <c r="G156" s="231"/>
      <c r="H156" s="231"/>
      <c r="I156" s="231"/>
    </row>
    <row r="157" spans="1:36" ht="27.75" hidden="1" customHeight="1">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c r="A158" s="231"/>
      <c r="B158" s="231"/>
      <c r="C158" s="231"/>
      <c r="D158" s="231"/>
      <c r="E158" s="231"/>
      <c r="F158" s="231"/>
      <c r="G158" s="231"/>
      <c r="H158" s="231"/>
      <c r="I158" s="231"/>
    </row>
    <row r="159" spans="1:36" ht="65.25" hidden="1" customHeight="1">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c r="A160" s="231"/>
      <c r="B160" s="231"/>
      <c r="C160" s="231"/>
      <c r="D160" s="231"/>
      <c r="E160" s="231"/>
      <c r="F160" s="231"/>
      <c r="G160" s="231"/>
      <c r="H160" s="231"/>
      <c r="I160" s="231"/>
    </row>
    <row r="161" spans="1:34" ht="13.5" hidden="1" customHeight="1">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c r="A169" s="231"/>
      <c r="B169" s="231"/>
      <c r="C169" s="231"/>
      <c r="D169" s="231"/>
      <c r="E169" s="231"/>
      <c r="F169" s="231"/>
      <c r="G169" s="231"/>
      <c r="H169" s="231"/>
      <c r="I169" s="231"/>
    </row>
    <row r="170" spans="1:34" ht="15" customHeight="1">
      <c r="A170" s="454" t="s">
        <v>1386</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c r="A171" s="231"/>
      <c r="B171" s="231"/>
      <c r="C171" s="231"/>
      <c r="D171" s="231"/>
      <c r="E171" s="231"/>
      <c r="F171" s="231"/>
      <c r="G171" s="231"/>
      <c r="H171" s="231"/>
      <c r="I171" s="231"/>
    </row>
    <row r="172" spans="1:34" ht="42" customHeight="1">
      <c r="A172" s="459" t="s">
        <v>1528</v>
      </c>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row>
    <row r="173" spans="1:34">
      <c r="A173" s="231"/>
      <c r="B173" s="231"/>
      <c r="C173" s="231"/>
      <c r="D173" s="231"/>
      <c r="E173" s="231"/>
      <c r="F173" s="231"/>
      <c r="G173" s="231"/>
      <c r="H173" s="231"/>
      <c r="I173" s="231"/>
    </row>
    <row r="174" spans="1:34" ht="52.5" customHeight="1">
      <c r="A174" s="427" t="s">
        <v>1532</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c r="A175" s="231"/>
      <c r="B175" s="231"/>
      <c r="C175" s="231"/>
      <c r="D175" s="231"/>
      <c r="E175" s="231"/>
      <c r="F175" s="231"/>
      <c r="G175" s="231"/>
      <c r="H175" s="231"/>
      <c r="I175" s="231"/>
    </row>
    <row r="176" spans="1:34" ht="44.25" hidden="1" customHeight="1">
      <c r="A176" s="427" t="s">
        <v>1439</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c r="A177" s="231"/>
      <c r="B177" s="231"/>
      <c r="C177" s="231"/>
      <c r="D177" s="231"/>
      <c r="E177" s="231"/>
      <c r="F177" s="231"/>
      <c r="G177" s="231"/>
      <c r="H177" s="231"/>
      <c r="I177" s="231"/>
    </row>
    <row r="178" spans="1:34" ht="33.75" hidden="1" customHeight="1">
      <c r="A178" s="459" t="s">
        <v>1440</v>
      </c>
      <c r="B178" s="459"/>
      <c r="C178" s="459"/>
      <c r="D178" s="459"/>
      <c r="E178" s="459"/>
      <c r="F178" s="459"/>
      <c r="G178" s="459"/>
      <c r="H178" s="459"/>
      <c r="I178" s="459"/>
      <c r="J178" s="459"/>
      <c r="K178" s="459"/>
      <c r="L178" s="459"/>
      <c r="M178" s="459"/>
      <c r="N178" s="459"/>
      <c r="O178" s="459"/>
      <c r="P178" s="459"/>
      <c r="Q178" s="459"/>
      <c r="R178" s="459"/>
      <c r="S178" s="459"/>
      <c r="T178" s="459"/>
      <c r="U178" s="459"/>
      <c r="V178" s="459"/>
      <c r="W178" s="459"/>
      <c r="X178" s="459"/>
      <c r="Y178" s="459"/>
      <c r="Z178" s="459"/>
      <c r="AA178" s="459"/>
      <c r="AB178" s="459"/>
      <c r="AC178" s="459"/>
      <c r="AD178" s="459"/>
      <c r="AE178" s="459"/>
      <c r="AF178" s="459"/>
      <c r="AG178" s="459"/>
      <c r="AH178" s="459"/>
    </row>
    <row r="179" spans="1:34">
      <c r="A179" s="231"/>
      <c r="B179" s="231"/>
      <c r="C179" s="231"/>
      <c r="D179" s="231"/>
      <c r="E179" s="231"/>
      <c r="F179" s="231"/>
      <c r="G179" s="231"/>
      <c r="H179" s="231"/>
      <c r="I179" s="231"/>
    </row>
    <row r="180" spans="1:34" ht="15" hidden="1" customHeight="1">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c r="A181" s="231"/>
      <c r="B181" s="231"/>
      <c r="C181" s="231"/>
      <c r="D181" s="231"/>
      <c r="E181" s="231"/>
      <c r="F181" s="231"/>
      <c r="G181" s="231"/>
      <c r="H181" s="231"/>
      <c r="I181" s="231"/>
    </row>
    <row r="182" spans="1:34" ht="15" customHeight="1">
      <c r="A182" s="427" t="s">
        <v>1441</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c r="A183" s="231"/>
      <c r="B183" s="231"/>
      <c r="C183" s="231"/>
      <c r="D183" s="231"/>
      <c r="E183" s="231"/>
      <c r="F183" s="231"/>
      <c r="G183" s="231"/>
      <c r="H183" s="231"/>
      <c r="I183" s="231"/>
    </row>
    <row r="184" spans="1:34" ht="15" hidden="1" customHeight="1">
      <c r="A184" s="454" t="s">
        <v>1470</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c r="A185" s="231"/>
      <c r="B185" s="231"/>
      <c r="C185" s="231"/>
      <c r="D185" s="231"/>
      <c r="E185" s="231"/>
      <c r="F185" s="231"/>
      <c r="G185" s="231"/>
      <c r="H185" s="231"/>
      <c r="I185" s="231"/>
    </row>
    <row r="186" spans="1:34" ht="27" hidden="1" customHeight="1">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c r="A187" s="231"/>
      <c r="B187" s="231"/>
      <c r="C187" s="231"/>
      <c r="D187" s="231"/>
      <c r="E187" s="231"/>
      <c r="F187" s="231"/>
      <c r="G187" s="231"/>
      <c r="H187" s="231"/>
      <c r="I187" s="231"/>
    </row>
    <row r="188" spans="1:34" ht="15" hidden="1" customHeight="1">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c r="A191" s="231"/>
      <c r="B191" s="231"/>
      <c r="C191" s="231"/>
      <c r="D191" s="231"/>
      <c r="E191" s="231"/>
      <c r="F191" s="231"/>
      <c r="G191" s="231"/>
      <c r="H191" s="231"/>
      <c r="I191" s="231"/>
    </row>
    <row r="192" spans="1:34" ht="53.25" hidden="1" customHeight="1">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c r="A193" s="231"/>
      <c r="B193" s="231"/>
      <c r="C193" s="231"/>
      <c r="D193" s="231"/>
      <c r="E193" s="231"/>
      <c r="F193" s="231"/>
      <c r="G193" s="231"/>
      <c r="H193" s="231"/>
      <c r="I193" s="231"/>
    </row>
    <row r="194" spans="1:34" ht="15" hidden="1" customHeight="1">
      <c r="A194" s="454" t="s">
        <v>1471</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c r="A195" s="231"/>
      <c r="B195" s="231"/>
      <c r="C195" s="231"/>
      <c r="D195" s="231"/>
      <c r="E195" s="231"/>
      <c r="F195" s="231"/>
      <c r="G195" s="231"/>
      <c r="H195" s="231"/>
      <c r="I195" s="231"/>
    </row>
    <row r="196" spans="1:34" ht="39.75" hidden="1" customHeight="1">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c r="A197" s="231"/>
      <c r="B197" s="231"/>
      <c r="C197" s="231"/>
      <c r="D197" s="231"/>
      <c r="E197" s="231"/>
      <c r="F197" s="231"/>
      <c r="G197" s="231"/>
      <c r="H197" s="231"/>
      <c r="I197" s="231"/>
    </row>
    <row r="198" spans="1:34" ht="25.5" hidden="1" customHeight="1">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c r="A199" s="231"/>
      <c r="B199" s="231"/>
      <c r="C199" s="231"/>
      <c r="D199" s="231"/>
      <c r="E199" s="231"/>
      <c r="F199" s="231"/>
      <c r="G199" s="231"/>
      <c r="H199" s="231"/>
      <c r="I199" s="231"/>
    </row>
    <row r="200" spans="1:34" ht="15" customHeight="1">
      <c r="A200" s="454" t="s">
        <v>1387</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c r="A201" s="231"/>
      <c r="B201" s="231"/>
      <c r="C201" s="231"/>
      <c r="D201" s="231"/>
      <c r="E201" s="231"/>
      <c r="F201" s="231"/>
      <c r="G201" s="231"/>
      <c r="H201" s="231"/>
      <c r="I201" s="231"/>
    </row>
    <row r="202" spans="1:34" ht="39.75" customHeight="1">
      <c r="A202" s="427" t="s">
        <v>1442</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c r="A203" s="231"/>
      <c r="B203" s="231"/>
      <c r="C203" s="231"/>
      <c r="D203" s="231"/>
      <c r="E203" s="231"/>
      <c r="F203" s="231"/>
      <c r="G203" s="231"/>
      <c r="H203" s="231"/>
      <c r="I203" s="231"/>
    </row>
    <row r="204" spans="1:34" ht="27.75" customHeight="1">
      <c r="A204" s="427" t="s">
        <v>1517</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c r="A205" s="231"/>
      <c r="B205" s="231"/>
      <c r="C205" s="231"/>
      <c r="D205" s="231"/>
      <c r="E205" s="231"/>
      <c r="F205" s="231"/>
      <c r="G205" s="231"/>
      <c r="H205" s="231"/>
      <c r="I205" s="231"/>
    </row>
    <row r="206" spans="1:34" ht="15" customHeight="1">
      <c r="A206" s="454" t="s">
        <v>1472</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c r="A207" s="231"/>
      <c r="B207" s="231"/>
      <c r="C207" s="231"/>
      <c r="D207" s="231"/>
      <c r="E207" s="231"/>
      <c r="F207" s="231"/>
      <c r="G207" s="231"/>
      <c r="H207" s="231"/>
      <c r="I207" s="231"/>
    </row>
    <row r="208" spans="1:34" ht="27" customHeight="1">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c r="A209" s="231"/>
      <c r="B209" s="231"/>
      <c r="C209" s="231"/>
      <c r="D209" s="231"/>
      <c r="E209" s="231"/>
      <c r="F209" s="231"/>
      <c r="G209" s="231"/>
      <c r="H209" s="231"/>
      <c r="I209" s="231"/>
    </row>
    <row r="210" spans="1:34" ht="15" customHeight="1">
      <c r="A210" s="454" t="s">
        <v>1473</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c r="A211" s="231"/>
      <c r="B211" s="231"/>
      <c r="C211" s="231"/>
      <c r="D211" s="231"/>
      <c r="E211" s="231"/>
      <c r="F211" s="231"/>
      <c r="G211" s="231"/>
      <c r="H211" s="231"/>
      <c r="I211" s="231"/>
    </row>
    <row r="212" spans="1:34" ht="57" customHeight="1">
      <c r="A212" s="427" t="s">
        <v>1529</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c r="A213" s="231"/>
      <c r="B213" s="231"/>
      <c r="C213" s="231"/>
      <c r="D213" s="231"/>
      <c r="E213" s="231"/>
      <c r="F213" s="231"/>
      <c r="G213" s="231"/>
      <c r="H213" s="231"/>
      <c r="I213" s="231"/>
    </row>
    <row r="214" spans="1:34" ht="25.5" hidden="1" customHeight="1">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c r="A215" s="231"/>
      <c r="B215" s="231"/>
      <c r="C215" s="231"/>
      <c r="D215" s="231"/>
      <c r="E215" s="231"/>
      <c r="F215" s="231"/>
      <c r="G215" s="231"/>
      <c r="H215" s="231"/>
      <c r="I215" s="231"/>
    </row>
    <row r="216" spans="1:34" ht="15" customHeight="1">
      <c r="A216" s="454" t="s">
        <v>1474</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c r="A217" s="231"/>
      <c r="B217" s="231"/>
      <c r="C217" s="231"/>
      <c r="D217" s="231"/>
      <c r="E217" s="231"/>
      <c r="F217" s="231"/>
      <c r="G217" s="231"/>
      <c r="H217" s="231"/>
      <c r="I217" s="231"/>
    </row>
    <row r="218" spans="1:34" ht="28.5" customHeight="1">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c r="A219" s="427" t="s">
        <v>1542</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c r="A220" s="231"/>
      <c r="B220" s="231"/>
      <c r="C220" s="231"/>
      <c r="D220" s="231"/>
      <c r="E220" s="231"/>
      <c r="F220" s="231"/>
      <c r="G220" s="231"/>
      <c r="H220" s="231"/>
      <c r="I220" s="231"/>
    </row>
    <row r="221" spans="1:34" ht="15" customHeight="1">
      <c r="A221" s="454" t="s">
        <v>1475</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c r="A222" s="231"/>
      <c r="B222" s="231"/>
      <c r="C222" s="231"/>
      <c r="D222" s="231"/>
      <c r="E222" s="231"/>
      <c r="F222" s="231"/>
      <c r="G222" s="231"/>
      <c r="H222" s="231"/>
      <c r="I222" s="231"/>
    </row>
    <row r="223" spans="1:34" ht="27" customHeight="1">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c r="A224" s="231"/>
      <c r="B224" s="231"/>
      <c r="C224" s="231"/>
      <c r="D224" s="231"/>
      <c r="E224" s="231"/>
      <c r="F224" s="231"/>
      <c r="G224" s="231"/>
      <c r="H224" s="231"/>
      <c r="I224" s="231"/>
    </row>
    <row r="225" spans="1:34" ht="15" customHeight="1">
      <c r="A225" s="454" t="s">
        <v>1476</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c r="A226" s="231"/>
      <c r="B226" s="231"/>
      <c r="C226" s="231"/>
      <c r="D226" s="231"/>
      <c r="E226" s="231"/>
      <c r="F226" s="231"/>
      <c r="G226" s="231"/>
      <c r="H226" s="231"/>
      <c r="I226" s="231"/>
    </row>
    <row r="227" spans="1:34" ht="27.75" customHeight="1">
      <c r="A227" s="427" t="s">
        <v>1530</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c r="A228" s="231"/>
      <c r="B228" s="231"/>
      <c r="C228" s="231"/>
      <c r="D228" s="231"/>
      <c r="E228" s="231"/>
      <c r="F228" s="231"/>
      <c r="G228" s="231"/>
      <c r="H228" s="231"/>
      <c r="I228" s="231"/>
    </row>
    <row r="229" spans="1:34" ht="66" customHeight="1">
      <c r="A229" s="427" t="s">
        <v>1531</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c r="A230" s="231"/>
      <c r="B230" s="231"/>
      <c r="C230" s="231"/>
      <c r="D230" s="231"/>
      <c r="E230" s="231"/>
      <c r="F230" s="231"/>
      <c r="G230" s="231"/>
      <c r="H230" s="231"/>
      <c r="I230" s="231"/>
    </row>
    <row r="231" spans="1:34">
      <c r="A231" s="427"/>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c r="A232" s="231"/>
      <c r="B232" s="231"/>
      <c r="C232" s="231"/>
      <c r="D232" s="231"/>
      <c r="E232" s="231"/>
      <c r="F232" s="231"/>
      <c r="G232" s="231"/>
      <c r="H232" s="231"/>
      <c r="I232" s="231"/>
    </row>
    <row r="233" spans="1:34" ht="15" customHeight="1">
      <c r="A233" s="454" t="s">
        <v>1477</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c r="A234" s="231"/>
      <c r="B234" s="231"/>
      <c r="C234" s="231"/>
      <c r="D234" s="231"/>
      <c r="E234" s="231"/>
      <c r="F234" s="231"/>
      <c r="G234" s="231"/>
      <c r="H234" s="231"/>
      <c r="I234" s="231"/>
    </row>
    <row r="235" spans="1:34" ht="39.75" customHeight="1">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c r="A236" s="231"/>
      <c r="B236" s="231"/>
      <c r="C236" s="231"/>
      <c r="D236" s="231"/>
      <c r="E236" s="231"/>
      <c r="F236" s="231"/>
      <c r="G236" s="231"/>
      <c r="H236" s="231"/>
      <c r="I236" s="231"/>
    </row>
    <row r="237" spans="1:34" ht="54" customHeight="1">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c r="A238" s="231"/>
      <c r="B238" s="231"/>
      <c r="C238" s="231"/>
      <c r="D238" s="231"/>
      <c r="E238" s="231"/>
      <c r="F238" s="231"/>
      <c r="G238" s="231"/>
      <c r="H238" s="231"/>
      <c r="I238" s="231"/>
    </row>
    <row r="239" spans="1:34" ht="53.25" customHeight="1">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c r="A240" s="231"/>
      <c r="B240" s="231"/>
      <c r="C240" s="231"/>
      <c r="D240" s="231"/>
      <c r="E240" s="231"/>
      <c r="F240" s="231"/>
      <c r="G240" s="231"/>
      <c r="H240" s="231"/>
      <c r="I240" s="231"/>
    </row>
    <row r="241" spans="1:34" ht="15" customHeight="1">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c r="A242" s="231"/>
      <c r="B242" s="231"/>
      <c r="C242" s="231"/>
      <c r="D242" s="231"/>
      <c r="E242" s="231"/>
      <c r="F242" s="231"/>
      <c r="G242" s="231"/>
      <c r="H242" s="231"/>
      <c r="I242" s="231"/>
    </row>
    <row r="243" spans="1:34" ht="15" customHeight="1">
      <c r="A243" s="454" t="s">
        <v>1478</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c r="A244" s="231"/>
      <c r="B244" s="231"/>
      <c r="C244" s="231"/>
      <c r="D244" s="231"/>
      <c r="E244" s="231"/>
      <c r="F244" s="231"/>
      <c r="G244" s="231"/>
      <c r="H244" s="231"/>
      <c r="I244" s="231"/>
    </row>
    <row r="245" spans="1:34" ht="27" customHeight="1">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c r="A246" s="231"/>
      <c r="B246" s="231"/>
      <c r="C246" s="231"/>
      <c r="D246" s="231"/>
      <c r="E246" s="231"/>
      <c r="F246" s="231"/>
      <c r="G246" s="231"/>
      <c r="H246" s="231"/>
      <c r="I246" s="231"/>
    </row>
    <row r="247" spans="1:34" ht="15" hidden="1" customHeight="1">
      <c r="A247" s="454" t="s">
        <v>1479</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c r="A248" s="231"/>
      <c r="B248" s="231"/>
      <c r="C248" s="231"/>
      <c r="D248" s="231"/>
      <c r="E248" s="231"/>
      <c r="F248" s="231"/>
      <c r="G248" s="231"/>
      <c r="H248" s="231"/>
      <c r="I248" s="231"/>
    </row>
    <row r="249" spans="1:34" ht="27.75" hidden="1" customHeight="1">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c r="A252" s="427" t="s">
        <v>1484</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c r="A253" s="231"/>
      <c r="B253" s="231"/>
      <c r="C253" s="231"/>
      <c r="D253" s="231"/>
      <c r="E253" s="231"/>
      <c r="F253" s="231"/>
      <c r="G253" s="231"/>
      <c r="H253" s="231"/>
      <c r="I253" s="231"/>
    </row>
    <row r="254" spans="1:34" ht="15" hidden="1" customHeight="1">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c r="A255" s="231"/>
      <c r="B255" s="231"/>
      <c r="C255" s="231"/>
      <c r="D255" s="231"/>
      <c r="E255" s="231"/>
      <c r="F255" s="231"/>
      <c r="G255" s="231"/>
      <c r="H255" s="231"/>
      <c r="I255" s="231"/>
    </row>
    <row r="256" spans="1:34" ht="27" hidden="1" customHeight="1">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c r="A257" s="231"/>
      <c r="B257" s="231"/>
      <c r="C257" s="231"/>
      <c r="D257" s="231"/>
      <c r="E257" s="231"/>
      <c r="F257" s="231"/>
      <c r="G257" s="231"/>
      <c r="H257" s="231"/>
      <c r="I257" s="231"/>
    </row>
    <row r="258" spans="1:34" ht="78.75" hidden="1" customHeight="1">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c r="A259" s="231"/>
      <c r="B259" s="231"/>
      <c r="C259" s="231"/>
      <c r="D259" s="231"/>
      <c r="E259" s="231"/>
      <c r="F259" s="231"/>
      <c r="G259" s="231"/>
      <c r="H259" s="231"/>
      <c r="I259" s="231"/>
    </row>
    <row r="260" spans="1:34" ht="52.5" hidden="1" customHeight="1">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c r="A261" s="231"/>
      <c r="B261" s="231"/>
      <c r="C261" s="231"/>
      <c r="D261" s="231"/>
      <c r="E261" s="231"/>
      <c r="F261" s="231"/>
      <c r="G261" s="231"/>
      <c r="H261" s="231"/>
      <c r="I261" s="231"/>
    </row>
    <row r="262" spans="1:34" ht="79.5" hidden="1" customHeight="1">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c r="A263" s="231"/>
      <c r="B263" s="231"/>
      <c r="C263" s="231"/>
      <c r="D263" s="231"/>
      <c r="E263" s="231"/>
      <c r="F263" s="231"/>
      <c r="G263" s="231"/>
      <c r="H263" s="231"/>
      <c r="I263" s="231"/>
    </row>
    <row r="264" spans="1:34" ht="15" customHeight="1">
      <c r="A264" s="454" t="s">
        <v>1480</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c r="A265" s="231"/>
      <c r="B265" s="231"/>
      <c r="C265" s="231"/>
      <c r="D265" s="231"/>
      <c r="E265" s="231"/>
      <c r="F265" s="231"/>
      <c r="G265" s="231"/>
      <c r="H265" s="231"/>
      <c r="I265" s="231"/>
    </row>
    <row r="266" spans="1:34" ht="40.5" customHeight="1">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c r="A267" s="231"/>
      <c r="B267" s="231"/>
      <c r="C267" s="231"/>
      <c r="D267" s="231"/>
      <c r="E267" s="231"/>
      <c r="F267" s="231"/>
      <c r="G267" s="231"/>
      <c r="H267" s="231"/>
      <c r="I267" s="231"/>
    </row>
    <row r="268" spans="1:34" ht="26.25" customHeight="1">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c r="A269" s="231"/>
      <c r="B269" s="231"/>
      <c r="C269" s="231"/>
      <c r="D269" s="231"/>
      <c r="E269" s="231"/>
      <c r="F269" s="231"/>
      <c r="G269" s="231"/>
      <c r="H269" s="231"/>
      <c r="I269" s="231"/>
    </row>
    <row r="270" spans="1:34" ht="15" customHeight="1">
      <c r="A270" s="454" t="s">
        <v>1481</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c r="A271" s="231"/>
      <c r="B271" s="231"/>
      <c r="C271" s="231"/>
      <c r="D271" s="231"/>
      <c r="E271" s="231"/>
      <c r="F271" s="231"/>
      <c r="G271" s="231"/>
      <c r="H271" s="231"/>
      <c r="I271" s="231"/>
    </row>
    <row r="272" spans="1:34" ht="40.5" customHeight="1">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c r="A276" s="231"/>
      <c r="B276" s="231"/>
      <c r="C276" s="231"/>
      <c r="D276" s="231"/>
      <c r="E276" s="231"/>
      <c r="F276" s="231"/>
      <c r="G276" s="231"/>
      <c r="H276" s="231"/>
      <c r="I276" s="231"/>
    </row>
    <row r="277" spans="1:34" ht="15" customHeight="1">
      <c r="A277" s="427" t="s">
        <v>1539</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c r="A279" s="454" t="s">
        <v>1482</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c r="A280" s="231"/>
      <c r="B280" s="231"/>
      <c r="C280" s="231"/>
      <c r="D280" s="231"/>
      <c r="E280" s="231"/>
      <c r="F280" s="231"/>
      <c r="G280" s="231"/>
      <c r="H280" s="231"/>
      <c r="I280" s="231"/>
    </row>
    <row r="281" spans="1:34" ht="15" hidden="1" customHeight="1">
      <c r="A281" s="430" t="s">
        <v>1379</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c r="A282" s="231"/>
      <c r="B282" s="231"/>
      <c r="C282" s="231"/>
      <c r="D282" s="231"/>
      <c r="E282" s="231"/>
      <c r="F282" s="231"/>
      <c r="G282" s="231"/>
      <c r="H282" s="231"/>
      <c r="I282" s="231"/>
    </row>
    <row r="283" spans="1:34" ht="15" customHeight="1">
      <c r="A283" s="454" t="s">
        <v>1483</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c r="A285" s="429" t="s">
        <v>1498</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c r="A289" s="252" t="s">
        <v>1516</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c r="A293" s="430" t="s">
        <v>1505</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ht="1.5" customHeight="1">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hidden="1">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c r="A296" s="252" t="s">
        <v>1394</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c r="A298" s="462" t="s">
        <v>1518</v>
      </c>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c r="AA298" s="462"/>
      <c r="AB298" s="462"/>
      <c r="AC298" s="462"/>
      <c r="AD298" s="462"/>
      <c r="AE298" s="462"/>
      <c r="AF298" s="462"/>
      <c r="AG298" s="462"/>
      <c r="AH298" s="462"/>
    </row>
    <row r="299" spans="1:36" hidden="1">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c r="AA299" s="462"/>
      <c r="AB299" s="462"/>
      <c r="AC299" s="462"/>
      <c r="AD299" s="462"/>
      <c r="AE299" s="462"/>
      <c r="AF299" s="462"/>
      <c r="AG299" s="462"/>
      <c r="AH299" s="462"/>
    </row>
    <row r="300" spans="1:36" hidden="1">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c r="AA300" s="462"/>
      <c r="AB300" s="462"/>
      <c r="AC300" s="462"/>
      <c r="AD300" s="462"/>
      <c r="AE300" s="462"/>
      <c r="AF300" s="462"/>
      <c r="AG300" s="462"/>
      <c r="AH300" s="462"/>
    </row>
    <row r="301" spans="1:36" hidden="1">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c r="A302" s="257" t="s">
        <v>1395</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c r="A304" s="450" t="s">
        <v>1307</v>
      </c>
      <c r="B304" s="450"/>
      <c r="C304" s="450"/>
      <c r="D304" s="450"/>
      <c r="E304" s="450"/>
      <c r="F304" s="450"/>
      <c r="G304" s="450"/>
      <c r="H304" s="450"/>
      <c r="I304" s="450"/>
      <c r="J304" s="450"/>
      <c r="K304" s="450"/>
      <c r="L304" s="450"/>
      <c r="M304" s="450" t="s">
        <v>1384</v>
      </c>
      <c r="N304" s="450"/>
      <c r="O304" s="450"/>
      <c r="P304" s="450"/>
      <c r="Q304" s="450"/>
      <c r="R304" s="450"/>
      <c r="S304" s="450"/>
      <c r="T304" s="450"/>
      <c r="U304" s="450"/>
      <c r="V304" s="450"/>
      <c r="W304" s="450"/>
      <c r="X304" s="450"/>
      <c r="Y304" s="450"/>
      <c r="Z304" s="450"/>
      <c r="AA304" s="436" t="s">
        <v>1396</v>
      </c>
      <c r="AB304" s="436"/>
      <c r="AC304" s="436"/>
      <c r="AD304" s="436"/>
      <c r="AE304" s="436"/>
      <c r="AF304" s="436"/>
      <c r="AG304" s="436"/>
      <c r="AH304" s="436"/>
    </row>
    <row r="305" spans="1:34" hidden="1">
      <c r="A305" s="450"/>
      <c r="B305" s="450"/>
      <c r="C305" s="450"/>
      <c r="D305" s="450"/>
      <c r="E305" s="450"/>
      <c r="F305" s="450"/>
      <c r="G305" s="450"/>
      <c r="H305" s="450"/>
      <c r="I305" s="450"/>
      <c r="J305" s="450"/>
      <c r="K305" s="450"/>
      <c r="L305" s="450"/>
      <c r="M305" s="450" t="s">
        <v>1397</v>
      </c>
      <c r="N305" s="450"/>
      <c r="O305" s="450"/>
      <c r="P305" s="450"/>
      <c r="Q305" s="450"/>
      <c r="R305" s="450"/>
      <c r="S305" s="450"/>
      <c r="T305" s="450" t="s">
        <v>1398</v>
      </c>
      <c r="U305" s="450"/>
      <c r="V305" s="450"/>
      <c r="W305" s="450"/>
      <c r="X305" s="450"/>
      <c r="Y305" s="450"/>
      <c r="Z305" s="450"/>
      <c r="AA305" s="436"/>
      <c r="AB305" s="436"/>
      <c r="AC305" s="436"/>
      <c r="AD305" s="436"/>
      <c r="AE305" s="436"/>
      <c r="AF305" s="436"/>
      <c r="AG305" s="436"/>
      <c r="AH305" s="436"/>
    </row>
    <row r="306" spans="1:34" hidden="1">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1399</v>
      </c>
      <c r="AB306" s="434"/>
      <c r="AC306" s="434"/>
      <c r="AD306" s="434"/>
      <c r="AE306" s="434"/>
      <c r="AF306" s="434"/>
      <c r="AG306" s="434"/>
      <c r="AH306" s="434"/>
    </row>
    <row r="307" spans="1:34" hidden="1">
      <c r="A307" s="471" t="s">
        <v>1400</v>
      </c>
      <c r="B307" s="471"/>
      <c r="C307" s="471"/>
      <c r="D307" s="471"/>
      <c r="E307" s="471"/>
      <c r="F307" s="471"/>
      <c r="G307" s="471"/>
      <c r="H307" s="471"/>
      <c r="I307" s="471"/>
      <c r="J307" s="471"/>
      <c r="K307" s="471"/>
      <c r="L307" s="471"/>
      <c r="M307" s="470">
        <f>SUM(M308:S310)</f>
        <v>0</v>
      </c>
      <c r="N307" s="470"/>
      <c r="O307" s="470"/>
      <c r="P307" s="470"/>
      <c r="Q307" s="470"/>
      <c r="R307" s="470"/>
      <c r="S307" s="470"/>
      <c r="T307" s="470">
        <f>SUM(T308:Z310)</f>
        <v>0</v>
      </c>
      <c r="U307" s="470"/>
      <c r="V307" s="470"/>
      <c r="W307" s="470"/>
      <c r="X307" s="470"/>
      <c r="Y307" s="470"/>
      <c r="Z307" s="470"/>
      <c r="AA307" s="470">
        <f>SUM(AA308:AH310)</f>
        <v>0</v>
      </c>
      <c r="AB307" s="470"/>
      <c r="AC307" s="470"/>
      <c r="AD307" s="470"/>
      <c r="AE307" s="470"/>
      <c r="AF307" s="470"/>
      <c r="AG307" s="470"/>
      <c r="AH307" s="470"/>
    </row>
    <row r="308" spans="1:34" hidden="1">
      <c r="A308" s="469"/>
      <c r="B308" s="469"/>
      <c r="C308" s="469"/>
      <c r="D308" s="469"/>
      <c r="E308" s="469"/>
      <c r="F308" s="469"/>
      <c r="G308" s="469"/>
      <c r="H308" s="469"/>
      <c r="I308" s="469"/>
      <c r="J308" s="469"/>
      <c r="K308" s="469"/>
      <c r="L308" s="469"/>
      <c r="M308" s="470"/>
      <c r="N308" s="470"/>
      <c r="O308" s="470"/>
      <c r="P308" s="470"/>
      <c r="Q308" s="470"/>
      <c r="R308" s="470"/>
      <c r="S308" s="470"/>
      <c r="T308" s="470"/>
      <c r="U308" s="470"/>
      <c r="V308" s="470"/>
      <c r="W308" s="470"/>
      <c r="X308" s="470"/>
      <c r="Y308" s="470"/>
      <c r="Z308" s="470"/>
      <c r="AA308" s="470"/>
      <c r="AB308" s="470"/>
      <c r="AC308" s="470"/>
      <c r="AD308" s="470"/>
      <c r="AE308" s="470"/>
      <c r="AF308" s="470"/>
      <c r="AG308" s="470"/>
      <c r="AH308" s="470"/>
    </row>
    <row r="309" spans="1:34" hidden="1">
      <c r="A309" s="469"/>
      <c r="B309" s="469"/>
      <c r="C309" s="469"/>
      <c r="D309" s="469"/>
      <c r="E309" s="469"/>
      <c r="F309" s="469"/>
      <c r="G309" s="469"/>
      <c r="H309" s="469"/>
      <c r="I309" s="469"/>
      <c r="J309" s="469"/>
      <c r="K309" s="469"/>
      <c r="L309" s="469"/>
      <c r="M309" s="470"/>
      <c r="N309" s="470"/>
      <c r="O309" s="470"/>
      <c r="P309" s="470"/>
      <c r="Q309" s="470"/>
      <c r="R309" s="470"/>
      <c r="S309" s="470"/>
      <c r="T309" s="470"/>
      <c r="U309" s="470"/>
      <c r="V309" s="470"/>
      <c r="W309" s="470"/>
      <c r="X309" s="470"/>
      <c r="Y309" s="470"/>
      <c r="Z309" s="470"/>
      <c r="AA309" s="470"/>
      <c r="AB309" s="470"/>
      <c r="AC309" s="470"/>
      <c r="AD309" s="470"/>
      <c r="AE309" s="470"/>
      <c r="AF309" s="470"/>
      <c r="AG309" s="470"/>
      <c r="AH309" s="470"/>
    </row>
    <row r="310" spans="1:34" hidden="1">
      <c r="A310" s="469"/>
      <c r="B310" s="469"/>
      <c r="C310" s="469"/>
      <c r="D310" s="469"/>
      <c r="E310" s="469"/>
      <c r="F310" s="469"/>
      <c r="G310" s="469"/>
      <c r="H310" s="469"/>
      <c r="I310" s="469"/>
      <c r="J310" s="469"/>
      <c r="K310" s="469"/>
      <c r="L310" s="469"/>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row>
    <row r="311" spans="1:34" hidden="1">
      <c r="A311" s="471" t="s">
        <v>1401</v>
      </c>
      <c r="B311" s="471"/>
      <c r="C311" s="471"/>
      <c r="D311" s="471"/>
      <c r="E311" s="471"/>
      <c r="F311" s="471"/>
      <c r="G311" s="471"/>
      <c r="H311" s="471"/>
      <c r="I311" s="471"/>
      <c r="J311" s="471"/>
      <c r="K311" s="471"/>
      <c r="L311" s="471"/>
      <c r="M311" s="470">
        <f>SUM(M312:S314)</f>
        <v>0</v>
      </c>
      <c r="N311" s="470"/>
      <c r="O311" s="470"/>
      <c r="P311" s="470"/>
      <c r="Q311" s="470"/>
      <c r="R311" s="470"/>
      <c r="S311" s="470"/>
      <c r="T311" s="470">
        <f>SUM(T312:Z314)</f>
        <v>0</v>
      </c>
      <c r="U311" s="470"/>
      <c r="V311" s="470"/>
      <c r="W311" s="470"/>
      <c r="X311" s="470"/>
      <c r="Y311" s="470"/>
      <c r="Z311" s="470"/>
      <c r="AA311" s="470">
        <f>SUM(AA312:AH314)</f>
        <v>0</v>
      </c>
      <c r="AB311" s="470"/>
      <c r="AC311" s="470"/>
      <c r="AD311" s="470"/>
      <c r="AE311" s="470"/>
      <c r="AF311" s="470"/>
      <c r="AG311" s="470"/>
      <c r="AH311" s="470"/>
    </row>
    <row r="312" spans="1:34" hidden="1">
      <c r="A312" s="469"/>
      <c r="B312" s="469"/>
      <c r="C312" s="469"/>
      <c r="D312" s="469"/>
      <c r="E312" s="469"/>
      <c r="F312" s="469"/>
      <c r="G312" s="469"/>
      <c r="H312" s="469"/>
      <c r="I312" s="469"/>
      <c r="J312" s="469"/>
      <c r="K312" s="469"/>
      <c r="L312" s="469"/>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row>
    <row r="313" spans="1:34" hidden="1">
      <c r="A313" s="469"/>
      <c r="B313" s="469"/>
      <c r="C313" s="469"/>
      <c r="D313" s="469"/>
      <c r="E313" s="469"/>
      <c r="F313" s="469"/>
      <c r="G313" s="469"/>
      <c r="H313" s="469"/>
      <c r="I313" s="469"/>
      <c r="J313" s="469"/>
      <c r="K313" s="469"/>
      <c r="L313" s="469"/>
      <c r="M313" s="470"/>
      <c r="N313" s="470"/>
      <c r="O313" s="470"/>
      <c r="P313" s="470"/>
      <c r="Q313" s="470"/>
      <c r="R313" s="470"/>
      <c r="S313" s="470"/>
      <c r="T313" s="470"/>
      <c r="U313" s="470"/>
      <c r="V313" s="470"/>
      <c r="W313" s="470"/>
      <c r="X313" s="470"/>
      <c r="Y313" s="470"/>
      <c r="Z313" s="470"/>
      <c r="AA313" s="470"/>
      <c r="AB313" s="470"/>
      <c r="AC313" s="470"/>
      <c r="AD313" s="470"/>
      <c r="AE313" s="470"/>
      <c r="AF313" s="470"/>
      <c r="AG313" s="470"/>
      <c r="AH313" s="470"/>
    </row>
    <row r="314" spans="1:34" hidden="1">
      <c r="A314" s="469"/>
      <c r="B314" s="469"/>
      <c r="C314" s="469"/>
      <c r="D314" s="469"/>
      <c r="E314" s="469"/>
      <c r="F314" s="469"/>
      <c r="G314" s="469"/>
      <c r="H314" s="469"/>
      <c r="I314" s="469"/>
      <c r="J314" s="469"/>
      <c r="K314" s="469"/>
      <c r="L314" s="469"/>
      <c r="M314" s="470"/>
      <c r="N314" s="470"/>
      <c r="O314" s="470"/>
      <c r="P314" s="470"/>
      <c r="Q314" s="470"/>
      <c r="R314" s="470"/>
      <c r="S314" s="470"/>
      <c r="T314" s="470"/>
      <c r="U314" s="470"/>
      <c r="V314" s="470"/>
      <c r="W314" s="470"/>
      <c r="X314" s="470"/>
      <c r="Y314" s="470"/>
      <c r="Z314" s="470"/>
      <c r="AA314" s="470"/>
      <c r="AB314" s="470"/>
      <c r="AC314" s="470"/>
      <c r="AD314" s="470"/>
      <c r="AE314" s="470"/>
      <c r="AF314" s="470"/>
      <c r="AG314" s="470"/>
      <c r="AH314" s="470"/>
    </row>
    <row r="315" spans="1:34" hidden="1">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c r="A319" s="436"/>
      <c r="B319" s="436"/>
      <c r="C319" s="436"/>
      <c r="D319" s="436"/>
      <c r="E319" s="436"/>
      <c r="F319" s="436"/>
      <c r="G319" s="436"/>
      <c r="H319" s="436"/>
      <c r="I319" s="436"/>
      <c r="J319" s="436"/>
      <c r="K319" s="436"/>
      <c r="L319" s="436"/>
      <c r="M319" s="436"/>
      <c r="N319" s="436"/>
      <c r="O319" s="436" t="s">
        <v>1402</v>
      </c>
      <c r="P319" s="436"/>
      <c r="Q319" s="436"/>
      <c r="R319" s="436"/>
      <c r="S319" s="436"/>
      <c r="T319" s="436"/>
      <c r="U319" s="436"/>
      <c r="V319" s="436"/>
      <c r="W319" s="436"/>
      <c r="X319" s="436"/>
      <c r="Y319" s="436" t="s">
        <v>1403</v>
      </c>
      <c r="Z319" s="436"/>
      <c r="AA319" s="436"/>
      <c r="AB319" s="436"/>
      <c r="AC319" s="436"/>
      <c r="AD319" s="436"/>
      <c r="AE319" s="436"/>
      <c r="AF319" s="436"/>
      <c r="AG319" s="436"/>
      <c r="AH319" s="436"/>
    </row>
    <row r="320" spans="1:34" hidden="1">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c r="A321" s="436"/>
      <c r="B321" s="436"/>
      <c r="C321" s="436"/>
      <c r="D321" s="436"/>
      <c r="E321" s="436"/>
      <c r="F321" s="436"/>
      <c r="G321" s="436"/>
      <c r="H321" s="436"/>
      <c r="I321" s="436"/>
      <c r="J321" s="436"/>
      <c r="K321" s="436"/>
      <c r="L321" s="436"/>
      <c r="M321" s="436"/>
      <c r="N321" s="436"/>
      <c r="O321" s="436" t="s">
        <v>1404</v>
      </c>
      <c r="P321" s="436"/>
      <c r="Q321" s="436"/>
      <c r="R321" s="436"/>
      <c r="S321" s="436"/>
      <c r="T321" s="436" t="s">
        <v>1405</v>
      </c>
      <c r="U321" s="436"/>
      <c r="V321" s="436"/>
      <c r="W321" s="436"/>
      <c r="X321" s="436"/>
      <c r="Y321" s="436" t="s">
        <v>1404</v>
      </c>
      <c r="Z321" s="436"/>
      <c r="AA321" s="436"/>
      <c r="AB321" s="436"/>
      <c r="AC321" s="436"/>
      <c r="AD321" s="436" t="s">
        <v>1406</v>
      </c>
      <c r="AE321" s="436"/>
      <c r="AF321" s="436"/>
      <c r="AG321" s="436"/>
      <c r="AH321" s="436"/>
    </row>
    <row r="322" spans="1:34" hidden="1">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c r="A323" s="434" t="s">
        <v>453</v>
      </c>
      <c r="B323" s="434"/>
      <c r="C323" s="434"/>
      <c r="D323" s="434"/>
      <c r="E323" s="434"/>
      <c r="F323" s="434"/>
      <c r="G323" s="434"/>
      <c r="H323" s="434"/>
      <c r="I323" s="434"/>
      <c r="J323" s="434"/>
      <c r="K323" s="434"/>
      <c r="L323" s="434"/>
      <c r="M323" s="434"/>
      <c r="N323" s="434"/>
      <c r="O323" s="434" t="s">
        <v>1385</v>
      </c>
      <c r="P323" s="434"/>
      <c r="Q323" s="434"/>
      <c r="R323" s="434"/>
      <c r="S323" s="434"/>
      <c r="T323" s="434" t="s">
        <v>455</v>
      </c>
      <c r="U323" s="434"/>
      <c r="V323" s="434"/>
      <c r="W323" s="434"/>
      <c r="X323" s="434"/>
      <c r="Y323" s="434" t="s">
        <v>1381</v>
      </c>
      <c r="Z323" s="434"/>
      <c r="AA323" s="434"/>
      <c r="AB323" s="434"/>
      <c r="AC323" s="434"/>
      <c r="AD323" s="434" t="s">
        <v>1382</v>
      </c>
      <c r="AE323" s="434"/>
      <c r="AF323" s="434"/>
      <c r="AG323" s="434"/>
      <c r="AH323" s="434"/>
    </row>
    <row r="324" spans="1:34" hidden="1">
      <c r="A324" s="472" t="s">
        <v>1407</v>
      </c>
      <c r="B324" s="472"/>
      <c r="C324" s="472"/>
      <c r="D324" s="472"/>
      <c r="E324" s="472"/>
      <c r="F324" s="472"/>
      <c r="G324" s="472"/>
      <c r="H324" s="472"/>
      <c r="I324" s="472"/>
      <c r="J324" s="472"/>
      <c r="K324" s="472"/>
      <c r="L324" s="472"/>
      <c r="M324" s="472"/>
      <c r="N324" s="472"/>
      <c r="O324" s="470">
        <f>SUM(O325:S328)</f>
        <v>0</v>
      </c>
      <c r="P324" s="470"/>
      <c r="Q324" s="470"/>
      <c r="R324" s="470"/>
      <c r="S324" s="470"/>
      <c r="T324" s="470">
        <f>SUM(T325:X328)</f>
        <v>0</v>
      </c>
      <c r="U324" s="470"/>
      <c r="V324" s="470"/>
      <c r="W324" s="470"/>
      <c r="X324" s="470"/>
      <c r="Y324" s="470">
        <f>SUM(Y325:AC328)</f>
        <v>0</v>
      </c>
      <c r="Z324" s="470"/>
      <c r="AA324" s="470"/>
      <c r="AB324" s="470"/>
      <c r="AC324" s="470"/>
      <c r="AD324" s="470">
        <f>SUM(AD325:AH328)</f>
        <v>0</v>
      </c>
      <c r="AE324" s="470"/>
      <c r="AF324" s="470"/>
      <c r="AG324" s="470"/>
      <c r="AH324" s="470"/>
    </row>
    <row r="325" spans="1:34" hidden="1">
      <c r="A325" s="473"/>
      <c r="B325" s="473"/>
      <c r="C325" s="473"/>
      <c r="D325" s="473"/>
      <c r="E325" s="473"/>
      <c r="F325" s="473"/>
      <c r="G325" s="473"/>
      <c r="H325" s="473"/>
      <c r="I325" s="473"/>
      <c r="J325" s="473"/>
      <c r="K325" s="473"/>
      <c r="L325" s="473"/>
      <c r="M325" s="473"/>
      <c r="N325" s="473"/>
      <c r="O325" s="470"/>
      <c r="P325" s="470"/>
      <c r="Q325" s="470"/>
      <c r="R325" s="470"/>
      <c r="S325" s="470"/>
      <c r="T325" s="470"/>
      <c r="U325" s="470"/>
      <c r="V325" s="470"/>
      <c r="W325" s="470"/>
      <c r="X325" s="470"/>
      <c r="Y325" s="470"/>
      <c r="Z325" s="470"/>
      <c r="AA325" s="470"/>
      <c r="AB325" s="470"/>
      <c r="AC325" s="470"/>
      <c r="AD325" s="470"/>
      <c r="AE325" s="470"/>
      <c r="AF325" s="470"/>
      <c r="AG325" s="470"/>
      <c r="AH325" s="470"/>
    </row>
    <row r="326" spans="1:34" hidden="1">
      <c r="A326" s="473"/>
      <c r="B326" s="473"/>
      <c r="C326" s="473"/>
      <c r="D326" s="473"/>
      <c r="E326" s="473"/>
      <c r="F326" s="473"/>
      <c r="G326" s="473"/>
      <c r="H326" s="473"/>
      <c r="I326" s="473"/>
      <c r="J326" s="473"/>
      <c r="K326" s="473"/>
      <c r="L326" s="473"/>
      <c r="M326" s="473"/>
      <c r="N326" s="473"/>
      <c r="O326" s="470"/>
      <c r="P326" s="470"/>
      <c r="Q326" s="470"/>
      <c r="R326" s="470"/>
      <c r="S326" s="470"/>
      <c r="T326" s="470"/>
      <c r="U326" s="470"/>
      <c r="V326" s="470"/>
      <c r="W326" s="470"/>
      <c r="X326" s="470"/>
      <c r="Y326" s="470"/>
      <c r="Z326" s="470"/>
      <c r="AA326" s="470"/>
      <c r="AB326" s="470"/>
      <c r="AC326" s="470"/>
      <c r="AD326" s="470"/>
      <c r="AE326" s="470"/>
      <c r="AF326" s="470"/>
      <c r="AG326" s="470"/>
      <c r="AH326" s="470"/>
    </row>
    <row r="327" spans="1:34" hidden="1">
      <c r="A327" s="473"/>
      <c r="B327" s="473"/>
      <c r="C327" s="473"/>
      <c r="D327" s="473"/>
      <c r="E327" s="473"/>
      <c r="F327" s="473"/>
      <c r="G327" s="473"/>
      <c r="H327" s="473"/>
      <c r="I327" s="473"/>
      <c r="J327" s="473"/>
      <c r="K327" s="473"/>
      <c r="L327" s="473"/>
      <c r="M327" s="473"/>
      <c r="N327" s="473"/>
      <c r="O327" s="470"/>
      <c r="P327" s="470"/>
      <c r="Q327" s="470"/>
      <c r="R327" s="470"/>
      <c r="S327" s="470"/>
      <c r="T327" s="470"/>
      <c r="U327" s="470"/>
      <c r="V327" s="470"/>
      <c r="W327" s="470"/>
      <c r="X327" s="470"/>
      <c r="Y327" s="470"/>
      <c r="Z327" s="470"/>
      <c r="AA327" s="470"/>
      <c r="AB327" s="470"/>
      <c r="AC327" s="470"/>
      <c r="AD327" s="470"/>
      <c r="AE327" s="470"/>
      <c r="AF327" s="470"/>
      <c r="AG327" s="470"/>
      <c r="AH327" s="470"/>
    </row>
    <row r="328" spans="1:34" hidden="1">
      <c r="A328" s="473"/>
      <c r="B328" s="473"/>
      <c r="C328" s="473"/>
      <c r="D328" s="473"/>
      <c r="E328" s="473"/>
      <c r="F328" s="473"/>
      <c r="G328" s="473"/>
      <c r="H328" s="473"/>
      <c r="I328" s="473"/>
      <c r="J328" s="473"/>
      <c r="K328" s="473"/>
      <c r="L328" s="473"/>
      <c r="M328" s="473"/>
      <c r="N328" s="473"/>
      <c r="O328" s="470"/>
      <c r="P328" s="470"/>
      <c r="Q328" s="470"/>
      <c r="R328" s="470"/>
      <c r="S328" s="470"/>
      <c r="T328" s="470"/>
      <c r="U328" s="470"/>
      <c r="V328" s="470"/>
      <c r="W328" s="470"/>
      <c r="X328" s="470"/>
      <c r="Y328" s="470"/>
      <c r="Z328" s="470"/>
      <c r="AA328" s="470"/>
      <c r="AB328" s="470"/>
      <c r="AC328" s="470"/>
      <c r="AD328" s="470"/>
      <c r="AE328" s="470"/>
      <c r="AF328" s="470"/>
      <c r="AG328" s="470"/>
      <c r="AH328" s="470"/>
    </row>
    <row r="329" spans="1:34" hidden="1">
      <c r="A329" s="472" t="s">
        <v>1408</v>
      </c>
      <c r="B329" s="472"/>
      <c r="C329" s="472"/>
      <c r="D329" s="472"/>
      <c r="E329" s="472"/>
      <c r="F329" s="472"/>
      <c r="G329" s="472"/>
      <c r="H329" s="472"/>
      <c r="I329" s="472"/>
      <c r="J329" s="472"/>
      <c r="K329" s="472"/>
      <c r="L329" s="472"/>
      <c r="M329" s="472"/>
      <c r="N329" s="472"/>
      <c r="O329" s="470">
        <f>SUM(O330:S331)</f>
        <v>0</v>
      </c>
      <c r="P329" s="470"/>
      <c r="Q329" s="470"/>
      <c r="R329" s="470"/>
      <c r="S329" s="470"/>
      <c r="T329" s="470">
        <f>SUM(T330:X331)</f>
        <v>0</v>
      </c>
      <c r="U329" s="470"/>
      <c r="V329" s="470"/>
      <c r="W329" s="470"/>
      <c r="X329" s="470"/>
      <c r="Y329" s="470">
        <f>SUM(Y330:AC331)</f>
        <v>0</v>
      </c>
      <c r="Z329" s="470"/>
      <c r="AA329" s="470"/>
      <c r="AB329" s="470"/>
      <c r="AC329" s="470"/>
      <c r="AD329" s="470">
        <f>SUM(AD330:AH331)</f>
        <v>0</v>
      </c>
      <c r="AE329" s="470"/>
      <c r="AF329" s="470"/>
      <c r="AG329" s="470"/>
      <c r="AH329" s="470"/>
    </row>
    <row r="330" spans="1:34" hidden="1">
      <c r="A330" s="473"/>
      <c r="B330" s="473"/>
      <c r="C330" s="473"/>
      <c r="D330" s="473"/>
      <c r="E330" s="473"/>
      <c r="F330" s="473"/>
      <c r="G330" s="473"/>
      <c r="H330" s="473"/>
      <c r="I330" s="473"/>
      <c r="J330" s="473"/>
      <c r="K330" s="473"/>
      <c r="L330" s="473"/>
      <c r="M330" s="473"/>
      <c r="N330" s="473"/>
      <c r="O330" s="470"/>
      <c r="P330" s="470"/>
      <c r="Q330" s="470"/>
      <c r="R330" s="470"/>
      <c r="S330" s="470"/>
      <c r="T330" s="470"/>
      <c r="U330" s="470"/>
      <c r="V330" s="470"/>
      <c r="W330" s="470"/>
      <c r="X330" s="470"/>
      <c r="Y330" s="470"/>
      <c r="Z330" s="470"/>
      <c r="AA330" s="470"/>
      <c r="AB330" s="470"/>
      <c r="AC330" s="470"/>
      <c r="AD330" s="470"/>
      <c r="AE330" s="470"/>
      <c r="AF330" s="470"/>
      <c r="AG330" s="470"/>
      <c r="AH330" s="470"/>
    </row>
    <row r="331" spans="1:34" hidden="1">
      <c r="A331" s="473"/>
      <c r="B331" s="473"/>
      <c r="C331" s="473"/>
      <c r="D331" s="473"/>
      <c r="E331" s="473"/>
      <c r="F331" s="473"/>
      <c r="G331" s="473"/>
      <c r="H331" s="473"/>
      <c r="I331" s="473"/>
      <c r="J331" s="473"/>
      <c r="K331" s="473"/>
      <c r="L331" s="473"/>
      <c r="M331" s="473"/>
      <c r="N331" s="473"/>
      <c r="O331" s="470"/>
      <c r="P331" s="470"/>
      <c r="Q331" s="470"/>
      <c r="R331" s="470"/>
      <c r="S331" s="470"/>
      <c r="T331" s="470"/>
      <c r="U331" s="470"/>
      <c r="V331" s="470"/>
      <c r="W331" s="470"/>
      <c r="X331" s="470"/>
      <c r="Y331" s="470"/>
      <c r="Z331" s="470"/>
      <c r="AA331" s="470"/>
      <c r="AB331" s="470"/>
      <c r="AC331" s="470"/>
      <c r="AD331" s="470"/>
      <c r="AE331" s="470"/>
      <c r="AF331" s="470"/>
      <c r="AG331" s="470"/>
      <c r="AH331" s="470"/>
    </row>
    <row r="332" spans="1:34" hidden="1">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c r="A333" s="499" t="s">
        <v>1409</v>
      </c>
      <c r="B333" s="499"/>
      <c r="C333" s="499"/>
      <c r="D333" s="499"/>
      <c r="E333" s="499"/>
      <c r="F333" s="499"/>
      <c r="G333" s="499"/>
      <c r="H333" s="499"/>
      <c r="I333" s="499"/>
      <c r="J333" s="499"/>
      <c r="K333" s="499"/>
      <c r="L333" s="499"/>
      <c r="M333" s="499"/>
      <c r="N333" s="499"/>
      <c r="O333" s="499"/>
      <c r="P333" s="499"/>
      <c r="Q333" s="499"/>
      <c r="R333" s="499"/>
      <c r="S333" s="499"/>
      <c r="T333" s="499"/>
      <c r="U333" s="499"/>
      <c r="V333" s="499"/>
      <c r="W333" s="499"/>
      <c r="X333" s="499"/>
      <c r="Y333" s="499"/>
      <c r="Z333" s="499"/>
      <c r="AA333" s="499"/>
      <c r="AB333" s="499"/>
      <c r="AC333" s="499"/>
      <c r="AD333" s="499"/>
      <c r="AE333" s="499"/>
      <c r="AF333" s="499"/>
      <c r="AG333" s="499"/>
      <c r="AH333" s="499"/>
    </row>
    <row r="334" spans="1:34" hidden="1">
      <c r="A334" s="499"/>
      <c r="B334" s="499"/>
      <c r="C334" s="499"/>
      <c r="D334" s="499"/>
      <c r="E334" s="499"/>
      <c r="F334" s="499"/>
      <c r="G334" s="499"/>
      <c r="H334" s="499"/>
      <c r="I334" s="499"/>
      <c r="J334" s="499"/>
      <c r="K334" s="499"/>
      <c r="L334" s="499"/>
      <c r="M334" s="499"/>
      <c r="N334" s="499"/>
      <c r="O334" s="499"/>
      <c r="P334" s="499"/>
      <c r="Q334" s="499"/>
      <c r="R334" s="499"/>
      <c r="S334" s="499"/>
      <c r="T334" s="499"/>
      <c r="U334" s="499"/>
      <c r="V334" s="499"/>
      <c r="W334" s="499"/>
      <c r="X334" s="499"/>
      <c r="Y334" s="499"/>
      <c r="Z334" s="499"/>
      <c r="AA334" s="499"/>
      <c r="AB334" s="499"/>
      <c r="AC334" s="499"/>
      <c r="AD334" s="499"/>
      <c r="AE334" s="499"/>
      <c r="AF334" s="499"/>
      <c r="AG334" s="499"/>
      <c r="AH334" s="499"/>
    </row>
    <row r="335" spans="1:34" hidden="1">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c r="A336" s="257" t="s">
        <v>1410</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c r="A338" s="436" t="s">
        <v>1411</v>
      </c>
      <c r="B338" s="436"/>
      <c r="C338" s="436"/>
      <c r="D338" s="436"/>
      <c r="E338" s="436"/>
      <c r="F338" s="436"/>
      <c r="G338" s="436"/>
      <c r="H338" s="436"/>
      <c r="I338" s="436"/>
      <c r="J338" s="436"/>
      <c r="K338" s="436"/>
      <c r="L338" s="436"/>
      <c r="M338" s="436"/>
      <c r="N338" s="436"/>
      <c r="O338" s="436" t="s">
        <v>1412</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c r="A342" s="475" t="s">
        <v>1413</v>
      </c>
      <c r="B342" s="475"/>
      <c r="C342" s="475"/>
      <c r="D342" s="475"/>
      <c r="E342" s="475"/>
      <c r="F342" s="475"/>
      <c r="G342" s="475"/>
      <c r="H342" s="475"/>
      <c r="I342" s="475"/>
      <c r="J342" s="475"/>
      <c r="K342" s="475"/>
      <c r="L342" s="475"/>
      <c r="M342" s="475"/>
      <c r="N342" s="475"/>
      <c r="O342" s="476"/>
      <c r="P342" s="476"/>
      <c r="Q342" s="476"/>
      <c r="R342" s="476"/>
      <c r="S342" s="476"/>
      <c r="T342" s="476"/>
      <c r="U342" s="476"/>
      <c r="V342" s="476"/>
      <c r="W342" s="476"/>
      <c r="X342" s="476"/>
      <c r="Y342" s="476"/>
      <c r="Z342" s="476"/>
      <c r="AA342" s="476"/>
      <c r="AB342" s="476"/>
      <c r="AC342" s="476"/>
      <c r="AD342" s="476"/>
      <c r="AE342" s="476"/>
      <c r="AF342" s="476"/>
      <c r="AG342" s="476"/>
      <c r="AH342" s="476"/>
    </row>
    <row r="343" spans="1:34" hidden="1">
      <c r="A343" s="475" t="s">
        <v>1414</v>
      </c>
      <c r="B343" s="475"/>
      <c r="C343" s="475"/>
      <c r="D343" s="475"/>
      <c r="E343" s="475"/>
      <c r="F343" s="475"/>
      <c r="G343" s="475"/>
      <c r="H343" s="475"/>
      <c r="I343" s="475"/>
      <c r="J343" s="475"/>
      <c r="K343" s="475"/>
      <c r="L343" s="475"/>
      <c r="M343" s="475"/>
      <c r="N343" s="475"/>
      <c r="O343" s="476"/>
      <c r="P343" s="476"/>
      <c r="Q343" s="476"/>
      <c r="R343" s="476"/>
      <c r="S343" s="476"/>
      <c r="T343" s="476"/>
      <c r="U343" s="476"/>
      <c r="V343" s="476"/>
      <c r="W343" s="476"/>
      <c r="X343" s="476"/>
      <c r="Y343" s="476"/>
      <c r="Z343" s="476"/>
      <c r="AA343" s="476"/>
      <c r="AB343" s="476"/>
      <c r="AC343" s="476"/>
      <c r="AD343" s="476"/>
      <c r="AE343" s="476"/>
      <c r="AF343" s="476"/>
      <c r="AG343" s="476"/>
      <c r="AH343" s="476"/>
    </row>
    <row r="344" spans="1:34" hidden="1">
      <c r="A344" s="475" t="s">
        <v>1415</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t="23.25" hidden="1" customHeight="1">
      <c r="A345" s="475" t="s">
        <v>1416</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c r="A346" s="480" t="s">
        <v>1315</v>
      </c>
      <c r="B346" s="480"/>
      <c r="C346" s="480"/>
      <c r="D346" s="480"/>
      <c r="E346" s="480"/>
      <c r="F346" s="480"/>
      <c r="G346" s="480"/>
      <c r="H346" s="480"/>
      <c r="I346" s="480"/>
      <c r="J346" s="480"/>
      <c r="K346" s="480"/>
      <c r="L346" s="480"/>
      <c r="M346" s="480"/>
      <c r="N346" s="480"/>
      <c r="O346" s="496">
        <f>SUM(O342:X345)</f>
        <v>0</v>
      </c>
      <c r="P346" s="496"/>
      <c r="Q346" s="496"/>
      <c r="R346" s="496"/>
      <c r="S346" s="496"/>
      <c r="T346" s="496"/>
      <c r="U346" s="496"/>
      <c r="V346" s="496"/>
      <c r="W346" s="496"/>
      <c r="X346" s="496"/>
      <c r="Y346" s="496">
        <f>SUM(Y342:AH345)</f>
        <v>0</v>
      </c>
      <c r="Z346" s="496"/>
      <c r="AA346" s="496"/>
      <c r="AB346" s="496"/>
      <c r="AC346" s="496"/>
      <c r="AD346" s="496"/>
      <c r="AE346" s="496"/>
      <c r="AF346" s="496"/>
      <c r="AG346" s="496"/>
      <c r="AH346" s="496"/>
    </row>
    <row r="347" spans="1:34" hidden="1">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c r="A349" s="267" t="s">
        <v>1388</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c r="A351" s="467" t="s">
        <v>1389</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c r="A355" s="438" t="s">
        <v>1508</v>
      </c>
      <c r="B355" s="438"/>
      <c r="C355" s="438"/>
      <c r="D355" s="438"/>
      <c r="E355" s="438"/>
      <c r="F355" s="438"/>
      <c r="G355" s="438"/>
      <c r="H355" s="438"/>
      <c r="I355" s="438"/>
      <c r="J355" s="438"/>
      <c r="K355" s="438"/>
      <c r="L355" s="438"/>
      <c r="M355" s="438"/>
      <c r="N355" s="438"/>
      <c r="O355" s="477">
        <v>1421065</v>
      </c>
      <c r="P355" s="477"/>
      <c r="Q355" s="477"/>
      <c r="R355" s="477"/>
      <c r="S355" s="477"/>
      <c r="T355" s="477"/>
      <c r="U355" s="477"/>
      <c r="V355" s="477"/>
      <c r="W355" s="477"/>
      <c r="X355" s="477"/>
      <c r="Y355" s="477">
        <v>1385383</v>
      </c>
      <c r="Z355" s="477"/>
      <c r="AA355" s="477"/>
      <c r="AB355" s="477"/>
      <c r="AC355" s="477"/>
      <c r="AD355" s="477"/>
      <c r="AE355" s="477"/>
      <c r="AF355" s="477"/>
      <c r="AG355" s="477"/>
      <c r="AH355" s="477"/>
      <c r="AJ355" s="240"/>
    </row>
    <row r="356" spans="1:36">
      <c r="A356" s="438"/>
      <c r="B356" s="438"/>
      <c r="C356" s="438"/>
      <c r="D356" s="438"/>
      <c r="E356" s="438"/>
      <c r="F356" s="438"/>
      <c r="G356" s="438"/>
      <c r="H356" s="438"/>
      <c r="I356" s="438"/>
      <c r="J356" s="438"/>
      <c r="K356" s="438"/>
      <c r="L356" s="438"/>
      <c r="M356" s="438"/>
      <c r="N356" s="438"/>
      <c r="O356" s="477"/>
      <c r="P356" s="477"/>
      <c r="Q356" s="477"/>
      <c r="R356" s="477"/>
      <c r="S356" s="477"/>
      <c r="T356" s="477"/>
      <c r="U356" s="477"/>
      <c r="V356" s="477"/>
      <c r="W356" s="477"/>
      <c r="X356" s="477"/>
      <c r="Y356" s="477"/>
      <c r="Z356" s="477"/>
      <c r="AA356" s="477"/>
      <c r="AB356" s="477"/>
      <c r="AC356" s="477"/>
      <c r="AD356" s="477"/>
      <c r="AE356" s="477"/>
      <c r="AF356" s="477"/>
      <c r="AG356" s="477"/>
      <c r="AH356" s="477"/>
      <c r="AJ356" s="240"/>
    </row>
    <row r="357" spans="1:36" ht="15" customHeight="1">
      <c r="A357" s="432" t="s">
        <v>1390</v>
      </c>
      <c r="B357" s="432"/>
      <c r="C357" s="432"/>
      <c r="D357" s="432"/>
      <c r="E357" s="432"/>
      <c r="F357" s="432"/>
      <c r="G357" s="432"/>
      <c r="H357" s="432"/>
      <c r="I357" s="432"/>
      <c r="J357" s="432"/>
      <c r="K357" s="432"/>
      <c r="L357" s="432"/>
      <c r="M357" s="432"/>
      <c r="N357" s="432"/>
      <c r="O357" s="464">
        <v>400000</v>
      </c>
      <c r="P357" s="464"/>
      <c r="Q357" s="464"/>
      <c r="R357" s="464"/>
      <c r="S357" s="464"/>
      <c r="T357" s="464"/>
      <c r="U357" s="464"/>
      <c r="V357" s="464"/>
      <c r="W357" s="464"/>
      <c r="X357" s="464"/>
      <c r="Y357" s="464"/>
      <c r="Z357" s="464"/>
      <c r="AA357" s="464"/>
      <c r="AB357" s="464"/>
      <c r="AC357" s="464"/>
      <c r="AD357" s="464"/>
      <c r="AE357" s="464"/>
      <c r="AF357" s="464"/>
      <c r="AG357" s="464"/>
      <c r="AH357" s="464"/>
    </row>
    <row r="358" spans="1:36">
      <c r="A358" s="432"/>
      <c r="B358" s="432"/>
      <c r="C358" s="432"/>
      <c r="D358" s="432"/>
      <c r="E358" s="432"/>
      <c r="F358" s="432"/>
      <c r="G358" s="432"/>
      <c r="H358" s="432"/>
      <c r="I358" s="432"/>
      <c r="J358" s="432"/>
      <c r="K358" s="432"/>
      <c r="L358" s="432"/>
      <c r="M358" s="432"/>
      <c r="N358" s="432"/>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c r="A359" s="432" t="s">
        <v>1391</v>
      </c>
      <c r="B359" s="432"/>
      <c r="C359" s="432"/>
      <c r="D359" s="432"/>
      <c r="E359" s="432"/>
      <c r="F359" s="432"/>
      <c r="G359" s="432"/>
      <c r="H359" s="432"/>
      <c r="I359" s="432"/>
      <c r="J359" s="432"/>
      <c r="K359" s="432"/>
      <c r="L359" s="432"/>
      <c r="M359" s="432"/>
      <c r="N359" s="432"/>
      <c r="O359" s="464">
        <v>407990</v>
      </c>
      <c r="P359" s="464"/>
      <c r="Q359" s="464"/>
      <c r="R359" s="464"/>
      <c r="S359" s="464"/>
      <c r="T359" s="464"/>
      <c r="U359" s="464"/>
      <c r="V359" s="464"/>
      <c r="W359" s="464"/>
      <c r="X359" s="464"/>
      <c r="Y359" s="464">
        <v>0</v>
      </c>
      <c r="Z359" s="464"/>
      <c r="AA359" s="464"/>
      <c r="AB359" s="464"/>
      <c r="AC359" s="464"/>
      <c r="AD359" s="464"/>
      <c r="AE359" s="464"/>
      <c r="AF359" s="464"/>
      <c r="AG359" s="464"/>
      <c r="AH359" s="464"/>
    </row>
    <row r="360" spans="1:36">
      <c r="A360" s="432"/>
      <c r="B360" s="432"/>
      <c r="C360" s="432"/>
      <c r="D360" s="432"/>
      <c r="E360" s="432"/>
      <c r="F360" s="432"/>
      <c r="G360" s="432"/>
      <c r="H360" s="432"/>
      <c r="I360" s="432"/>
      <c r="J360" s="432"/>
      <c r="K360" s="432"/>
      <c r="L360" s="432"/>
      <c r="M360" s="432"/>
      <c r="N360" s="432"/>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c r="A361" s="432" t="s">
        <v>1392</v>
      </c>
      <c r="B361" s="432"/>
      <c r="C361" s="432"/>
      <c r="D361" s="432"/>
      <c r="E361" s="432"/>
      <c r="F361" s="432"/>
      <c r="G361" s="432"/>
      <c r="H361" s="432"/>
      <c r="I361" s="432"/>
      <c r="J361" s="432"/>
      <c r="K361" s="432"/>
      <c r="L361" s="432"/>
      <c r="M361" s="432"/>
      <c r="N361" s="432"/>
      <c r="O361" s="465">
        <v>613075</v>
      </c>
      <c r="P361" s="465"/>
      <c r="Q361" s="465"/>
      <c r="R361" s="465"/>
      <c r="S361" s="465"/>
      <c r="T361" s="465"/>
      <c r="U361" s="465"/>
      <c r="V361" s="465"/>
      <c r="W361" s="465"/>
      <c r="X361" s="465"/>
      <c r="Y361" s="465">
        <v>1385383</v>
      </c>
      <c r="Z361" s="465"/>
      <c r="AA361" s="465"/>
      <c r="AB361" s="465"/>
      <c r="AC361" s="465"/>
      <c r="AD361" s="465"/>
      <c r="AE361" s="465"/>
      <c r="AF361" s="465"/>
      <c r="AG361" s="465"/>
      <c r="AH361" s="465"/>
    </row>
    <row r="362" spans="1:36">
      <c r="A362" s="432"/>
      <c r="B362" s="432"/>
      <c r="C362" s="432"/>
      <c r="D362" s="432"/>
      <c r="E362" s="432"/>
      <c r="F362" s="432"/>
      <c r="G362" s="432"/>
      <c r="H362" s="432"/>
      <c r="I362" s="432"/>
      <c r="J362" s="432"/>
      <c r="K362" s="432"/>
      <c r="L362" s="432"/>
      <c r="M362" s="432"/>
      <c r="N362" s="432"/>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ht="2.25" customHeight="1">
      <c r="A363" s="432" t="s">
        <v>1393</v>
      </c>
      <c r="B363" s="432"/>
      <c r="C363" s="432"/>
      <c r="D363" s="432"/>
      <c r="E363" s="432"/>
      <c r="F363" s="432"/>
      <c r="G363" s="432"/>
      <c r="H363" s="432"/>
      <c r="I363" s="432"/>
      <c r="J363" s="432"/>
      <c r="K363" s="432"/>
      <c r="L363" s="432"/>
      <c r="M363" s="432"/>
      <c r="N363" s="432"/>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hidden="1">
      <c r="A364" s="432"/>
      <c r="B364" s="432"/>
      <c r="C364" s="432"/>
      <c r="D364" s="432"/>
      <c r="E364" s="432"/>
      <c r="F364" s="432"/>
      <c r="G364" s="432"/>
      <c r="H364" s="432"/>
      <c r="I364" s="432"/>
      <c r="J364" s="432"/>
      <c r="K364" s="432"/>
      <c r="L364" s="432"/>
      <c r="M364" s="432"/>
      <c r="N364" s="432"/>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ht="5.25" hidden="1" customHeight="1">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c r="A366" s="466" t="s">
        <v>1447</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hidden="1">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hidden="1">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c r="A369" s="497" t="s">
        <v>1507</v>
      </c>
      <c r="B369" s="498"/>
      <c r="C369" s="498"/>
      <c r="D369" s="498"/>
      <c r="E369" s="498"/>
      <c r="F369" s="498"/>
      <c r="G369" s="498"/>
      <c r="H369" s="498"/>
      <c r="I369" s="498"/>
      <c r="J369" s="498"/>
      <c r="K369" s="498"/>
      <c r="L369" s="498"/>
      <c r="M369" s="498"/>
      <c r="N369" s="498"/>
      <c r="O369" s="498"/>
      <c r="P369" s="498"/>
      <c r="Q369" s="498"/>
      <c r="R369" s="498"/>
      <c r="S369" s="231"/>
      <c r="T369" s="231"/>
      <c r="U369" s="231"/>
      <c r="V369" s="231"/>
      <c r="W369" s="231"/>
      <c r="X369" s="231"/>
      <c r="Y369" s="231"/>
      <c r="Z369" s="231"/>
      <c r="AA369" s="231"/>
      <c r="AB369" s="231"/>
      <c r="AC369" s="231"/>
      <c r="AD369" s="231"/>
      <c r="AE369" s="231"/>
      <c r="AF369" s="231"/>
      <c r="AG369" s="231"/>
      <c r="AH369" s="231"/>
    </row>
    <row r="370" spans="1:34" hidden="1">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c r="A371" s="231"/>
      <c r="B371" s="478" t="s">
        <v>1443</v>
      </c>
      <c r="C371" s="478"/>
      <c r="D371" s="478"/>
      <c r="E371" s="478"/>
      <c r="F371" s="478"/>
      <c r="G371" s="478"/>
      <c r="H371" s="478"/>
      <c r="I371" s="478"/>
      <c r="J371" s="478"/>
      <c r="K371" s="478"/>
      <c r="L371" s="478"/>
      <c r="M371" s="478"/>
      <c r="N371" s="478"/>
      <c r="O371" s="478"/>
      <c r="P371" s="478"/>
      <c r="Q371" s="478"/>
      <c r="R371" s="478"/>
      <c r="S371" s="478"/>
      <c r="T371" s="478"/>
      <c r="U371" s="478"/>
      <c r="V371" s="478"/>
      <c r="W371" s="478"/>
      <c r="X371" s="478"/>
      <c r="Y371" s="478"/>
      <c r="Z371" s="478"/>
      <c r="AA371" s="478"/>
      <c r="AB371" s="478"/>
      <c r="AC371" s="478"/>
      <c r="AD371" s="478"/>
      <c r="AE371" s="478"/>
      <c r="AF371" s="478"/>
      <c r="AG371" s="478"/>
      <c r="AH371" s="478"/>
    </row>
    <row r="372" spans="1:34" ht="38.25" hidden="1" customHeight="1">
      <c r="A372" s="231"/>
      <c r="B372" s="479" t="s">
        <v>1444</v>
      </c>
      <c r="C372" s="479"/>
      <c r="D372" s="479"/>
      <c r="E372" s="479"/>
      <c r="F372" s="479"/>
      <c r="G372" s="479"/>
      <c r="H372" s="479"/>
      <c r="I372" s="479"/>
      <c r="J372" s="479"/>
      <c r="K372" s="479"/>
      <c r="L372" s="479"/>
      <c r="M372" s="479"/>
      <c r="N372" s="479"/>
      <c r="O372" s="479"/>
      <c r="P372" s="479"/>
      <c r="Q372" s="479"/>
      <c r="R372" s="479"/>
      <c r="S372" s="479"/>
      <c r="T372" s="479"/>
      <c r="U372" s="479"/>
      <c r="V372" s="479"/>
      <c r="W372" s="479"/>
      <c r="X372" s="479"/>
      <c r="Y372" s="479"/>
      <c r="Z372" s="479"/>
      <c r="AA372" s="479"/>
      <c r="AB372" s="479"/>
      <c r="AC372" s="479"/>
      <c r="AD372" s="479"/>
      <c r="AE372" s="479"/>
      <c r="AF372" s="479"/>
      <c r="AG372" s="479"/>
      <c r="AH372" s="479"/>
    </row>
    <row r="373" spans="1:34" ht="29.25" hidden="1" customHeight="1">
      <c r="A373" s="231"/>
      <c r="B373" s="479" t="s">
        <v>1446</v>
      </c>
      <c r="C373" s="479"/>
      <c r="D373" s="479"/>
      <c r="E373" s="479"/>
      <c r="F373" s="479"/>
      <c r="G373" s="479"/>
      <c r="H373" s="479"/>
      <c r="I373" s="479"/>
      <c r="J373" s="479"/>
      <c r="K373" s="479"/>
      <c r="L373" s="479"/>
      <c r="M373" s="479"/>
      <c r="N373" s="479"/>
      <c r="O373" s="479"/>
      <c r="P373" s="479"/>
      <c r="Q373" s="479"/>
      <c r="R373" s="479"/>
      <c r="S373" s="479"/>
      <c r="T373" s="479"/>
      <c r="U373" s="479"/>
      <c r="V373" s="479"/>
      <c r="W373" s="479"/>
      <c r="X373" s="479"/>
      <c r="Y373" s="479"/>
      <c r="Z373" s="479"/>
      <c r="AA373" s="479"/>
      <c r="AB373" s="479"/>
      <c r="AC373" s="479"/>
      <c r="AD373" s="479"/>
      <c r="AE373" s="479"/>
      <c r="AF373" s="479"/>
      <c r="AG373" s="479"/>
      <c r="AH373" s="479"/>
    </row>
    <row r="374" spans="1:34" ht="26.25" hidden="1" customHeight="1">
      <c r="A374" s="231"/>
      <c r="B374" s="479" t="s">
        <v>1445</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hidden="1">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hidden="1">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c r="A380" s="480" t="s">
        <v>1510</v>
      </c>
      <c r="B380" s="480"/>
      <c r="C380" s="480"/>
      <c r="D380" s="480"/>
      <c r="E380" s="480"/>
      <c r="F380" s="480"/>
      <c r="G380" s="480"/>
      <c r="H380" s="480"/>
      <c r="I380" s="480"/>
      <c r="J380" s="480"/>
      <c r="K380" s="480"/>
      <c r="L380" s="480"/>
      <c r="M380" s="480"/>
      <c r="N380" s="480"/>
      <c r="O380" s="480"/>
      <c r="P380" s="480"/>
      <c r="Q380" s="480"/>
      <c r="R380" s="480"/>
      <c r="S380" s="480"/>
      <c r="T380" s="480"/>
      <c r="U380" s="481"/>
      <c r="V380" s="481"/>
      <c r="W380" s="481"/>
      <c r="X380" s="481"/>
      <c r="Y380" s="481"/>
      <c r="Z380" s="481"/>
      <c r="AA380" s="481"/>
      <c r="AB380" s="481"/>
      <c r="AC380" s="481"/>
      <c r="AD380" s="481"/>
      <c r="AE380" s="481"/>
      <c r="AF380" s="481"/>
      <c r="AG380" s="481"/>
      <c r="AH380" s="481"/>
    </row>
    <row r="381" spans="1:34" ht="15" hidden="1" customHeight="1">
      <c r="A381" s="480"/>
      <c r="B381" s="480"/>
      <c r="C381" s="480"/>
      <c r="D381" s="480"/>
      <c r="E381" s="480"/>
      <c r="F381" s="480"/>
      <c r="G381" s="480"/>
      <c r="H381" s="480"/>
      <c r="I381" s="480"/>
      <c r="J381" s="480"/>
      <c r="K381" s="480"/>
      <c r="L381" s="480"/>
      <c r="M381" s="480"/>
      <c r="N381" s="480"/>
      <c r="O381" s="480"/>
      <c r="P381" s="480"/>
      <c r="Q381" s="480"/>
      <c r="R381" s="480"/>
      <c r="S381" s="480"/>
      <c r="T381" s="480"/>
      <c r="U381" s="481"/>
      <c r="V381" s="481"/>
      <c r="W381" s="481"/>
      <c r="X381" s="481"/>
      <c r="Y381" s="481"/>
      <c r="Z381" s="481"/>
      <c r="AA381" s="481"/>
      <c r="AB381" s="481"/>
      <c r="AC381" s="481"/>
      <c r="AD381" s="481"/>
      <c r="AE381" s="481"/>
      <c r="AF381" s="481"/>
      <c r="AG381" s="481"/>
      <c r="AH381" s="481"/>
    </row>
    <row r="382" spans="1:34" ht="15" hidden="1" customHeight="1">
      <c r="A382" s="480"/>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c r="A383" s="480" t="s">
        <v>1315</v>
      </c>
      <c r="B383" s="480"/>
      <c r="C383" s="480"/>
      <c r="D383" s="480"/>
      <c r="E383" s="480"/>
      <c r="F383" s="480"/>
      <c r="G383" s="480"/>
      <c r="H383" s="480"/>
      <c r="I383" s="480"/>
      <c r="J383" s="480"/>
      <c r="K383" s="480"/>
      <c r="L383" s="480"/>
      <c r="M383" s="480"/>
      <c r="N383" s="480"/>
      <c r="O383" s="480"/>
      <c r="P383" s="480"/>
      <c r="Q383" s="480"/>
      <c r="R383" s="480"/>
      <c r="S383" s="480"/>
      <c r="T383" s="480"/>
      <c r="U383" s="481">
        <f>SUM(U380:AA382)</f>
        <v>0</v>
      </c>
      <c r="V383" s="481"/>
      <c r="W383" s="481"/>
      <c r="X383" s="481"/>
      <c r="Y383" s="481"/>
      <c r="Z383" s="481"/>
      <c r="AA383" s="481"/>
      <c r="AB383" s="481">
        <f>SUM(AB380:AH382)</f>
        <v>0</v>
      </c>
      <c r="AC383" s="481"/>
      <c r="AD383" s="481"/>
      <c r="AE383" s="481"/>
      <c r="AF383" s="481"/>
      <c r="AG383" s="481"/>
      <c r="AH383" s="481"/>
    </row>
    <row r="384" spans="1:34" hidden="1">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hidden="1">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c r="A389" s="480" t="s">
        <v>1512</v>
      </c>
      <c r="B389" s="480"/>
      <c r="C389" s="480"/>
      <c r="D389" s="480"/>
      <c r="E389" s="480"/>
      <c r="F389" s="480"/>
      <c r="G389" s="480"/>
      <c r="H389" s="480"/>
      <c r="I389" s="480"/>
      <c r="J389" s="480"/>
      <c r="K389" s="480"/>
      <c r="L389" s="480"/>
      <c r="M389" s="480"/>
      <c r="N389" s="480"/>
      <c r="O389" s="480"/>
      <c r="P389" s="480"/>
      <c r="Q389" s="480"/>
      <c r="R389" s="480"/>
      <c r="S389" s="480"/>
      <c r="T389" s="480"/>
      <c r="U389" s="481"/>
      <c r="V389" s="481"/>
      <c r="W389" s="481"/>
      <c r="X389" s="481"/>
      <c r="Y389" s="481"/>
      <c r="Z389" s="481"/>
      <c r="AA389" s="481"/>
      <c r="AB389" s="481"/>
      <c r="AC389" s="481"/>
      <c r="AD389" s="481"/>
      <c r="AE389" s="481"/>
      <c r="AF389" s="481"/>
      <c r="AG389" s="481"/>
      <c r="AH389" s="481"/>
    </row>
    <row r="390" spans="1:34" hidden="1">
      <c r="A390" s="480"/>
      <c r="B390" s="480"/>
      <c r="C390" s="480"/>
      <c r="D390" s="480"/>
      <c r="E390" s="480"/>
      <c r="F390" s="480"/>
      <c r="G390" s="480"/>
      <c r="H390" s="480"/>
      <c r="I390" s="480"/>
      <c r="J390" s="480"/>
      <c r="K390" s="480"/>
      <c r="L390" s="480"/>
      <c r="M390" s="480"/>
      <c r="N390" s="480"/>
      <c r="O390" s="480"/>
      <c r="P390" s="480"/>
      <c r="Q390" s="480"/>
      <c r="R390" s="480"/>
      <c r="S390" s="480"/>
      <c r="T390" s="480"/>
      <c r="U390" s="481"/>
      <c r="V390" s="481"/>
      <c r="W390" s="481"/>
      <c r="X390" s="481"/>
      <c r="Y390" s="481"/>
      <c r="Z390" s="481"/>
      <c r="AA390" s="481"/>
      <c r="AB390" s="481"/>
      <c r="AC390" s="481"/>
      <c r="AD390" s="481"/>
      <c r="AE390" s="481"/>
      <c r="AF390" s="481"/>
      <c r="AG390" s="481"/>
      <c r="AH390" s="481"/>
    </row>
    <row r="391" spans="1:34" hidden="1">
      <c r="A391" s="480"/>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c r="A392" s="480" t="s">
        <v>1315</v>
      </c>
      <c r="B392" s="480"/>
      <c r="C392" s="480"/>
      <c r="D392" s="480"/>
      <c r="E392" s="480"/>
      <c r="F392" s="480"/>
      <c r="G392" s="480"/>
      <c r="H392" s="480"/>
      <c r="I392" s="480"/>
      <c r="J392" s="480"/>
      <c r="K392" s="480"/>
      <c r="L392" s="480"/>
      <c r="M392" s="480"/>
      <c r="N392" s="480"/>
      <c r="O392" s="480"/>
      <c r="P392" s="480"/>
      <c r="Q392" s="480"/>
      <c r="R392" s="480"/>
      <c r="S392" s="480"/>
      <c r="T392" s="480"/>
      <c r="U392" s="481">
        <f>SUM(U389:AA391)</f>
        <v>0</v>
      </c>
      <c r="V392" s="481"/>
      <c r="W392" s="481"/>
      <c r="X392" s="481"/>
      <c r="Y392" s="481"/>
      <c r="Z392" s="481"/>
      <c r="AA392" s="481"/>
      <c r="AB392" s="481">
        <f>SUM(AB389:AH391)</f>
        <v>0</v>
      </c>
      <c r="AC392" s="481"/>
      <c r="AD392" s="481"/>
      <c r="AE392" s="481"/>
      <c r="AF392" s="481"/>
      <c r="AG392" s="481"/>
      <c r="AH392" s="481"/>
    </row>
    <row r="393" spans="1:34" hidden="1">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c r="A394" s="463" t="s">
        <v>1513</v>
      </c>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c r="AA394" s="463"/>
      <c r="AB394" s="463"/>
      <c r="AC394" s="463"/>
      <c r="AD394" s="463"/>
      <c r="AE394" s="463"/>
      <c r="AF394" s="463"/>
      <c r="AG394" s="463"/>
      <c r="AH394" s="463"/>
    </row>
    <row r="395" spans="1:34" hidden="1">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hidden="1">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c r="A397" s="252" t="s">
        <v>1515</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c r="A399" s="474" t="s">
        <v>1448</v>
      </c>
      <c r="B399" s="474"/>
      <c r="C399" s="474"/>
      <c r="D399" s="474"/>
      <c r="E399" s="474"/>
      <c r="F399" s="474"/>
      <c r="G399" s="474"/>
      <c r="H399" s="474"/>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row>
    <row r="400" spans="1:34" hidden="1">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c r="A401" s="462" t="s">
        <v>1417</v>
      </c>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row>
    <row r="402" spans="1:34" hidden="1">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c r="A403" s="462" t="s">
        <v>1418</v>
      </c>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c r="AA403" s="462"/>
      <c r="AB403" s="462"/>
      <c r="AC403" s="462"/>
      <c r="AD403" s="462"/>
      <c r="AE403" s="462"/>
      <c r="AF403" s="462"/>
      <c r="AG403" s="462"/>
      <c r="AH403" s="462"/>
    </row>
    <row r="404" spans="1:34" hidden="1">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c r="A405" s="462" t="s">
        <v>1419</v>
      </c>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c r="AA405" s="462"/>
      <c r="AB405" s="462"/>
      <c r="AC405" s="462"/>
      <c r="AD405" s="462"/>
      <c r="AE405" s="462"/>
      <c r="AF405" s="462"/>
      <c r="AG405" s="462"/>
      <c r="AH405" s="462"/>
    </row>
    <row r="406" spans="1:34" hidden="1">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c r="AA406" s="462"/>
      <c r="AB406" s="462"/>
      <c r="AC406" s="462"/>
      <c r="AD406" s="462"/>
      <c r="AE406" s="462"/>
      <c r="AF406" s="462"/>
      <c r="AG406" s="462"/>
      <c r="AH406" s="462"/>
    </row>
    <row r="407" spans="1:34" hidden="1">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c r="A408" s="462" t="s">
        <v>1420</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row>
    <row r="409" spans="1:34" hidden="1">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c r="AA409" s="462"/>
      <c r="AB409" s="462"/>
      <c r="AC409" s="462"/>
      <c r="AD409" s="462"/>
      <c r="AE409" s="462"/>
      <c r="AF409" s="462"/>
      <c r="AG409" s="462"/>
      <c r="AH409" s="462"/>
    </row>
    <row r="410" spans="1:34" hidden="1">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c r="A411" s="462" t="s">
        <v>1421</v>
      </c>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c r="AA411" s="462"/>
      <c r="AB411" s="462"/>
      <c r="AC411" s="462"/>
      <c r="AD411" s="462"/>
      <c r="AE411" s="462"/>
      <c r="AF411" s="462"/>
      <c r="AG411" s="462"/>
      <c r="AH411" s="462"/>
    </row>
    <row r="412" spans="1:34" hidden="1">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c r="A413" s="488" t="s">
        <v>1519</v>
      </c>
      <c r="B413" s="488"/>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row>
    <row r="414" spans="1:34" hidden="1">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c r="A415" s="462" t="s">
        <v>1431</v>
      </c>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c r="AA415" s="462"/>
      <c r="AB415" s="462"/>
      <c r="AC415" s="462"/>
      <c r="AD415" s="462"/>
      <c r="AE415" s="462"/>
      <c r="AF415" s="462"/>
      <c r="AG415" s="462"/>
      <c r="AH415" s="462"/>
    </row>
    <row r="416" spans="1:34" hidden="1">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c r="AA416" s="462"/>
      <c r="AB416" s="462"/>
      <c r="AC416" s="462"/>
      <c r="AD416" s="462"/>
      <c r="AE416" s="462"/>
      <c r="AF416" s="462"/>
      <c r="AG416" s="462"/>
      <c r="AH416" s="462"/>
    </row>
    <row r="417" spans="1:34" hidden="1">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c r="A418" s="260" t="s">
        <v>1449</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c r="A420" s="463" t="s">
        <v>1450</v>
      </c>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row>
    <row r="421" spans="1:34" hidden="1">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c r="A422" s="463" t="s">
        <v>1451</v>
      </c>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row>
    <row r="423" spans="1:34" hidden="1">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c r="A424" s="489" t="s">
        <v>1452</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row>
    <row r="425" spans="1:34" hidden="1">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c r="A426" s="482" t="s">
        <v>1307</v>
      </c>
      <c r="B426" s="483"/>
      <c r="C426" s="483"/>
      <c r="D426" s="483"/>
      <c r="E426" s="483"/>
      <c r="F426" s="483"/>
      <c r="G426" s="483"/>
      <c r="H426" s="483"/>
      <c r="I426" s="483"/>
      <c r="J426" s="483"/>
      <c r="K426" s="483"/>
      <c r="L426" s="483"/>
      <c r="M426" s="483"/>
      <c r="N426" s="483"/>
      <c r="O426" s="483"/>
      <c r="P426" s="483"/>
      <c r="Q426" s="483"/>
      <c r="R426" s="484"/>
      <c r="S426" s="482" t="s">
        <v>494</v>
      </c>
      <c r="T426" s="483"/>
      <c r="U426" s="483"/>
      <c r="V426" s="483"/>
      <c r="W426" s="483"/>
      <c r="X426" s="483"/>
      <c r="Y426" s="483"/>
      <c r="Z426" s="484"/>
      <c r="AA426" s="482" t="s">
        <v>572</v>
      </c>
      <c r="AB426" s="483"/>
      <c r="AC426" s="483"/>
      <c r="AD426" s="483"/>
      <c r="AE426" s="483"/>
      <c r="AF426" s="483"/>
      <c r="AG426" s="483"/>
      <c r="AH426" s="484"/>
    </row>
    <row r="427" spans="1:34" hidden="1">
      <c r="A427" s="485"/>
      <c r="B427" s="486"/>
      <c r="C427" s="486"/>
      <c r="D427" s="486"/>
      <c r="E427" s="486"/>
      <c r="F427" s="486"/>
      <c r="G427" s="486"/>
      <c r="H427" s="486"/>
      <c r="I427" s="486"/>
      <c r="J427" s="486"/>
      <c r="K427" s="486"/>
      <c r="L427" s="486"/>
      <c r="M427" s="486"/>
      <c r="N427" s="486"/>
      <c r="O427" s="486"/>
      <c r="P427" s="486"/>
      <c r="Q427" s="486"/>
      <c r="R427" s="487"/>
      <c r="S427" s="485"/>
      <c r="T427" s="486"/>
      <c r="U427" s="486"/>
      <c r="V427" s="486"/>
      <c r="W427" s="486"/>
      <c r="X427" s="486"/>
      <c r="Y427" s="486"/>
      <c r="Z427" s="487"/>
      <c r="AA427" s="485"/>
      <c r="AB427" s="486"/>
      <c r="AC427" s="486"/>
      <c r="AD427" s="486"/>
      <c r="AE427" s="486"/>
      <c r="AF427" s="486"/>
      <c r="AG427" s="486"/>
      <c r="AH427" s="487"/>
    </row>
    <row r="428" spans="1:34" hidden="1">
      <c r="A428" s="490" t="s">
        <v>1422</v>
      </c>
      <c r="B428" s="491"/>
      <c r="C428" s="491"/>
      <c r="D428" s="491"/>
      <c r="E428" s="491"/>
      <c r="F428" s="491"/>
      <c r="G428" s="491"/>
      <c r="H428" s="491"/>
      <c r="I428" s="491"/>
      <c r="J428" s="491"/>
      <c r="K428" s="491"/>
      <c r="L428" s="491"/>
      <c r="M428" s="491"/>
      <c r="N428" s="491"/>
      <c r="O428" s="491"/>
      <c r="P428" s="491"/>
      <c r="Q428" s="491"/>
      <c r="R428" s="492"/>
      <c r="S428" s="493"/>
      <c r="T428" s="494"/>
      <c r="U428" s="494"/>
      <c r="V428" s="494"/>
      <c r="W428" s="494"/>
      <c r="X428" s="494"/>
      <c r="Y428" s="494"/>
      <c r="Z428" s="495"/>
      <c r="AA428" s="493"/>
      <c r="AB428" s="494"/>
      <c r="AC428" s="494"/>
      <c r="AD428" s="494"/>
      <c r="AE428" s="494"/>
      <c r="AF428" s="494"/>
      <c r="AG428" s="494"/>
      <c r="AH428" s="495"/>
    </row>
    <row r="429" spans="1:34" hidden="1">
      <c r="A429" s="490" t="s">
        <v>1423</v>
      </c>
      <c r="B429" s="491"/>
      <c r="C429" s="491"/>
      <c r="D429" s="491"/>
      <c r="E429" s="491"/>
      <c r="F429" s="491"/>
      <c r="G429" s="491"/>
      <c r="H429" s="491"/>
      <c r="I429" s="491"/>
      <c r="J429" s="491"/>
      <c r="K429" s="491"/>
      <c r="L429" s="491"/>
      <c r="M429" s="491"/>
      <c r="N429" s="491"/>
      <c r="O429" s="491"/>
      <c r="P429" s="491"/>
      <c r="Q429" s="491"/>
      <c r="R429" s="492"/>
      <c r="S429" s="493"/>
      <c r="T429" s="494"/>
      <c r="U429" s="494"/>
      <c r="V429" s="494"/>
      <c r="W429" s="494"/>
      <c r="X429" s="494"/>
      <c r="Y429" s="494"/>
      <c r="Z429" s="495"/>
      <c r="AA429" s="493"/>
      <c r="AB429" s="494"/>
      <c r="AC429" s="494"/>
      <c r="AD429" s="494"/>
      <c r="AE429" s="494"/>
      <c r="AF429" s="494"/>
      <c r="AG429" s="494"/>
      <c r="AH429" s="495"/>
    </row>
    <row r="430" spans="1:34" hidden="1">
      <c r="A430" s="490" t="s">
        <v>1424</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c r="A431" s="490" t="s">
        <v>1425</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c r="A432" s="490" t="s">
        <v>1426</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c r="A433" s="490" t="s">
        <v>1427</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c r="A434" s="490" t="s">
        <v>1428</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c r="A435" s="490" t="s">
        <v>1429</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c r="A436" s="490" t="s">
        <v>1430</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c r="A439" s="263" t="s">
        <v>1514</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c r="A441" s="462" t="s">
        <v>1534</v>
      </c>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c r="AA441" s="462"/>
      <c r="AB441" s="462"/>
      <c r="AC441" s="462"/>
      <c r="AD441" s="462"/>
      <c r="AE441" s="462"/>
      <c r="AF441" s="462"/>
      <c r="AG441" s="462"/>
      <c r="AH441" s="462"/>
    </row>
    <row r="442" spans="1:34">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c r="AA442" s="462"/>
      <c r="AB442" s="462"/>
      <c r="AC442" s="462"/>
      <c r="AD442" s="462"/>
      <c r="AE442" s="462"/>
      <c r="AF442" s="462"/>
      <c r="AG442" s="462"/>
      <c r="AH442" s="462"/>
    </row>
    <row r="443" spans="1:34" ht="15" customHeight="1">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c r="A444" s="440" t="s">
        <v>1502</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c r="A446" s="463" t="s">
        <v>1503</v>
      </c>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row>
    <row r="447" spans="1:34" ht="54" hidden="1" customHeight="1">
      <c r="A447" s="463" t="s">
        <v>1504</v>
      </c>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c r="AA447" s="463"/>
      <c r="AB447" s="463"/>
      <c r="AC447" s="463"/>
      <c r="AD447" s="463"/>
      <c r="AE447" s="463"/>
      <c r="AF447" s="463"/>
      <c r="AG447" s="463"/>
      <c r="AH447" s="463"/>
    </row>
    <row r="448" spans="1:34">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31.12.2020
Poznámky Úč POD 3-01&amp;CCOLAR,s.r.o.
&amp;RIČO: 36190675</oddHead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dimension ref="A1:A17"/>
  <sheetViews>
    <sheetView workbookViewId="0">
      <selection activeCell="A21" sqref="A21"/>
    </sheetView>
  </sheetViews>
  <sheetFormatPr defaultRowHeight="12.75"/>
  <sheetData>
    <row r="1" spans="1:1">
      <c r="A1" s="237" t="s">
        <v>1453</v>
      </c>
    </row>
    <row r="2" spans="1:1">
      <c r="A2" s="237" t="s">
        <v>1454</v>
      </c>
    </row>
    <row r="3" spans="1:1">
      <c r="A3" s="237" t="s">
        <v>1455</v>
      </c>
    </row>
    <row r="4" spans="1:1">
      <c r="A4" t="s">
        <v>1456</v>
      </c>
    </row>
    <row r="5" spans="1:1">
      <c r="A5" t="s">
        <v>1457</v>
      </c>
    </row>
    <row r="6" spans="1:1">
      <c r="A6" t="s">
        <v>1458</v>
      </c>
    </row>
    <row r="7" spans="1:1">
      <c r="A7" t="s">
        <v>1459</v>
      </c>
    </row>
    <row r="8" spans="1:1">
      <c r="A8" t="s">
        <v>1460</v>
      </c>
    </row>
    <row r="9" spans="1:1">
      <c r="A9" t="s">
        <v>1461</v>
      </c>
    </row>
    <row r="10" spans="1:1">
      <c r="A10" t="s">
        <v>1462</v>
      </c>
    </row>
    <row r="11" spans="1:1">
      <c r="A11" t="s">
        <v>1463</v>
      </c>
    </row>
    <row r="12" spans="1:1">
      <c r="A12" t="s">
        <v>1464</v>
      </c>
    </row>
    <row r="13" spans="1:1">
      <c r="A13" t="s">
        <v>1465</v>
      </c>
    </row>
    <row r="15" spans="1:1">
      <c r="A15" t="s">
        <v>1466</v>
      </c>
    </row>
    <row r="16" spans="1:1">
      <c r="A16" t="s">
        <v>1467</v>
      </c>
    </row>
    <row r="17" spans="1:1">
      <c r="A17" t="s">
        <v>1468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c r="A1" s="306" t="s">
        <v>997</v>
      </c>
      <c r="B1" s="309" t="s">
        <v>996</v>
      </c>
      <c r="C1" s="178" t="s">
        <v>998</v>
      </c>
      <c r="D1" s="311" t="s">
        <v>344</v>
      </c>
      <c r="E1" s="312"/>
      <c r="F1" s="312"/>
      <c r="G1" s="313"/>
      <c r="H1" s="314" t="s">
        <v>1001</v>
      </c>
      <c r="I1" s="314"/>
    </row>
    <row r="2" spans="1:9" s="13" customFormat="1">
      <c r="A2" s="307" t="s">
        <v>495</v>
      </c>
      <c r="B2" s="310"/>
      <c r="C2" s="100" t="s">
        <v>457</v>
      </c>
      <c r="D2" s="108">
        <v>1</v>
      </c>
      <c r="E2" s="180" t="s">
        <v>999</v>
      </c>
      <c r="F2" s="315" t="s">
        <v>594</v>
      </c>
      <c r="G2" s="315"/>
      <c r="H2" s="314"/>
      <c r="I2" s="314"/>
    </row>
    <row r="3" spans="1:9" s="13" customFormat="1" ht="12.95" customHeight="1">
      <c r="A3" s="308" t="s">
        <v>453</v>
      </c>
      <c r="B3" s="111" t="s">
        <v>454</v>
      </c>
      <c r="C3" s="101" t="s">
        <v>455</v>
      </c>
      <c r="D3" s="109"/>
      <c r="E3" s="180" t="s">
        <v>1000</v>
      </c>
      <c r="F3" s="315" t="s">
        <v>593</v>
      </c>
      <c r="G3" s="315"/>
      <c r="H3" s="315" t="s">
        <v>496</v>
      </c>
      <c r="I3" s="315"/>
    </row>
    <row r="4" spans="1:9" s="13" customFormat="1" ht="27.95" customHeight="1">
      <c r="A4" s="350"/>
      <c r="B4" s="295" t="s">
        <v>935</v>
      </c>
      <c r="C4" s="351" t="s">
        <v>174</v>
      </c>
      <c r="D4" s="297" t="e">
        <f>D6+D74+D165</f>
        <v>#REF!</v>
      </c>
      <c r="E4" s="297"/>
      <c r="F4" s="297" t="e">
        <f>F6+F74+F165</f>
        <v>#REF!</v>
      </c>
      <c r="G4" s="297"/>
      <c r="H4" s="297"/>
      <c r="I4" s="168" t="s">
        <v>593</v>
      </c>
    </row>
    <row r="5" spans="1:9" ht="27.95" customHeight="1">
      <c r="A5" s="350"/>
      <c r="B5" s="295"/>
      <c r="C5" s="352"/>
      <c r="D5" s="297" t="e">
        <f>D7+D75+D166</f>
        <v>#REF!</v>
      </c>
      <c r="E5" s="297"/>
      <c r="F5" s="168"/>
      <c r="G5" s="297" t="e">
        <f>G7+G75+G166</f>
        <v>#REF!</v>
      </c>
      <c r="H5" s="297"/>
      <c r="I5" s="297"/>
    </row>
    <row r="6" spans="1:9" ht="27.95" customHeight="1">
      <c r="A6" s="349" t="s">
        <v>107</v>
      </c>
      <c r="B6" s="339" t="s">
        <v>936</v>
      </c>
      <c r="C6" s="343" t="s">
        <v>175</v>
      </c>
      <c r="D6" s="320" t="e">
        <f>D8+D24+D47</f>
        <v>#REF!</v>
      </c>
      <c r="E6" s="321"/>
      <c r="F6" s="297" t="e">
        <f>F8+F24+F47</f>
        <v>#REF!</v>
      </c>
      <c r="G6" s="297"/>
      <c r="H6" s="297"/>
      <c r="I6" s="168" t="s">
        <v>593</v>
      </c>
    </row>
    <row r="7" spans="1:9" ht="27.95" customHeight="1">
      <c r="A7" s="349"/>
      <c r="B7" s="339"/>
      <c r="C7" s="344"/>
      <c r="D7" s="320" t="e">
        <f>D9+D25+D48</f>
        <v>#REF!</v>
      </c>
      <c r="E7" s="321"/>
      <c r="F7" s="168" t="s">
        <v>593</v>
      </c>
      <c r="G7" s="297" t="e">
        <f>G9+G25+G48</f>
        <v>#REF!</v>
      </c>
      <c r="H7" s="297"/>
      <c r="I7" s="297"/>
    </row>
    <row r="8" spans="1:9" ht="27.95" customHeight="1">
      <c r="A8" s="329" t="s">
        <v>682</v>
      </c>
      <c r="B8" s="295" t="s">
        <v>937</v>
      </c>
      <c r="C8" s="343" t="s">
        <v>176</v>
      </c>
      <c r="D8" s="320" t="e">
        <f>D10+D12+D14+D16+D18+D20+D22</f>
        <v>#REF!</v>
      </c>
      <c r="E8" s="321"/>
      <c r="F8" s="297" t="e">
        <f>F10+F12+F14+F16+F18+F20+F22</f>
        <v>#REF!</v>
      </c>
      <c r="G8" s="297"/>
      <c r="H8" s="297"/>
      <c r="I8" s="168" t="s">
        <v>593</v>
      </c>
    </row>
    <row r="9" spans="1:9" ht="27.95" customHeight="1">
      <c r="A9" s="329"/>
      <c r="B9" s="295"/>
      <c r="C9" s="344"/>
      <c r="D9" s="320" t="e">
        <f>D11+D13+D15+D17+D19+D21+D23</f>
        <v>#REF!</v>
      </c>
      <c r="E9" s="321"/>
      <c r="F9" s="168" t="s">
        <v>593</v>
      </c>
      <c r="G9" s="297" t="e">
        <f>G11+G13+G15+G17+G19+G21+G23</f>
        <v>#REF!</v>
      </c>
      <c r="H9" s="297"/>
      <c r="I9" s="297"/>
    </row>
    <row r="10" spans="1:9" ht="27.95" customHeight="1">
      <c r="A10" s="347" t="s">
        <v>683</v>
      </c>
      <c r="B10" s="290" t="s">
        <v>938</v>
      </c>
      <c r="C10" s="341" t="s">
        <v>177</v>
      </c>
      <c r="D10" s="345" t="e">
        <f>#REF!</f>
        <v>#REF!</v>
      </c>
      <c r="E10" s="346"/>
      <c r="F10" s="326" t="e">
        <f>D10-D11</f>
        <v>#REF!</v>
      </c>
      <c r="G10" s="327"/>
      <c r="H10" s="328"/>
      <c r="I10" s="206"/>
    </row>
    <row r="11" spans="1:9" ht="27.95" customHeight="1">
      <c r="A11" s="348"/>
      <c r="B11" s="290"/>
      <c r="C11" s="342"/>
      <c r="D11" s="345" t="e">
        <f>#REF!</f>
        <v>#REF!</v>
      </c>
      <c r="E11" s="346"/>
      <c r="F11" s="206"/>
      <c r="G11" s="292" t="e">
        <f>#REF!</f>
        <v>#REF!</v>
      </c>
      <c r="H11" s="292"/>
      <c r="I11" s="292"/>
    </row>
    <row r="12" spans="1:9" ht="28.5" customHeight="1">
      <c r="A12" s="293" t="s">
        <v>110</v>
      </c>
      <c r="B12" s="290" t="s">
        <v>939</v>
      </c>
      <c r="C12" s="341" t="s">
        <v>178</v>
      </c>
      <c r="D12" s="345" t="e">
        <f>#REF!</f>
        <v>#REF!</v>
      </c>
      <c r="E12" s="346"/>
      <c r="F12" s="326" t="e">
        <f>D12-D13</f>
        <v>#REF!</v>
      </c>
      <c r="G12" s="327"/>
      <c r="H12" s="328"/>
      <c r="I12" s="206"/>
    </row>
    <row r="13" spans="1:9" ht="27.95" customHeight="1">
      <c r="A13" s="293"/>
      <c r="B13" s="290"/>
      <c r="C13" s="342"/>
      <c r="D13" s="345" t="e">
        <f>#REF!</f>
        <v>#REF!</v>
      </c>
      <c r="E13" s="346"/>
      <c r="F13" s="206"/>
      <c r="G13" s="292" t="e">
        <f>#REF!</f>
        <v>#REF!</v>
      </c>
      <c r="H13" s="292"/>
      <c r="I13" s="292"/>
    </row>
    <row r="14" spans="1:9" ht="27.95" customHeight="1">
      <c r="A14" s="293" t="s">
        <v>111</v>
      </c>
      <c r="B14" s="290" t="s">
        <v>346</v>
      </c>
      <c r="C14" s="341" t="s">
        <v>179</v>
      </c>
      <c r="D14" s="345" t="e">
        <f>#REF!</f>
        <v>#REF!</v>
      </c>
      <c r="E14" s="346"/>
      <c r="F14" s="326" t="e">
        <f>D14-D15</f>
        <v>#REF!</v>
      </c>
      <c r="G14" s="327"/>
      <c r="H14" s="328"/>
      <c r="I14" s="206"/>
    </row>
    <row r="15" spans="1:9" ht="27.95" customHeight="1">
      <c r="A15" s="293"/>
      <c r="B15" s="290"/>
      <c r="C15" s="342"/>
      <c r="D15" s="345" t="e">
        <f>#REF!</f>
        <v>#REF!</v>
      </c>
      <c r="E15" s="346"/>
      <c r="F15" s="206"/>
      <c r="G15" s="292" t="e">
        <f>#REF!</f>
        <v>#REF!</v>
      </c>
      <c r="H15" s="292"/>
      <c r="I15" s="292"/>
    </row>
    <row r="16" spans="1:9" ht="27.95" customHeight="1">
      <c r="A16" s="293" t="s">
        <v>112</v>
      </c>
      <c r="B16" s="325" t="s">
        <v>334</v>
      </c>
      <c r="C16" s="341" t="s">
        <v>180</v>
      </c>
      <c r="D16" s="345" t="e">
        <f>#REF!</f>
        <v>#REF!</v>
      </c>
      <c r="E16" s="346"/>
      <c r="F16" s="326" t="e">
        <f>D16-D17</f>
        <v>#REF!</v>
      </c>
      <c r="G16" s="327"/>
      <c r="H16" s="328"/>
      <c r="I16" s="206"/>
    </row>
    <row r="17" spans="1:9" ht="27.95" customHeight="1">
      <c r="A17" s="293"/>
      <c r="B17" s="325"/>
      <c r="C17" s="342"/>
      <c r="D17" s="345" t="e">
        <f>#REF!</f>
        <v>#REF!</v>
      </c>
      <c r="E17" s="346"/>
      <c r="F17" s="206"/>
      <c r="G17" s="292" t="e">
        <f>#REF!</f>
        <v>#REF!</v>
      </c>
      <c r="H17" s="292"/>
      <c r="I17" s="292"/>
    </row>
    <row r="18" spans="1:9" ht="27.95" customHeight="1">
      <c r="A18" s="293" t="s">
        <v>113</v>
      </c>
      <c r="B18" s="325" t="s">
        <v>940</v>
      </c>
      <c r="C18" s="341" t="s">
        <v>181</v>
      </c>
      <c r="D18" s="345" t="e">
        <f>#REF!</f>
        <v>#REF!</v>
      </c>
      <c r="E18" s="346"/>
      <c r="F18" s="326" t="e">
        <f>D18-D19</f>
        <v>#REF!</v>
      </c>
      <c r="G18" s="327"/>
      <c r="H18" s="328"/>
      <c r="I18" s="206"/>
    </row>
    <row r="19" spans="1:9" ht="27.95" customHeight="1">
      <c r="A19" s="293"/>
      <c r="B19" s="325"/>
      <c r="C19" s="342"/>
      <c r="D19" s="345" t="e">
        <f>#REF!</f>
        <v>#REF!</v>
      </c>
      <c r="E19" s="346"/>
      <c r="F19" s="206"/>
      <c r="G19" s="292" t="e">
        <f>#REF!</f>
        <v>#REF!</v>
      </c>
      <c r="H19" s="292"/>
      <c r="I19" s="292"/>
    </row>
    <row r="20" spans="1:9" ht="27.95" customHeight="1">
      <c r="A20" s="293" t="s">
        <v>114</v>
      </c>
      <c r="B20" s="290" t="s">
        <v>941</v>
      </c>
      <c r="C20" s="341" t="s">
        <v>182</v>
      </c>
      <c r="D20" s="345" t="e">
        <f>#REF!</f>
        <v>#REF!</v>
      </c>
      <c r="E20" s="346"/>
      <c r="F20" s="326" t="e">
        <f>D20-D21</f>
        <v>#REF!</v>
      </c>
      <c r="G20" s="327"/>
      <c r="H20" s="328"/>
      <c r="I20" s="206"/>
    </row>
    <row r="21" spans="1:9" ht="27.95" customHeight="1">
      <c r="A21" s="293"/>
      <c r="B21" s="290"/>
      <c r="C21" s="342"/>
      <c r="D21" s="345" t="e">
        <f>#REF!</f>
        <v>#REF!</v>
      </c>
      <c r="E21" s="346"/>
      <c r="F21" s="206"/>
      <c r="G21" s="292" t="e">
        <f>#REF!</f>
        <v>#REF!</v>
      </c>
      <c r="H21" s="292"/>
      <c r="I21" s="292"/>
    </row>
    <row r="22" spans="1:9" ht="27.95" customHeight="1">
      <c r="A22" s="293" t="s">
        <v>115</v>
      </c>
      <c r="B22" s="290" t="s">
        <v>942</v>
      </c>
      <c r="C22" s="341" t="s">
        <v>833</v>
      </c>
      <c r="D22" s="345" t="e">
        <f>#REF!</f>
        <v>#REF!</v>
      </c>
      <c r="E22" s="346"/>
      <c r="F22" s="326" t="e">
        <f>D22-D23</f>
        <v>#REF!</v>
      </c>
      <c r="G22" s="327"/>
      <c r="H22" s="328"/>
      <c r="I22" s="206"/>
    </row>
    <row r="23" spans="1:9" ht="27.95" customHeight="1">
      <c r="A23" s="293"/>
      <c r="B23" s="290"/>
      <c r="C23" s="342"/>
      <c r="D23" s="345" t="e">
        <f>#REF!</f>
        <v>#REF!</v>
      </c>
      <c r="E23" s="346"/>
      <c r="F23" s="206"/>
      <c r="G23" s="292" t="e">
        <f>#REF!</f>
        <v>#REF!</v>
      </c>
      <c r="H23" s="292"/>
      <c r="I23" s="292"/>
    </row>
    <row r="24" spans="1:9" ht="27.95" customHeight="1">
      <c r="A24" s="294" t="s">
        <v>597</v>
      </c>
      <c r="B24" s="295" t="s">
        <v>943</v>
      </c>
      <c r="C24" s="343" t="s">
        <v>834</v>
      </c>
      <c r="D24" s="320" t="e">
        <f>D26+D28+D30+D35+D37+D39+D41+D43+D45</f>
        <v>#REF!</v>
      </c>
      <c r="E24" s="321"/>
      <c r="F24" s="320" t="e">
        <f>F26+F28+F30+F35+F37+F39+F41+F43+F45</f>
        <v>#REF!</v>
      </c>
      <c r="G24" s="322"/>
      <c r="H24" s="321"/>
      <c r="I24" s="168" t="s">
        <v>593</v>
      </c>
    </row>
    <row r="25" spans="1:9" ht="27.95" customHeight="1">
      <c r="A25" s="294"/>
      <c r="B25" s="295"/>
      <c r="C25" s="344"/>
      <c r="D25" s="320" t="e">
        <f>D27+D29+D31+D36+D38+D40+D42+D44+D46</f>
        <v>#REF!</v>
      </c>
      <c r="E25" s="321"/>
      <c r="F25" s="168" t="s">
        <v>593</v>
      </c>
      <c r="G25" s="297" t="e">
        <f>G27+G29+G31+G36+G38+G40+G42+G44+G46</f>
        <v>#REF!</v>
      </c>
      <c r="H25" s="297"/>
      <c r="I25" s="297"/>
    </row>
    <row r="26" spans="1:9" ht="27.95" customHeight="1">
      <c r="A26" s="293" t="s">
        <v>598</v>
      </c>
      <c r="B26" s="290" t="s">
        <v>944</v>
      </c>
      <c r="C26" s="341" t="s">
        <v>835</v>
      </c>
      <c r="D26" s="326" t="e">
        <f>#REF!</f>
        <v>#REF!</v>
      </c>
      <c r="E26" s="328"/>
      <c r="F26" s="326" t="e">
        <f>D26-D27</f>
        <v>#REF!</v>
      </c>
      <c r="G26" s="327"/>
      <c r="H26" s="328"/>
      <c r="I26" s="206"/>
    </row>
    <row r="27" spans="1:9" ht="27.75" customHeight="1">
      <c r="A27" s="293"/>
      <c r="B27" s="290"/>
      <c r="C27" s="342"/>
      <c r="D27" s="326" t="e">
        <f>#REF!</f>
        <v>#REF!</v>
      </c>
      <c r="E27" s="328"/>
      <c r="F27" s="206"/>
      <c r="G27" s="292" t="e">
        <f>#REF!</f>
        <v>#REF!</v>
      </c>
      <c r="H27" s="292"/>
      <c r="I27" s="292"/>
    </row>
    <row r="28" spans="1:9" ht="27.75" customHeight="1">
      <c r="A28" s="334" t="s">
        <v>116</v>
      </c>
      <c r="B28" s="290" t="s">
        <v>945</v>
      </c>
      <c r="C28" s="341" t="s">
        <v>836</v>
      </c>
      <c r="D28" s="326" t="e">
        <f>#REF!</f>
        <v>#REF!</v>
      </c>
      <c r="E28" s="328"/>
      <c r="F28" s="326" t="e">
        <f>D28-D29</f>
        <v>#REF!</v>
      </c>
      <c r="G28" s="327"/>
      <c r="H28" s="328"/>
      <c r="I28" s="206"/>
    </row>
    <row r="29" spans="1:9" ht="27.75" customHeight="1">
      <c r="A29" s="340"/>
      <c r="B29" s="290"/>
      <c r="C29" s="342"/>
      <c r="D29" s="326" t="e">
        <f>#REF!</f>
        <v>#REF!</v>
      </c>
      <c r="E29" s="328"/>
      <c r="F29" s="206"/>
      <c r="G29" s="292" t="e">
        <f>#REF!</f>
        <v>#REF!</v>
      </c>
      <c r="H29" s="292"/>
      <c r="I29" s="292"/>
    </row>
    <row r="30" spans="1:9" ht="27.95" customHeight="1">
      <c r="A30" s="334" t="s">
        <v>117</v>
      </c>
      <c r="B30" s="290" t="s">
        <v>946</v>
      </c>
      <c r="C30" s="341" t="s">
        <v>837</v>
      </c>
      <c r="D30" s="326" t="e">
        <f>#REF!</f>
        <v>#REF!</v>
      </c>
      <c r="E30" s="328"/>
      <c r="F30" s="326" t="e">
        <f>D30-D31</f>
        <v>#REF!</v>
      </c>
      <c r="G30" s="327"/>
      <c r="H30" s="328"/>
      <c r="I30" s="206"/>
    </row>
    <row r="31" spans="1:9" ht="27.95" customHeight="1">
      <c r="A31" s="340"/>
      <c r="B31" s="290"/>
      <c r="C31" s="342"/>
      <c r="D31" s="326" t="e">
        <f>#REF!</f>
        <v>#REF!</v>
      </c>
      <c r="E31" s="328"/>
      <c r="F31" s="206"/>
      <c r="G31" s="292" t="e">
        <f>#REF!</f>
        <v>#REF!</v>
      </c>
      <c r="H31" s="292"/>
      <c r="I31" s="292"/>
    </row>
    <row r="32" spans="1:9" s="13" customFormat="1" ht="12.95" customHeight="1">
      <c r="A32" s="306" t="s">
        <v>997</v>
      </c>
      <c r="B32" s="309" t="s">
        <v>996</v>
      </c>
      <c r="C32" s="178" t="s">
        <v>998</v>
      </c>
      <c r="D32" s="311" t="s">
        <v>344</v>
      </c>
      <c r="E32" s="312"/>
      <c r="F32" s="312"/>
      <c r="G32" s="313"/>
      <c r="H32" s="314" t="s">
        <v>1001</v>
      </c>
      <c r="I32" s="314"/>
    </row>
    <row r="33" spans="1:22" s="13" customFormat="1" ht="12.95" customHeight="1">
      <c r="A33" s="307" t="s">
        <v>495</v>
      </c>
      <c r="B33" s="310"/>
      <c r="C33" s="100" t="s">
        <v>457</v>
      </c>
      <c r="D33" s="108">
        <v>1</v>
      </c>
      <c r="E33" s="180" t="s">
        <v>999</v>
      </c>
      <c r="F33" s="315" t="s">
        <v>594</v>
      </c>
      <c r="G33" s="315"/>
      <c r="H33" s="314"/>
      <c r="I33" s="314"/>
    </row>
    <row r="34" spans="1:22" s="13" customFormat="1" ht="16.5" customHeight="1">
      <c r="A34" s="308" t="s">
        <v>453</v>
      </c>
      <c r="B34" s="111" t="s">
        <v>454</v>
      </c>
      <c r="C34" s="101" t="s">
        <v>455</v>
      </c>
      <c r="D34" s="109"/>
      <c r="E34" s="180" t="s">
        <v>1000</v>
      </c>
      <c r="F34" s="315" t="s">
        <v>593</v>
      </c>
      <c r="G34" s="315"/>
      <c r="H34" s="315" t="s">
        <v>496</v>
      </c>
      <c r="I34" s="315"/>
    </row>
    <row r="35" spans="1:22" ht="27.95" customHeight="1">
      <c r="A35" s="289" t="s">
        <v>118</v>
      </c>
      <c r="B35" s="325" t="s">
        <v>947</v>
      </c>
      <c r="C35" s="291" t="s">
        <v>684</v>
      </c>
      <c r="D35" s="292" t="e">
        <f>#REF!</f>
        <v>#REF!</v>
      </c>
      <c r="E35" s="292"/>
      <c r="F35" s="326" t="e">
        <f>D35-D36</f>
        <v>#REF!</v>
      </c>
      <c r="G35" s="327"/>
      <c r="H35" s="328"/>
      <c r="I35" s="206"/>
    </row>
    <row r="36" spans="1:22" ht="27.95" customHeight="1">
      <c r="A36" s="289"/>
      <c r="B36" s="325"/>
      <c r="C36" s="291"/>
      <c r="D36" s="292" t="e">
        <f>#REF!</f>
        <v>#REF!</v>
      </c>
      <c r="E36" s="292"/>
      <c r="F36" s="206"/>
      <c r="G36" s="292" t="e">
        <f>#REF!</f>
        <v>#REF!</v>
      </c>
      <c r="H36" s="292"/>
      <c r="I36" s="292"/>
      <c r="U36" s="14"/>
      <c r="V36" s="14"/>
    </row>
    <row r="37" spans="1:22" ht="27.95" customHeight="1">
      <c r="A37" s="289" t="s">
        <v>119</v>
      </c>
      <c r="B37" s="290" t="s">
        <v>948</v>
      </c>
      <c r="C37" s="291" t="s">
        <v>685</v>
      </c>
      <c r="D37" s="292" t="e">
        <f>#REF!</f>
        <v>#REF!</v>
      </c>
      <c r="E37" s="292"/>
      <c r="F37" s="326" t="e">
        <f>D37-D38</f>
        <v>#REF!</v>
      </c>
      <c r="G37" s="327"/>
      <c r="H37" s="328"/>
      <c r="I37" s="206"/>
    </row>
    <row r="38" spans="1:22" ht="27.95" customHeight="1">
      <c r="A38" s="289"/>
      <c r="B38" s="290"/>
      <c r="C38" s="291"/>
      <c r="D38" s="292" t="e">
        <f>#REF!</f>
        <v>#REF!</v>
      </c>
      <c r="E38" s="292"/>
      <c r="F38" s="206"/>
      <c r="G38" s="292" t="e">
        <f>#REF!</f>
        <v>#REF!</v>
      </c>
      <c r="H38" s="292"/>
      <c r="I38" s="292"/>
    </row>
    <row r="39" spans="1:22" ht="27.95" customHeight="1">
      <c r="A39" s="289" t="s">
        <v>120</v>
      </c>
      <c r="B39" s="290" t="s">
        <v>949</v>
      </c>
      <c r="C39" s="291" t="s">
        <v>686</v>
      </c>
      <c r="D39" s="292" t="e">
        <f>#REF!</f>
        <v>#REF!</v>
      </c>
      <c r="E39" s="292"/>
      <c r="F39" s="326" t="e">
        <f>D39-D40</f>
        <v>#REF!</v>
      </c>
      <c r="G39" s="327"/>
      <c r="H39" s="328"/>
      <c r="I39" s="206"/>
    </row>
    <row r="40" spans="1:22" ht="27.95" customHeight="1">
      <c r="A40" s="289"/>
      <c r="B40" s="290"/>
      <c r="C40" s="291"/>
      <c r="D40" s="292" t="e">
        <f>#REF!</f>
        <v>#REF!</v>
      </c>
      <c r="E40" s="292"/>
      <c r="F40" s="206"/>
      <c r="G40" s="292" t="e">
        <f>#REF!</f>
        <v>#REF!</v>
      </c>
      <c r="H40" s="292"/>
      <c r="I40" s="292"/>
    </row>
    <row r="41" spans="1:22" ht="27.95" customHeight="1">
      <c r="A41" s="289" t="s">
        <v>121</v>
      </c>
      <c r="B41" s="290" t="s">
        <v>951</v>
      </c>
      <c r="C41" s="291" t="s">
        <v>687</v>
      </c>
      <c r="D41" s="292" t="e">
        <f>#REF!</f>
        <v>#REF!</v>
      </c>
      <c r="E41" s="292"/>
      <c r="F41" s="326" t="e">
        <f>D41-D42</f>
        <v>#REF!</v>
      </c>
      <c r="G41" s="327"/>
      <c r="H41" s="328"/>
      <c r="I41" s="206"/>
    </row>
    <row r="42" spans="1:22" ht="27.95" customHeight="1">
      <c r="A42" s="289"/>
      <c r="B42" s="290"/>
      <c r="C42" s="291"/>
      <c r="D42" s="292" t="e">
        <f>#REF!</f>
        <v>#REF!</v>
      </c>
      <c r="E42" s="292"/>
      <c r="F42" s="206"/>
      <c r="G42" s="292" t="e">
        <f>#REF!</f>
        <v>#REF!</v>
      </c>
      <c r="H42" s="292"/>
      <c r="I42" s="292"/>
    </row>
    <row r="43" spans="1:22" ht="27.95" customHeight="1">
      <c r="A43" s="289" t="s">
        <v>122</v>
      </c>
      <c r="B43" s="290" t="s">
        <v>952</v>
      </c>
      <c r="C43" s="291" t="s">
        <v>688</v>
      </c>
      <c r="D43" s="292" t="e">
        <f>#REF!</f>
        <v>#REF!</v>
      </c>
      <c r="E43" s="292"/>
      <c r="F43" s="326" t="e">
        <f>D43-D44</f>
        <v>#REF!</v>
      </c>
      <c r="G43" s="327"/>
      <c r="H43" s="328"/>
      <c r="I43" s="206"/>
    </row>
    <row r="44" spans="1:22" ht="27.95" customHeight="1">
      <c r="A44" s="289"/>
      <c r="B44" s="290"/>
      <c r="C44" s="291"/>
      <c r="D44" s="292" t="e">
        <f>#REF!</f>
        <v>#REF!</v>
      </c>
      <c r="E44" s="292"/>
      <c r="F44" s="206"/>
      <c r="G44" s="292" t="e">
        <f>#REF!</f>
        <v>#REF!</v>
      </c>
      <c r="H44" s="292"/>
      <c r="I44" s="292"/>
    </row>
    <row r="45" spans="1:22" ht="27.95" customHeight="1">
      <c r="A45" s="289" t="s">
        <v>456</v>
      </c>
      <c r="B45" s="290" t="s">
        <v>953</v>
      </c>
      <c r="C45" s="291" t="s">
        <v>689</v>
      </c>
      <c r="D45" s="292" t="e">
        <f>#REF!</f>
        <v>#REF!</v>
      </c>
      <c r="E45" s="292"/>
      <c r="F45" s="326" t="e">
        <f>D45-D46</f>
        <v>#REF!</v>
      </c>
      <c r="G45" s="327"/>
      <c r="H45" s="328"/>
      <c r="I45" s="206"/>
    </row>
    <row r="46" spans="1:22" ht="27.95" customHeight="1">
      <c r="A46" s="289"/>
      <c r="B46" s="290"/>
      <c r="C46" s="291"/>
      <c r="D46" s="292" t="e">
        <f>#REF!</f>
        <v>#REF!</v>
      </c>
      <c r="E46" s="292"/>
      <c r="F46" s="206"/>
      <c r="G46" s="292" t="e">
        <f>#REF!</f>
        <v>#REF!</v>
      </c>
      <c r="H46" s="292"/>
      <c r="I46" s="292"/>
    </row>
    <row r="47" spans="1:22" ht="27.95" customHeight="1">
      <c r="A47" s="338" t="s">
        <v>134</v>
      </c>
      <c r="B47" s="339" t="s">
        <v>955</v>
      </c>
      <c r="C47" s="319" t="s">
        <v>42</v>
      </c>
      <c r="D47" s="297" t="e">
        <f>D49+D51+D53+D55+D57+D59+D61+D66+D68+D70+D72</f>
        <v>#REF!</v>
      </c>
      <c r="E47" s="297"/>
      <c r="F47" s="297" t="e">
        <f>D47-D48</f>
        <v>#REF!</v>
      </c>
      <c r="G47" s="297"/>
      <c r="H47" s="297"/>
      <c r="I47" s="169"/>
    </row>
    <row r="48" spans="1:22" ht="27.95" customHeight="1">
      <c r="A48" s="338"/>
      <c r="B48" s="339"/>
      <c r="C48" s="319"/>
      <c r="D48" s="297" t="e">
        <f>D50+D52+D54+D56+D58+D60+D62+D67+D69+D71+D73</f>
        <v>#REF!</v>
      </c>
      <c r="E48" s="297"/>
      <c r="F48" s="169"/>
      <c r="G48" s="297" t="e">
        <f>G50+G52+G54+G56+G58+G60+G62+G67+G69+G71+G73</f>
        <v>#REF!</v>
      </c>
      <c r="H48" s="297"/>
      <c r="I48" s="297"/>
    </row>
    <row r="49" spans="1:9" ht="27.95" customHeight="1">
      <c r="A49" s="336" t="s">
        <v>599</v>
      </c>
      <c r="B49" s="325" t="s">
        <v>954</v>
      </c>
      <c r="C49" s="291" t="s">
        <v>43</v>
      </c>
      <c r="D49" s="292" t="e">
        <f>#REF!</f>
        <v>#REF!</v>
      </c>
      <c r="E49" s="292"/>
      <c r="F49" s="326" t="e">
        <f>D49-D50</f>
        <v>#REF!</v>
      </c>
      <c r="G49" s="327"/>
      <c r="H49" s="328"/>
      <c r="I49" s="206"/>
    </row>
    <row r="50" spans="1:9" ht="27.95" customHeight="1">
      <c r="A50" s="337"/>
      <c r="B50" s="325"/>
      <c r="C50" s="291"/>
      <c r="D50" s="292" t="e">
        <f>#REF!</f>
        <v>#REF!</v>
      </c>
      <c r="E50" s="292"/>
      <c r="F50" s="206"/>
      <c r="G50" s="292" t="e">
        <f>#REF!</f>
        <v>#REF!</v>
      </c>
      <c r="H50" s="292"/>
      <c r="I50" s="292"/>
    </row>
    <row r="51" spans="1:9" ht="27.95" customHeight="1">
      <c r="A51" s="289" t="s">
        <v>116</v>
      </c>
      <c r="B51" s="316" t="s">
        <v>956</v>
      </c>
      <c r="C51" s="291" t="s">
        <v>44</v>
      </c>
      <c r="D51" s="292" t="e">
        <f>#REF!</f>
        <v>#REF!</v>
      </c>
      <c r="E51" s="292"/>
      <c r="F51" s="326" t="e">
        <f>D51-D52</f>
        <v>#REF!</v>
      </c>
      <c r="G51" s="327"/>
      <c r="H51" s="328"/>
      <c r="I51" s="206"/>
    </row>
    <row r="52" spans="1:9" ht="27.95" customHeight="1">
      <c r="A52" s="289"/>
      <c r="B52" s="317"/>
      <c r="C52" s="291"/>
      <c r="D52" s="292" t="e">
        <f>#REF!</f>
        <v>#REF!</v>
      </c>
      <c r="E52" s="292"/>
      <c r="F52" s="206"/>
      <c r="G52" s="292" t="e">
        <f>#REF!</f>
        <v>#REF!</v>
      </c>
      <c r="H52" s="292"/>
      <c r="I52" s="292"/>
    </row>
    <row r="53" spans="1:9" ht="27.95" customHeight="1">
      <c r="A53" s="289" t="s">
        <v>117</v>
      </c>
      <c r="B53" s="290" t="s">
        <v>957</v>
      </c>
      <c r="C53" s="291" t="s">
        <v>45</v>
      </c>
      <c r="D53" s="292" t="e">
        <f>#REF!</f>
        <v>#REF!</v>
      </c>
      <c r="E53" s="292"/>
      <c r="F53" s="326" t="e">
        <f>D53-D54</f>
        <v>#REF!</v>
      </c>
      <c r="G53" s="327"/>
      <c r="H53" s="328"/>
      <c r="I53" s="206"/>
    </row>
    <row r="54" spans="1:9" ht="27.95" customHeight="1">
      <c r="A54" s="289"/>
      <c r="B54" s="290"/>
      <c r="C54" s="291"/>
      <c r="D54" s="292" t="e">
        <f>#REF!</f>
        <v>#REF!</v>
      </c>
      <c r="E54" s="292"/>
      <c r="F54" s="206"/>
      <c r="G54" s="292" t="e">
        <f>#REF!</f>
        <v>#REF!</v>
      </c>
      <c r="H54" s="292"/>
      <c r="I54" s="292"/>
    </row>
    <row r="55" spans="1:9" ht="27.95" customHeight="1">
      <c r="A55" s="289" t="s">
        <v>118</v>
      </c>
      <c r="B55" s="290" t="s">
        <v>958</v>
      </c>
      <c r="C55" s="291" t="s">
        <v>46</v>
      </c>
      <c r="D55" s="292" t="e">
        <f>#REF!</f>
        <v>#REF!</v>
      </c>
      <c r="E55" s="292"/>
      <c r="F55" s="326" t="e">
        <f>D55-D56</f>
        <v>#REF!</v>
      </c>
      <c r="G55" s="327"/>
      <c r="H55" s="328"/>
      <c r="I55" s="206"/>
    </row>
    <row r="56" spans="1:9" ht="27.95" customHeight="1">
      <c r="A56" s="289"/>
      <c r="B56" s="290"/>
      <c r="C56" s="291"/>
      <c r="D56" s="292" t="e">
        <f>#REF!</f>
        <v>#REF!</v>
      </c>
      <c r="E56" s="292"/>
      <c r="F56" s="206"/>
      <c r="G56" s="292" t="e">
        <f>#REF!</f>
        <v>#REF!</v>
      </c>
      <c r="H56" s="292"/>
      <c r="I56" s="292"/>
    </row>
    <row r="57" spans="1:9" ht="27.95" customHeight="1">
      <c r="A57" s="289" t="s">
        <v>119</v>
      </c>
      <c r="B57" s="290" t="s">
        <v>959</v>
      </c>
      <c r="C57" s="291" t="s">
        <v>47</v>
      </c>
      <c r="D57" s="292" t="e">
        <f>#REF!</f>
        <v>#REF!</v>
      </c>
      <c r="E57" s="292"/>
      <c r="F57" s="326" t="e">
        <f>D57-D58</f>
        <v>#REF!</v>
      </c>
      <c r="G57" s="327"/>
      <c r="H57" s="328"/>
      <c r="I57" s="206"/>
    </row>
    <row r="58" spans="1:9" ht="27.75" customHeight="1">
      <c r="A58" s="289"/>
      <c r="B58" s="290"/>
      <c r="C58" s="291"/>
      <c r="D58" s="292" t="e">
        <f>#REF!</f>
        <v>#REF!</v>
      </c>
      <c r="E58" s="292"/>
      <c r="F58" s="206"/>
      <c r="G58" s="292" t="e">
        <f>#REF!</f>
        <v>#REF!</v>
      </c>
      <c r="H58" s="292"/>
      <c r="I58" s="292"/>
    </row>
    <row r="59" spans="1:9" ht="27.75" customHeight="1">
      <c r="A59" s="289" t="s">
        <v>323</v>
      </c>
      <c r="B59" s="290" t="s">
        <v>960</v>
      </c>
      <c r="C59" s="291" t="s">
        <v>48</v>
      </c>
      <c r="D59" s="292" t="e">
        <f>#REF!</f>
        <v>#REF!</v>
      </c>
      <c r="E59" s="292"/>
      <c r="F59" s="326" t="e">
        <f>D59-D60</f>
        <v>#REF!</v>
      </c>
      <c r="G59" s="327"/>
      <c r="H59" s="328"/>
      <c r="I59" s="206"/>
    </row>
    <row r="60" spans="1:9" ht="27.75" customHeight="1">
      <c r="A60" s="289"/>
      <c r="B60" s="290"/>
      <c r="C60" s="291"/>
      <c r="D60" s="292" t="e">
        <f>#REF!</f>
        <v>#REF!</v>
      </c>
      <c r="E60" s="292"/>
      <c r="F60" s="206"/>
      <c r="G60" s="292" t="e">
        <f>#REF!</f>
        <v>#REF!</v>
      </c>
      <c r="H60" s="292"/>
      <c r="I60" s="292"/>
    </row>
    <row r="61" spans="1:9" ht="27.95" customHeight="1">
      <c r="A61" s="289" t="s">
        <v>325</v>
      </c>
      <c r="B61" s="290" t="s">
        <v>950</v>
      </c>
      <c r="C61" s="291" t="s">
        <v>49</v>
      </c>
      <c r="D61" s="292" t="e">
        <f>#REF!</f>
        <v>#REF!</v>
      </c>
      <c r="E61" s="292"/>
      <c r="F61" s="326" t="e">
        <f>D61-D62</f>
        <v>#REF!</v>
      </c>
      <c r="G61" s="327"/>
      <c r="H61" s="328"/>
      <c r="I61" s="206"/>
    </row>
    <row r="62" spans="1:9" ht="27.95" customHeight="1">
      <c r="A62" s="289"/>
      <c r="B62" s="290"/>
      <c r="C62" s="291"/>
      <c r="D62" s="292" t="e">
        <f>#REF!</f>
        <v>#REF!</v>
      </c>
      <c r="E62" s="292"/>
      <c r="F62" s="206"/>
      <c r="G62" s="292" t="e">
        <f>#REF!</f>
        <v>#REF!</v>
      </c>
      <c r="H62" s="292"/>
      <c r="I62" s="292"/>
    </row>
    <row r="63" spans="1:9" s="13" customFormat="1" ht="12.95" customHeight="1">
      <c r="A63" s="306" t="s">
        <v>997</v>
      </c>
      <c r="B63" s="309" t="s">
        <v>996</v>
      </c>
      <c r="C63" s="178" t="s">
        <v>998</v>
      </c>
      <c r="D63" s="311" t="s">
        <v>344</v>
      </c>
      <c r="E63" s="312"/>
      <c r="F63" s="312"/>
      <c r="G63" s="313"/>
      <c r="H63" s="314" t="s">
        <v>1001</v>
      </c>
      <c r="I63" s="314"/>
    </row>
    <row r="64" spans="1:9" s="13" customFormat="1" ht="12.95" customHeight="1">
      <c r="A64" s="307" t="s">
        <v>495</v>
      </c>
      <c r="B64" s="310"/>
      <c r="C64" s="100" t="s">
        <v>457</v>
      </c>
      <c r="D64" s="108">
        <v>1</v>
      </c>
      <c r="E64" s="180" t="s">
        <v>999</v>
      </c>
      <c r="F64" s="315" t="s">
        <v>594</v>
      </c>
      <c r="G64" s="315"/>
      <c r="H64" s="314"/>
      <c r="I64" s="314"/>
    </row>
    <row r="65" spans="1:9" s="13" customFormat="1" ht="12.95" customHeight="1">
      <c r="A65" s="308" t="s">
        <v>453</v>
      </c>
      <c r="B65" s="111" t="s">
        <v>454</v>
      </c>
      <c r="C65" s="101" t="s">
        <v>455</v>
      </c>
      <c r="D65" s="109"/>
      <c r="E65" s="180" t="s">
        <v>1000</v>
      </c>
      <c r="F65" s="315" t="s">
        <v>593</v>
      </c>
      <c r="G65" s="315"/>
      <c r="H65" s="315" t="s">
        <v>496</v>
      </c>
      <c r="I65" s="315"/>
    </row>
    <row r="66" spans="1:9" ht="27.95" customHeight="1">
      <c r="A66" s="289" t="s">
        <v>326</v>
      </c>
      <c r="B66" s="323" t="s">
        <v>961</v>
      </c>
      <c r="C66" s="291" t="s">
        <v>50</v>
      </c>
      <c r="D66" s="292" t="e">
        <f>#REF!</f>
        <v>#REF!</v>
      </c>
      <c r="E66" s="292"/>
      <c r="F66" s="326" t="e">
        <f>D66-D67</f>
        <v>#REF!</v>
      </c>
      <c r="G66" s="327"/>
      <c r="H66" s="328"/>
      <c r="I66" s="206"/>
    </row>
    <row r="67" spans="1:9" ht="27.95" customHeight="1">
      <c r="A67" s="289"/>
      <c r="B67" s="324"/>
      <c r="C67" s="291"/>
      <c r="D67" s="292" t="e">
        <f>#REF!</f>
        <v>#REF!</v>
      </c>
      <c r="E67" s="292"/>
      <c r="F67" s="206"/>
      <c r="G67" s="292" t="e">
        <f>#REF!</f>
        <v>#REF!</v>
      </c>
      <c r="H67" s="292"/>
      <c r="I67" s="292"/>
    </row>
    <row r="68" spans="1:9" ht="27.95" customHeight="1">
      <c r="A68" s="334" t="s">
        <v>811</v>
      </c>
      <c r="B68" s="323" t="s">
        <v>962</v>
      </c>
      <c r="C68" s="332" t="s">
        <v>51</v>
      </c>
      <c r="D68" s="292" t="e">
        <f>#REF!</f>
        <v>#REF!</v>
      </c>
      <c r="E68" s="292"/>
      <c r="F68" s="326" t="e">
        <f>D68-D69</f>
        <v>#REF!</v>
      </c>
      <c r="G68" s="327"/>
      <c r="H68" s="328"/>
      <c r="I68" s="206"/>
    </row>
    <row r="69" spans="1:9" ht="27.95" customHeight="1">
      <c r="A69" s="335"/>
      <c r="B69" s="331"/>
      <c r="C69" s="333"/>
      <c r="D69" s="292" t="e">
        <f>#REF!</f>
        <v>#REF!</v>
      </c>
      <c r="E69" s="292"/>
      <c r="F69" s="206"/>
      <c r="G69" s="292" t="e">
        <f>#REF!</f>
        <v>#REF!</v>
      </c>
      <c r="H69" s="292"/>
      <c r="I69" s="292"/>
    </row>
    <row r="70" spans="1:9" ht="27.95" customHeight="1">
      <c r="A70" s="289" t="s">
        <v>659</v>
      </c>
      <c r="B70" s="330" t="s">
        <v>963</v>
      </c>
      <c r="C70" s="332" t="s">
        <v>52</v>
      </c>
      <c r="D70" s="292" t="e">
        <f>#REF!</f>
        <v>#REF!</v>
      </c>
      <c r="E70" s="292"/>
      <c r="F70" s="326" t="e">
        <f>D70-D71</f>
        <v>#REF!</v>
      </c>
      <c r="G70" s="327"/>
      <c r="H70" s="328"/>
      <c r="I70" s="206"/>
    </row>
    <row r="71" spans="1:9" ht="27.95" customHeight="1">
      <c r="A71" s="289"/>
      <c r="B71" s="331"/>
      <c r="C71" s="333"/>
      <c r="D71" s="292" t="e">
        <f>#REF!</f>
        <v>#REF!</v>
      </c>
      <c r="E71" s="292"/>
      <c r="F71" s="206"/>
      <c r="G71" s="292" t="e">
        <f>#REF!</f>
        <v>#REF!</v>
      </c>
      <c r="H71" s="292"/>
      <c r="I71" s="292"/>
    </row>
    <row r="72" spans="1:9" ht="27.95" customHeight="1">
      <c r="A72" s="289" t="s">
        <v>812</v>
      </c>
      <c r="B72" s="330" t="s">
        <v>964</v>
      </c>
      <c r="C72" s="332" t="s">
        <v>53</v>
      </c>
      <c r="D72" s="292" t="e">
        <f>#REF!</f>
        <v>#REF!</v>
      </c>
      <c r="E72" s="292"/>
      <c r="F72" s="326" t="e">
        <f>D72-D73</f>
        <v>#REF!</v>
      </c>
      <c r="G72" s="327"/>
      <c r="H72" s="328"/>
      <c r="I72" s="208"/>
    </row>
    <row r="73" spans="1:9" ht="27.95" customHeight="1">
      <c r="A73" s="289"/>
      <c r="B73" s="331"/>
      <c r="C73" s="333"/>
      <c r="D73" s="292" t="e">
        <f>#REF!</f>
        <v>#REF!</v>
      </c>
      <c r="E73" s="292"/>
      <c r="F73" s="206"/>
      <c r="G73" s="292" t="e">
        <f>#REF!</f>
        <v>#REF!</v>
      </c>
      <c r="H73" s="292"/>
      <c r="I73" s="292"/>
    </row>
    <row r="74" spans="1:9" ht="27.95" customHeight="1">
      <c r="A74" s="329" t="s">
        <v>108</v>
      </c>
      <c r="B74" s="295" t="s">
        <v>965</v>
      </c>
      <c r="C74" s="319" t="s">
        <v>54</v>
      </c>
      <c r="D74" s="297" t="e">
        <f>D76+D90+D117+D146+D159</f>
        <v>#REF!</v>
      </c>
      <c r="E74" s="297"/>
      <c r="F74" s="297" t="e">
        <f>D74-D75</f>
        <v>#REF!</v>
      </c>
      <c r="G74" s="297"/>
      <c r="H74" s="297"/>
      <c r="I74" s="168"/>
    </row>
    <row r="75" spans="1:9" ht="27.95" customHeight="1">
      <c r="A75" s="329"/>
      <c r="B75" s="295"/>
      <c r="C75" s="319"/>
      <c r="D75" s="297" t="e">
        <f>D77+D91+D118+D147+D160</f>
        <v>#REF!</v>
      </c>
      <c r="E75" s="297"/>
      <c r="F75" s="168"/>
      <c r="G75" s="297" t="e">
        <f>G77+G91+G118+G147</f>
        <v>#REF!</v>
      </c>
      <c r="H75" s="297"/>
      <c r="I75" s="297"/>
    </row>
    <row r="76" spans="1:9" ht="27.95" customHeight="1">
      <c r="A76" s="329" t="s">
        <v>109</v>
      </c>
      <c r="B76" s="295" t="s">
        <v>966</v>
      </c>
      <c r="C76" s="319" t="s">
        <v>55</v>
      </c>
      <c r="D76" s="297" t="e">
        <f>D78+D80+D82+D84+D86+D88</f>
        <v>#REF!</v>
      </c>
      <c r="E76" s="297"/>
      <c r="F76" s="297" t="e">
        <f>D76-D77</f>
        <v>#REF!</v>
      </c>
      <c r="G76" s="297"/>
      <c r="H76" s="297"/>
      <c r="I76" s="169"/>
    </row>
    <row r="77" spans="1:9" ht="27.95" customHeight="1">
      <c r="A77" s="329"/>
      <c r="B77" s="295"/>
      <c r="C77" s="319"/>
      <c r="D77" s="297" t="e">
        <f>D79+D81+D83+D85+D87+D89</f>
        <v>#REF!</v>
      </c>
      <c r="E77" s="297"/>
      <c r="F77" s="169"/>
      <c r="G77" s="297" t="e">
        <f>G79+G81+G83+G85+G87+G89</f>
        <v>#REF!</v>
      </c>
      <c r="H77" s="297"/>
      <c r="I77" s="297"/>
    </row>
    <row r="78" spans="1:9" ht="27.95" customHeight="1">
      <c r="A78" s="293" t="s">
        <v>139</v>
      </c>
      <c r="B78" s="290" t="s">
        <v>967</v>
      </c>
      <c r="C78" s="291" t="s">
        <v>56</v>
      </c>
      <c r="D78" s="292" t="e">
        <f>#REF!</f>
        <v>#REF!</v>
      </c>
      <c r="E78" s="292"/>
      <c r="F78" s="326" t="e">
        <f>D78-D79</f>
        <v>#REF!</v>
      </c>
      <c r="G78" s="327"/>
      <c r="H78" s="328"/>
      <c r="I78" s="206"/>
    </row>
    <row r="79" spans="1:9" ht="27.95" customHeight="1">
      <c r="A79" s="293"/>
      <c r="B79" s="290"/>
      <c r="C79" s="291"/>
      <c r="D79" s="292" t="e">
        <f>#REF!</f>
        <v>#REF!</v>
      </c>
      <c r="E79" s="292"/>
      <c r="F79" s="206"/>
      <c r="G79" s="292" t="e">
        <f>#REF!</f>
        <v>#REF!</v>
      </c>
      <c r="H79" s="292"/>
      <c r="I79" s="292"/>
    </row>
    <row r="80" spans="1:9" ht="27.95" customHeight="1">
      <c r="A80" s="289" t="s">
        <v>110</v>
      </c>
      <c r="B80" s="290" t="s">
        <v>968</v>
      </c>
      <c r="C80" s="291" t="s">
        <v>57</v>
      </c>
      <c r="D80" s="292" t="e">
        <f>#REF!</f>
        <v>#REF!</v>
      </c>
      <c r="E80" s="292"/>
      <c r="F80" s="326" t="e">
        <f>D80-D81</f>
        <v>#REF!</v>
      </c>
      <c r="G80" s="327"/>
      <c r="H80" s="328"/>
      <c r="I80" s="206"/>
    </row>
    <row r="81" spans="1:9" ht="27.95" customHeight="1">
      <c r="A81" s="289"/>
      <c r="B81" s="290"/>
      <c r="C81" s="291"/>
      <c r="D81" s="292" t="e">
        <f>#REF!</f>
        <v>#REF!</v>
      </c>
      <c r="E81" s="292"/>
      <c r="F81" s="206"/>
      <c r="G81" s="292" t="e">
        <f>#REF!</f>
        <v>#REF!</v>
      </c>
      <c r="H81" s="292"/>
      <c r="I81" s="292"/>
    </row>
    <row r="82" spans="1:9" ht="27.95" customHeight="1">
      <c r="A82" s="289" t="s">
        <v>324</v>
      </c>
      <c r="B82" s="325" t="s">
        <v>969</v>
      </c>
      <c r="C82" s="291" t="s">
        <v>58</v>
      </c>
      <c r="D82" s="292" t="e">
        <f>#REF!</f>
        <v>#REF!</v>
      </c>
      <c r="E82" s="292"/>
      <c r="F82" s="326" t="e">
        <f>D82-D83</f>
        <v>#REF!</v>
      </c>
      <c r="G82" s="327"/>
      <c r="H82" s="328"/>
      <c r="I82" s="206"/>
    </row>
    <row r="83" spans="1:9" ht="27.95" customHeight="1">
      <c r="A83" s="289"/>
      <c r="B83" s="325"/>
      <c r="C83" s="291"/>
      <c r="D83" s="292" t="e">
        <f>#REF!</f>
        <v>#REF!</v>
      </c>
      <c r="E83" s="292"/>
      <c r="F83" s="206"/>
      <c r="G83" s="292" t="e">
        <f>#REF!</f>
        <v>#REF!</v>
      </c>
      <c r="H83" s="292"/>
      <c r="I83" s="292"/>
    </row>
    <row r="84" spans="1:9" ht="27.95" customHeight="1">
      <c r="A84" s="289" t="s">
        <v>330</v>
      </c>
      <c r="B84" s="325" t="s">
        <v>970</v>
      </c>
      <c r="C84" s="291" t="s">
        <v>59</v>
      </c>
      <c r="D84" s="292" t="e">
        <f>#REF!</f>
        <v>#REF!</v>
      </c>
      <c r="E84" s="292"/>
      <c r="F84" s="326" t="e">
        <f>D84-D85</f>
        <v>#REF!</v>
      </c>
      <c r="G84" s="327"/>
      <c r="H84" s="328"/>
      <c r="I84" s="206"/>
    </row>
    <row r="85" spans="1:9" ht="27.95" customHeight="1">
      <c r="A85" s="289"/>
      <c r="B85" s="325"/>
      <c r="C85" s="291"/>
      <c r="D85" s="292" t="e">
        <f>#REF!</f>
        <v>#REF!</v>
      </c>
      <c r="E85" s="292"/>
      <c r="F85" s="206"/>
      <c r="G85" s="292" t="e">
        <f>#REF!</f>
        <v>#REF!</v>
      </c>
      <c r="H85" s="292"/>
      <c r="I85" s="292"/>
    </row>
    <row r="86" spans="1:9" ht="27.95" customHeight="1">
      <c r="A86" s="289" t="s">
        <v>331</v>
      </c>
      <c r="B86" s="290" t="s">
        <v>505</v>
      </c>
      <c r="C86" s="291" t="s">
        <v>60</v>
      </c>
      <c r="D86" s="292" t="e">
        <f>#REF!</f>
        <v>#REF!</v>
      </c>
      <c r="E86" s="292"/>
      <c r="F86" s="326" t="e">
        <f>D86-D87</f>
        <v>#REF!</v>
      </c>
      <c r="G86" s="327"/>
      <c r="H86" s="328"/>
      <c r="I86" s="206"/>
    </row>
    <row r="87" spans="1:9" ht="27.95" customHeight="1">
      <c r="A87" s="289"/>
      <c r="B87" s="290"/>
      <c r="C87" s="291"/>
      <c r="D87" s="292" t="e">
        <f>#REF!</f>
        <v>#REF!</v>
      </c>
      <c r="E87" s="292"/>
      <c r="F87" s="206"/>
      <c r="G87" s="292" t="e">
        <f>#REF!</f>
        <v>#REF!</v>
      </c>
      <c r="H87" s="292"/>
      <c r="I87" s="292"/>
    </row>
    <row r="88" spans="1:9" ht="27.95" customHeight="1">
      <c r="A88" s="289" t="s">
        <v>323</v>
      </c>
      <c r="B88" s="290" t="s">
        <v>971</v>
      </c>
      <c r="C88" s="291" t="s">
        <v>61</v>
      </c>
      <c r="D88" s="292" t="e">
        <f>#REF!</f>
        <v>#REF!</v>
      </c>
      <c r="E88" s="292"/>
      <c r="F88" s="326" t="e">
        <f>D88-D89</f>
        <v>#REF!</v>
      </c>
      <c r="G88" s="327"/>
      <c r="H88" s="328"/>
      <c r="I88" s="206"/>
    </row>
    <row r="89" spans="1:9" ht="27.95" customHeight="1">
      <c r="A89" s="289"/>
      <c r="B89" s="290"/>
      <c r="C89" s="291"/>
      <c r="D89" s="292" t="e">
        <f>#REF!</f>
        <v>#REF!</v>
      </c>
      <c r="E89" s="292"/>
      <c r="F89" s="206"/>
      <c r="G89" s="292" t="e">
        <f>#REF!</f>
        <v>#REF!</v>
      </c>
      <c r="H89" s="292"/>
      <c r="I89" s="292"/>
    </row>
    <row r="90" spans="1:9" ht="27.95" customHeight="1">
      <c r="A90" s="294" t="s">
        <v>140</v>
      </c>
      <c r="B90" s="295" t="s">
        <v>972</v>
      </c>
      <c r="C90" s="319" t="s">
        <v>62</v>
      </c>
      <c r="D90" s="297" t="e">
        <f>D92+D103+D105+D107+D109+D111+D113+D115</f>
        <v>#REF!</v>
      </c>
      <c r="E90" s="297"/>
      <c r="F90" s="297" t="e">
        <f>D90-D91</f>
        <v>#REF!</v>
      </c>
      <c r="G90" s="297"/>
      <c r="H90" s="297"/>
      <c r="I90" s="169"/>
    </row>
    <row r="91" spans="1:9" ht="27.95" customHeight="1">
      <c r="A91" s="294"/>
      <c r="B91" s="295"/>
      <c r="C91" s="319"/>
      <c r="D91" s="297" t="e">
        <f>D93+D104+D106+D108+D110+D112+D114+D116</f>
        <v>#REF!</v>
      </c>
      <c r="E91" s="297"/>
      <c r="F91" s="169"/>
      <c r="G91" s="297" t="e">
        <f>G93+G104+G106+G108+G110+G112+G114+G116</f>
        <v>#REF!</v>
      </c>
      <c r="H91" s="297"/>
      <c r="I91" s="297"/>
    </row>
    <row r="92" spans="1:9" ht="27.95" customHeight="1">
      <c r="A92" s="293" t="s">
        <v>141</v>
      </c>
      <c r="B92" s="290" t="s">
        <v>973</v>
      </c>
      <c r="C92" s="291" t="s">
        <v>63</v>
      </c>
      <c r="D92" s="297" t="e">
        <f>D97+D99+D101</f>
        <v>#REF!</v>
      </c>
      <c r="E92" s="297"/>
      <c r="F92" s="297" t="e">
        <f>D92-D93</f>
        <v>#REF!</v>
      </c>
      <c r="G92" s="297"/>
      <c r="H92" s="297"/>
      <c r="I92" s="179"/>
    </row>
    <row r="93" spans="1:9" ht="27.75" customHeight="1">
      <c r="A93" s="293"/>
      <c r="B93" s="290"/>
      <c r="C93" s="291"/>
      <c r="D93" s="297" t="e">
        <f>D98+D100+D102</f>
        <v>#REF!</v>
      </c>
      <c r="E93" s="297"/>
      <c r="F93" s="179"/>
      <c r="G93" s="297" t="e">
        <f>#REF!</f>
        <v>#REF!</v>
      </c>
      <c r="H93" s="297"/>
      <c r="I93" s="297"/>
    </row>
    <row r="94" spans="1:9" ht="15" customHeight="1">
      <c r="A94" s="306" t="s">
        <v>997</v>
      </c>
      <c r="B94" s="309" t="s">
        <v>996</v>
      </c>
      <c r="C94" s="178" t="s">
        <v>998</v>
      </c>
      <c r="D94" s="311" t="s">
        <v>344</v>
      </c>
      <c r="E94" s="312"/>
      <c r="F94" s="312"/>
      <c r="G94" s="313"/>
      <c r="H94" s="314" t="s">
        <v>1001</v>
      </c>
      <c r="I94" s="314"/>
    </row>
    <row r="95" spans="1:9" ht="15" customHeight="1">
      <c r="A95" s="307" t="s">
        <v>495</v>
      </c>
      <c r="B95" s="310"/>
      <c r="C95" s="100" t="s">
        <v>457</v>
      </c>
      <c r="D95" s="108">
        <v>1</v>
      </c>
      <c r="E95" s="180" t="s">
        <v>999</v>
      </c>
      <c r="F95" s="315" t="s">
        <v>594</v>
      </c>
      <c r="G95" s="315"/>
      <c r="H95" s="314"/>
      <c r="I95" s="314"/>
    </row>
    <row r="96" spans="1:9" ht="15" customHeight="1">
      <c r="A96" s="308" t="s">
        <v>453</v>
      </c>
      <c r="B96" s="111" t="s">
        <v>454</v>
      </c>
      <c r="C96" s="101" t="s">
        <v>455</v>
      </c>
      <c r="D96" s="109"/>
      <c r="E96" s="180" t="s">
        <v>1000</v>
      </c>
      <c r="F96" s="315" t="s">
        <v>593</v>
      </c>
      <c r="G96" s="315"/>
      <c r="H96" s="315" t="s">
        <v>496</v>
      </c>
      <c r="I96" s="315"/>
    </row>
    <row r="97" spans="1:9" ht="27.75" customHeight="1">
      <c r="A97" s="289" t="s">
        <v>813</v>
      </c>
      <c r="B97" s="316" t="s">
        <v>974</v>
      </c>
      <c r="C97" s="291" t="s">
        <v>64</v>
      </c>
      <c r="D97" s="292" t="e">
        <f>#REF!</f>
        <v>#REF!</v>
      </c>
      <c r="E97" s="292"/>
      <c r="F97" s="292" t="e">
        <f>D97-D98</f>
        <v>#REF!</v>
      </c>
      <c r="G97" s="292"/>
      <c r="H97" s="292"/>
      <c r="I97" s="206"/>
    </row>
    <row r="98" spans="1:9" ht="27.75" customHeight="1">
      <c r="A98" s="289"/>
      <c r="B98" s="317"/>
      <c r="C98" s="291"/>
      <c r="D98" s="292" t="e">
        <f>#REF!</f>
        <v>#REF!</v>
      </c>
      <c r="E98" s="292"/>
      <c r="F98" s="206"/>
      <c r="G98" s="292" t="e">
        <f>#REF!</f>
        <v>#REF!</v>
      </c>
      <c r="H98" s="292"/>
      <c r="I98" s="292"/>
    </row>
    <row r="99" spans="1:9" ht="27.75" customHeight="1">
      <c r="A99" s="289" t="s">
        <v>814</v>
      </c>
      <c r="B99" s="316" t="s">
        <v>975</v>
      </c>
      <c r="C99" s="291" t="s">
        <v>65</v>
      </c>
      <c r="D99" s="292" t="e">
        <f>#REF!</f>
        <v>#REF!</v>
      </c>
      <c r="E99" s="292"/>
      <c r="F99" s="292" t="e">
        <f>D99-D100</f>
        <v>#REF!</v>
      </c>
      <c r="G99" s="292"/>
      <c r="H99" s="292"/>
      <c r="I99" s="206"/>
    </row>
    <row r="100" spans="1:9" ht="27.75" customHeight="1">
      <c r="A100" s="289"/>
      <c r="B100" s="317"/>
      <c r="C100" s="291"/>
      <c r="D100" s="292" t="e">
        <f>#REF!</f>
        <v>#REF!</v>
      </c>
      <c r="E100" s="292"/>
      <c r="F100" s="206"/>
      <c r="G100" s="292" t="e">
        <f>#REF!</f>
        <v>#REF!</v>
      </c>
      <c r="H100" s="292"/>
      <c r="I100" s="292"/>
    </row>
    <row r="101" spans="1:9" ht="27.75" customHeight="1">
      <c r="A101" s="289" t="s">
        <v>815</v>
      </c>
      <c r="B101" s="316" t="s">
        <v>976</v>
      </c>
      <c r="C101" s="291" t="s">
        <v>66</v>
      </c>
      <c r="D101" s="292" t="e">
        <f>#REF!</f>
        <v>#REF!</v>
      </c>
      <c r="E101" s="292"/>
      <c r="F101" s="292" t="e">
        <f>D101-D102</f>
        <v>#REF!</v>
      </c>
      <c r="G101" s="292"/>
      <c r="H101" s="292"/>
      <c r="I101" s="206"/>
    </row>
    <row r="102" spans="1:9" ht="27.75" customHeight="1">
      <c r="A102" s="289"/>
      <c r="B102" s="317"/>
      <c r="C102" s="291"/>
      <c r="D102" s="292" t="e">
        <f>#REF!</f>
        <v>#REF!</v>
      </c>
      <c r="E102" s="292"/>
      <c r="F102" s="206"/>
      <c r="G102" s="292" t="e">
        <f>#REF!</f>
        <v>#REF!</v>
      </c>
      <c r="H102" s="292"/>
      <c r="I102" s="292"/>
    </row>
    <row r="103" spans="1:9" ht="27.75" customHeight="1">
      <c r="A103" s="289" t="s">
        <v>310</v>
      </c>
      <c r="B103" s="290" t="s">
        <v>977</v>
      </c>
      <c r="C103" s="291" t="s">
        <v>71</v>
      </c>
      <c r="D103" s="292" t="e">
        <f>#REF!</f>
        <v>#REF!</v>
      </c>
      <c r="E103" s="292"/>
      <c r="F103" s="292" t="e">
        <f>D103-D104</f>
        <v>#REF!</v>
      </c>
      <c r="G103" s="292"/>
      <c r="H103" s="292"/>
      <c r="I103" s="206"/>
    </row>
    <row r="104" spans="1:9" ht="27.75" customHeight="1">
      <c r="A104" s="289"/>
      <c r="B104" s="290"/>
      <c r="C104" s="291"/>
      <c r="D104" s="292" t="e">
        <f>#REF!</f>
        <v>#REF!</v>
      </c>
      <c r="E104" s="292"/>
      <c r="F104" s="206"/>
      <c r="G104" s="292" t="e">
        <f>#REF!</f>
        <v>#REF!</v>
      </c>
      <c r="H104" s="292"/>
      <c r="I104" s="292"/>
    </row>
    <row r="105" spans="1:9" ht="27.95" customHeight="1">
      <c r="A105" s="289" t="s">
        <v>309</v>
      </c>
      <c r="B105" s="290" t="s">
        <v>978</v>
      </c>
      <c r="C105" s="291" t="s">
        <v>72</v>
      </c>
      <c r="D105" s="292" t="e">
        <f>#REF!</f>
        <v>#REF!</v>
      </c>
      <c r="E105" s="292"/>
      <c r="F105" s="292" t="e">
        <f>D105-D106</f>
        <v>#REF!</v>
      </c>
      <c r="G105" s="292"/>
      <c r="H105" s="292"/>
      <c r="I105" s="206"/>
    </row>
    <row r="106" spans="1:9" ht="27.95" customHeight="1">
      <c r="A106" s="289"/>
      <c r="B106" s="290"/>
      <c r="C106" s="291"/>
      <c r="D106" s="292" t="e">
        <f>#REF!</f>
        <v>#REF!</v>
      </c>
      <c r="E106" s="292"/>
      <c r="F106" s="206"/>
      <c r="G106" s="292" t="e">
        <f>#REF!</f>
        <v>#REF!</v>
      </c>
      <c r="H106" s="292"/>
      <c r="I106" s="292"/>
    </row>
    <row r="107" spans="1:9" ht="27.95" customHeight="1">
      <c r="A107" s="289" t="s">
        <v>311</v>
      </c>
      <c r="B107" s="316" t="s">
        <v>979</v>
      </c>
      <c r="C107" s="291" t="s">
        <v>73</v>
      </c>
      <c r="D107" s="292" t="e">
        <f>#REF!</f>
        <v>#REF!</v>
      </c>
      <c r="E107" s="292"/>
      <c r="F107" s="292" t="e">
        <f>D107-D108</f>
        <v>#REF!</v>
      </c>
      <c r="G107" s="292"/>
      <c r="H107" s="292"/>
      <c r="I107" s="206"/>
    </row>
    <row r="108" spans="1:9" ht="27.95" customHeight="1">
      <c r="A108" s="289"/>
      <c r="B108" s="317"/>
      <c r="C108" s="291"/>
      <c r="D108" s="292" t="e">
        <f>#REF!</f>
        <v>#REF!</v>
      </c>
      <c r="E108" s="292"/>
      <c r="F108" s="206"/>
      <c r="G108" s="292" t="e">
        <f>#REF!</f>
        <v>#REF!</v>
      </c>
      <c r="H108" s="292"/>
      <c r="I108" s="292"/>
    </row>
    <row r="109" spans="1:9" ht="27.95" customHeight="1">
      <c r="A109" s="289" t="s">
        <v>308</v>
      </c>
      <c r="B109" s="325" t="s">
        <v>980</v>
      </c>
      <c r="C109" s="291" t="s">
        <v>74</v>
      </c>
      <c r="D109" s="292" t="e">
        <f>#REF!</f>
        <v>#REF!</v>
      </c>
      <c r="E109" s="292"/>
      <c r="F109" s="292" t="e">
        <f>D109-D110</f>
        <v>#REF!</v>
      </c>
      <c r="G109" s="292"/>
      <c r="H109" s="292"/>
      <c r="I109" s="206"/>
    </row>
    <row r="110" spans="1:9" ht="27.95" customHeight="1">
      <c r="A110" s="289"/>
      <c r="B110" s="325"/>
      <c r="C110" s="291"/>
      <c r="D110" s="292" t="e">
        <f>#REF!</f>
        <v>#REF!</v>
      </c>
      <c r="E110" s="292"/>
      <c r="F110" s="206"/>
      <c r="G110" s="292" t="e">
        <f>#REF!</f>
        <v>#REF!</v>
      </c>
      <c r="H110" s="292"/>
      <c r="I110" s="292"/>
    </row>
    <row r="111" spans="1:9" ht="27.95" customHeight="1">
      <c r="A111" s="289" t="s">
        <v>312</v>
      </c>
      <c r="B111" s="290" t="s">
        <v>981</v>
      </c>
      <c r="C111" s="291" t="s">
        <v>295</v>
      </c>
      <c r="D111" s="292" t="e">
        <f>#REF!</f>
        <v>#REF!</v>
      </c>
      <c r="E111" s="292"/>
      <c r="F111" s="292" t="e">
        <f>D111-D112</f>
        <v>#REF!</v>
      </c>
      <c r="G111" s="292"/>
      <c r="H111" s="292"/>
      <c r="I111" s="206"/>
    </row>
    <row r="112" spans="1:9" ht="27.95" customHeight="1">
      <c r="A112" s="289"/>
      <c r="B112" s="290"/>
      <c r="C112" s="291"/>
      <c r="D112" s="292" t="e">
        <f>#REF!</f>
        <v>#REF!</v>
      </c>
      <c r="E112" s="292"/>
      <c r="F112" s="206"/>
      <c r="G112" s="292" t="e">
        <f>#REF!</f>
        <v>#REF!</v>
      </c>
      <c r="H112" s="292"/>
      <c r="I112" s="292"/>
    </row>
    <row r="113" spans="1:9" ht="27.95" customHeight="1">
      <c r="A113" s="289" t="s">
        <v>690</v>
      </c>
      <c r="B113" s="290" t="s">
        <v>982</v>
      </c>
      <c r="C113" s="318" t="s">
        <v>296</v>
      </c>
      <c r="D113" s="292" t="e">
        <f>#REF!</f>
        <v>#REF!</v>
      </c>
      <c r="E113" s="292"/>
      <c r="F113" s="292" t="e">
        <f>D113-D114</f>
        <v>#REF!</v>
      </c>
      <c r="G113" s="292"/>
      <c r="H113" s="292"/>
      <c r="I113" s="206"/>
    </row>
    <row r="114" spans="1:9" ht="27.95" customHeight="1">
      <c r="A114" s="289"/>
      <c r="B114" s="290"/>
      <c r="C114" s="318"/>
      <c r="D114" s="292" t="e">
        <f>#REF!</f>
        <v>#REF!</v>
      </c>
      <c r="E114" s="292"/>
      <c r="F114" s="206"/>
      <c r="G114" s="292" t="e">
        <f>#REF!</f>
        <v>#REF!</v>
      </c>
      <c r="H114" s="292"/>
      <c r="I114" s="292"/>
    </row>
    <row r="115" spans="1:9" ht="27.95" customHeight="1">
      <c r="A115" s="289" t="s">
        <v>326</v>
      </c>
      <c r="B115" s="290" t="s">
        <v>983</v>
      </c>
      <c r="C115" s="318" t="s">
        <v>297</v>
      </c>
      <c r="D115" s="292" t="e">
        <f>#REF!</f>
        <v>#REF!</v>
      </c>
      <c r="E115" s="292"/>
      <c r="F115" s="292" t="e">
        <f>D115-D116</f>
        <v>#REF!</v>
      </c>
      <c r="G115" s="292"/>
      <c r="H115" s="292"/>
      <c r="I115" s="206"/>
    </row>
    <row r="116" spans="1:9" ht="27.95" customHeight="1">
      <c r="A116" s="289"/>
      <c r="B116" s="290"/>
      <c r="C116" s="318"/>
      <c r="D116" s="292" t="e">
        <f>#REF!</f>
        <v>#REF!</v>
      </c>
      <c r="E116" s="292"/>
      <c r="F116" s="206"/>
      <c r="G116" s="292" t="e">
        <f>#REF!</f>
        <v>#REF!</v>
      </c>
      <c r="H116" s="292"/>
      <c r="I116" s="292"/>
    </row>
    <row r="117" spans="1:9" ht="27.95" customHeight="1">
      <c r="A117" s="294" t="s">
        <v>123</v>
      </c>
      <c r="B117" s="295" t="s">
        <v>984</v>
      </c>
      <c r="C117" s="319" t="s">
        <v>298</v>
      </c>
      <c r="D117" s="297" t="e">
        <f>D119+D130+D132+D134+D136+D138+D140+D142+D144</f>
        <v>#REF!</v>
      </c>
      <c r="E117" s="297"/>
      <c r="F117" s="297" t="e">
        <f>D117-D118</f>
        <v>#REF!</v>
      </c>
      <c r="G117" s="297"/>
      <c r="H117" s="297"/>
      <c r="I117" s="169"/>
    </row>
    <row r="118" spans="1:9" ht="27.95" customHeight="1">
      <c r="A118" s="294"/>
      <c r="B118" s="295"/>
      <c r="C118" s="319"/>
      <c r="D118" s="297" t="e">
        <f>D120+D131+D133+D135+D137+D139+D141+D143+D145</f>
        <v>#REF!</v>
      </c>
      <c r="E118" s="297"/>
      <c r="F118" s="169"/>
      <c r="G118" s="297" t="e">
        <f>G120+G131+G133+G135+G137+G139+G141+G143+G145</f>
        <v>#REF!</v>
      </c>
      <c r="H118" s="297"/>
      <c r="I118" s="297"/>
    </row>
    <row r="119" spans="1:9" ht="27.95" customHeight="1">
      <c r="A119" s="293" t="s">
        <v>143</v>
      </c>
      <c r="B119" s="290" t="s">
        <v>985</v>
      </c>
      <c r="C119" s="318" t="s">
        <v>299</v>
      </c>
      <c r="D119" s="297" t="e">
        <f>D121+D123+D128</f>
        <v>#REF!</v>
      </c>
      <c r="E119" s="297"/>
      <c r="F119" s="297" t="e">
        <f>D119-D120</f>
        <v>#REF!</v>
      </c>
      <c r="G119" s="297"/>
      <c r="H119" s="297"/>
      <c r="I119" s="169"/>
    </row>
    <row r="120" spans="1:9" ht="27.95" customHeight="1">
      <c r="A120" s="293"/>
      <c r="B120" s="290"/>
      <c r="C120" s="318"/>
      <c r="D120" s="297" t="e">
        <f>D122+D124+D129</f>
        <v>#REF!</v>
      </c>
      <c r="E120" s="297"/>
      <c r="F120" s="169"/>
      <c r="G120" s="297" t="e">
        <f>#REF!</f>
        <v>#REF!</v>
      </c>
      <c r="H120" s="297"/>
      <c r="I120" s="297"/>
    </row>
    <row r="121" spans="1:9" ht="27.95" customHeight="1">
      <c r="A121" s="289" t="s">
        <v>813</v>
      </c>
      <c r="B121" s="316" t="s">
        <v>974</v>
      </c>
      <c r="C121" s="318" t="s">
        <v>300</v>
      </c>
      <c r="D121" s="292" t="e">
        <f>#REF!</f>
        <v>#REF!</v>
      </c>
      <c r="E121" s="292"/>
      <c r="F121" s="292" t="e">
        <f>D121-D122</f>
        <v>#REF!</v>
      </c>
      <c r="G121" s="292"/>
      <c r="H121" s="292"/>
      <c r="I121" s="206"/>
    </row>
    <row r="122" spans="1:9" ht="27.95" customHeight="1">
      <c r="A122" s="289"/>
      <c r="B122" s="317"/>
      <c r="C122" s="318"/>
      <c r="D122" s="292" t="e">
        <f>#REF!</f>
        <v>#REF!</v>
      </c>
      <c r="E122" s="292"/>
      <c r="F122" s="206"/>
      <c r="G122" s="292" t="e">
        <f>#REF!</f>
        <v>#REF!</v>
      </c>
      <c r="H122" s="292"/>
      <c r="I122" s="292"/>
    </row>
    <row r="123" spans="1:9" ht="27.95" customHeight="1">
      <c r="A123" s="289" t="s">
        <v>814</v>
      </c>
      <c r="B123" s="316" t="s">
        <v>975</v>
      </c>
      <c r="C123" s="318" t="s">
        <v>301</v>
      </c>
      <c r="D123" s="292" t="e">
        <f>#REF!</f>
        <v>#REF!</v>
      </c>
      <c r="E123" s="292"/>
      <c r="F123" s="292" t="e">
        <f>D123-D124</f>
        <v>#REF!</v>
      </c>
      <c r="G123" s="292"/>
      <c r="H123" s="292"/>
      <c r="I123" s="206"/>
    </row>
    <row r="124" spans="1:9" ht="27.95" customHeight="1">
      <c r="A124" s="289"/>
      <c r="B124" s="317"/>
      <c r="C124" s="318"/>
      <c r="D124" s="292" t="e">
        <f>#REF!</f>
        <v>#REF!</v>
      </c>
      <c r="E124" s="292"/>
      <c r="F124" s="206"/>
      <c r="G124" s="292" t="e">
        <f>#REF!</f>
        <v>#REF!</v>
      </c>
      <c r="H124" s="292"/>
      <c r="I124" s="292"/>
    </row>
    <row r="125" spans="1:9" ht="15" customHeight="1">
      <c r="A125" s="306" t="s">
        <v>997</v>
      </c>
      <c r="B125" s="309" t="s">
        <v>996</v>
      </c>
      <c r="C125" s="178" t="s">
        <v>998</v>
      </c>
      <c r="D125" s="311" t="s">
        <v>344</v>
      </c>
      <c r="E125" s="312"/>
      <c r="F125" s="312"/>
      <c r="G125" s="313"/>
      <c r="H125" s="314" t="s">
        <v>1001</v>
      </c>
      <c r="I125" s="314"/>
    </row>
    <row r="126" spans="1:9" ht="15" customHeight="1">
      <c r="A126" s="307" t="s">
        <v>495</v>
      </c>
      <c r="B126" s="310"/>
      <c r="C126" s="100" t="s">
        <v>457</v>
      </c>
      <c r="D126" s="108">
        <v>1</v>
      </c>
      <c r="E126" s="180" t="s">
        <v>999</v>
      </c>
      <c r="F126" s="315" t="s">
        <v>594</v>
      </c>
      <c r="G126" s="315"/>
      <c r="H126" s="314"/>
      <c r="I126" s="314"/>
    </row>
    <row r="127" spans="1:9" ht="15" customHeight="1">
      <c r="A127" s="308" t="s">
        <v>453</v>
      </c>
      <c r="B127" s="111" t="s">
        <v>454</v>
      </c>
      <c r="C127" s="101" t="s">
        <v>455</v>
      </c>
      <c r="D127" s="109"/>
      <c r="E127" s="180" t="s">
        <v>1000</v>
      </c>
      <c r="F127" s="315" t="s">
        <v>593</v>
      </c>
      <c r="G127" s="315"/>
      <c r="H127" s="315" t="s">
        <v>496</v>
      </c>
      <c r="I127" s="315"/>
    </row>
    <row r="128" spans="1:9" ht="27.95" customHeight="1">
      <c r="A128" s="289" t="s">
        <v>815</v>
      </c>
      <c r="B128" s="316" t="s">
        <v>976</v>
      </c>
      <c r="C128" s="318" t="s">
        <v>302</v>
      </c>
      <c r="D128" s="292" t="e">
        <f>#REF!</f>
        <v>#REF!</v>
      </c>
      <c r="E128" s="292"/>
      <c r="F128" s="292" t="e">
        <f>D128-D129</f>
        <v>#REF!</v>
      </c>
      <c r="G128" s="292"/>
      <c r="H128" s="292"/>
      <c r="I128" s="206"/>
    </row>
    <row r="129" spans="1:9" ht="27.95" customHeight="1">
      <c r="A129" s="289"/>
      <c r="B129" s="317"/>
      <c r="C129" s="318"/>
      <c r="D129" s="292" t="e">
        <f>#REF!</f>
        <v>#REF!</v>
      </c>
      <c r="E129" s="292"/>
      <c r="F129" s="206"/>
      <c r="G129" s="292" t="e">
        <f>#REF!</f>
        <v>#REF!</v>
      </c>
      <c r="H129" s="292"/>
      <c r="I129" s="292"/>
    </row>
    <row r="130" spans="1:9" ht="27.95" customHeight="1">
      <c r="A130" s="289" t="s">
        <v>310</v>
      </c>
      <c r="B130" s="300" t="s">
        <v>977</v>
      </c>
      <c r="C130" s="318" t="s">
        <v>76</v>
      </c>
      <c r="D130" s="292" t="e">
        <f>#REF!</f>
        <v>#REF!</v>
      </c>
      <c r="E130" s="292"/>
      <c r="F130" s="292" t="e">
        <f>D130-D131</f>
        <v>#REF!</v>
      </c>
      <c r="G130" s="292"/>
      <c r="H130" s="292"/>
      <c r="I130" s="206"/>
    </row>
    <row r="131" spans="1:9" ht="27.95" customHeight="1">
      <c r="A131" s="289"/>
      <c r="B131" s="301"/>
      <c r="C131" s="318"/>
      <c r="D131" s="292" t="e">
        <f>#REF!</f>
        <v>#REF!</v>
      </c>
      <c r="E131" s="292"/>
      <c r="F131" s="206"/>
      <c r="G131" s="292" t="e">
        <f>#REF!</f>
        <v>#REF!</v>
      </c>
      <c r="H131" s="292"/>
      <c r="I131" s="292"/>
    </row>
    <row r="132" spans="1:9" ht="27.95" customHeight="1">
      <c r="A132" s="289" t="s">
        <v>309</v>
      </c>
      <c r="B132" s="290" t="s">
        <v>978</v>
      </c>
      <c r="C132" s="318" t="s">
        <v>77</v>
      </c>
      <c r="D132" s="292" t="e">
        <f>#REF!</f>
        <v>#REF!</v>
      </c>
      <c r="E132" s="292"/>
      <c r="F132" s="292" t="e">
        <f>D132-D133</f>
        <v>#REF!</v>
      </c>
      <c r="G132" s="292"/>
      <c r="H132" s="292"/>
      <c r="I132" s="206"/>
    </row>
    <row r="133" spans="1:9" ht="27.95" customHeight="1">
      <c r="A133" s="289"/>
      <c r="B133" s="290"/>
      <c r="C133" s="318"/>
      <c r="D133" s="292" t="e">
        <f>#REF!</f>
        <v>#REF!</v>
      </c>
      <c r="E133" s="292"/>
      <c r="F133" s="206"/>
      <c r="G133" s="292" t="e">
        <f>#REF!</f>
        <v>#REF!</v>
      </c>
      <c r="H133" s="292"/>
      <c r="I133" s="292"/>
    </row>
    <row r="134" spans="1:9" ht="27.95" customHeight="1">
      <c r="A134" s="289" t="s">
        <v>311</v>
      </c>
      <c r="B134" s="323" t="s">
        <v>986</v>
      </c>
      <c r="C134" s="318" t="s">
        <v>78</v>
      </c>
      <c r="D134" s="292" t="e">
        <f>#REF!</f>
        <v>#REF!</v>
      </c>
      <c r="E134" s="292"/>
      <c r="F134" s="292" t="e">
        <f>D134-D135</f>
        <v>#REF!</v>
      </c>
      <c r="G134" s="292"/>
      <c r="H134" s="292"/>
      <c r="I134" s="206"/>
    </row>
    <row r="135" spans="1:9" ht="36" customHeight="1">
      <c r="A135" s="289"/>
      <c r="B135" s="324"/>
      <c r="C135" s="318"/>
      <c r="D135" s="292" t="e">
        <f>#REF!</f>
        <v>#REF!</v>
      </c>
      <c r="E135" s="292"/>
      <c r="F135" s="206"/>
      <c r="G135" s="292" t="e">
        <f>#REF!</f>
        <v>#REF!</v>
      </c>
      <c r="H135" s="292"/>
      <c r="I135" s="292"/>
    </row>
    <row r="136" spans="1:9" ht="27.95" customHeight="1">
      <c r="A136" s="289" t="s">
        <v>308</v>
      </c>
      <c r="B136" s="323" t="s">
        <v>987</v>
      </c>
      <c r="C136" s="318" t="s">
        <v>79</v>
      </c>
      <c r="D136" s="292" t="e">
        <f>#REF!</f>
        <v>#REF!</v>
      </c>
      <c r="E136" s="292"/>
      <c r="F136" s="292" t="e">
        <f>D136-D137</f>
        <v>#REF!</v>
      </c>
      <c r="G136" s="292"/>
      <c r="H136" s="292"/>
      <c r="I136" s="206"/>
    </row>
    <row r="137" spans="1:9" ht="27.95" customHeight="1">
      <c r="A137" s="289"/>
      <c r="B137" s="324"/>
      <c r="C137" s="318"/>
      <c r="D137" s="292" t="e">
        <f>#REF!</f>
        <v>#REF!</v>
      </c>
      <c r="E137" s="292"/>
      <c r="F137" s="206"/>
      <c r="G137" s="292" t="e">
        <f>#REF!</f>
        <v>#REF!</v>
      </c>
      <c r="H137" s="292"/>
      <c r="I137" s="292"/>
    </row>
    <row r="138" spans="1:9" ht="27.95" customHeight="1">
      <c r="A138" s="289" t="s">
        <v>312</v>
      </c>
      <c r="B138" s="290" t="s">
        <v>988</v>
      </c>
      <c r="C138" s="318" t="s">
        <v>816</v>
      </c>
      <c r="D138" s="292" t="e">
        <f>#REF!</f>
        <v>#REF!</v>
      </c>
      <c r="E138" s="292"/>
      <c r="F138" s="292" t="e">
        <f>D138-D139</f>
        <v>#REF!</v>
      </c>
      <c r="G138" s="292"/>
      <c r="H138" s="292"/>
      <c r="I138" s="206"/>
    </row>
    <row r="139" spans="1:9" ht="27.95" customHeight="1">
      <c r="A139" s="289"/>
      <c r="B139" s="290"/>
      <c r="C139" s="318"/>
      <c r="D139" s="292" t="e">
        <f>#REF!</f>
        <v>#REF!</v>
      </c>
      <c r="E139" s="292"/>
      <c r="F139" s="206"/>
      <c r="G139" s="292" t="e">
        <f>#REF!</f>
        <v>#REF!</v>
      </c>
      <c r="H139" s="292"/>
      <c r="I139" s="292"/>
    </row>
    <row r="140" spans="1:9" ht="27.95" customHeight="1">
      <c r="A140" s="289" t="s">
        <v>307</v>
      </c>
      <c r="B140" s="290" t="s">
        <v>989</v>
      </c>
      <c r="C140" s="318" t="s">
        <v>817</v>
      </c>
      <c r="D140" s="292" t="e">
        <f>#REF!</f>
        <v>#REF!</v>
      </c>
      <c r="E140" s="292"/>
      <c r="F140" s="292" t="e">
        <f>D140-D141</f>
        <v>#REF!</v>
      </c>
      <c r="G140" s="292"/>
      <c r="H140" s="292"/>
      <c r="I140" s="206"/>
    </row>
    <row r="141" spans="1:9" ht="27.95" customHeight="1">
      <c r="A141" s="289"/>
      <c r="B141" s="290"/>
      <c r="C141" s="318"/>
      <c r="D141" s="292" t="e">
        <f>#REF!</f>
        <v>#REF!</v>
      </c>
      <c r="E141" s="292"/>
      <c r="F141" s="206"/>
      <c r="G141" s="292" t="e">
        <f>#REF!</f>
        <v>#REF!</v>
      </c>
      <c r="H141" s="292"/>
      <c r="I141" s="292"/>
    </row>
    <row r="142" spans="1:9" ht="27.95" customHeight="1">
      <c r="A142" s="289" t="s">
        <v>499</v>
      </c>
      <c r="B142" s="290" t="s">
        <v>981</v>
      </c>
      <c r="C142" s="318" t="s">
        <v>818</v>
      </c>
      <c r="D142" s="292" t="e">
        <f>#REF!</f>
        <v>#REF!</v>
      </c>
      <c r="E142" s="292"/>
      <c r="F142" s="292" t="e">
        <f>D142-D143</f>
        <v>#REF!</v>
      </c>
      <c r="G142" s="292"/>
      <c r="H142" s="292"/>
      <c r="I142" s="206"/>
    </row>
    <row r="143" spans="1:9" ht="27.75" customHeight="1">
      <c r="A143" s="289"/>
      <c r="B143" s="290"/>
      <c r="C143" s="318"/>
      <c r="D143" s="292" t="e">
        <f>#REF!</f>
        <v>#REF!</v>
      </c>
      <c r="E143" s="292"/>
      <c r="F143" s="206"/>
      <c r="G143" s="292" t="e">
        <f>#REF!</f>
        <v>#REF!</v>
      </c>
      <c r="H143" s="292"/>
      <c r="I143" s="292"/>
    </row>
    <row r="144" spans="1:9" ht="27.75" customHeight="1">
      <c r="A144" s="289" t="s">
        <v>811</v>
      </c>
      <c r="B144" s="290" t="s">
        <v>990</v>
      </c>
      <c r="C144" s="318" t="s">
        <v>819</v>
      </c>
      <c r="D144" s="292" t="e">
        <f>#REF!</f>
        <v>#REF!</v>
      </c>
      <c r="E144" s="292"/>
      <c r="F144" s="292" t="e">
        <f>D144-D145</f>
        <v>#REF!</v>
      </c>
      <c r="G144" s="292"/>
      <c r="H144" s="292"/>
      <c r="I144" s="206"/>
    </row>
    <row r="145" spans="1:9" ht="27.75" customHeight="1">
      <c r="A145" s="289"/>
      <c r="B145" s="290"/>
      <c r="C145" s="318"/>
      <c r="D145" s="292" t="e">
        <f>#REF!</f>
        <v>#REF!</v>
      </c>
      <c r="E145" s="292"/>
      <c r="F145" s="207"/>
      <c r="G145" s="292" t="e">
        <f>#REF!</f>
        <v>#REF!</v>
      </c>
      <c r="H145" s="292"/>
      <c r="I145" s="292"/>
    </row>
    <row r="146" spans="1:9" ht="27.95" customHeight="1">
      <c r="A146" s="302" t="s">
        <v>144</v>
      </c>
      <c r="B146" s="304" t="s">
        <v>991</v>
      </c>
      <c r="C146" s="319" t="s">
        <v>820</v>
      </c>
      <c r="D146" s="320" t="e">
        <f>D148+D150+D152+D154</f>
        <v>#REF!</v>
      </c>
      <c r="E146" s="321"/>
      <c r="F146" s="320" t="e">
        <f>D146-D147</f>
        <v>#REF!</v>
      </c>
      <c r="G146" s="322"/>
      <c r="H146" s="321"/>
      <c r="I146" s="168"/>
    </row>
    <row r="147" spans="1:9" ht="27.75" customHeight="1">
      <c r="A147" s="303"/>
      <c r="B147" s="305"/>
      <c r="C147" s="319"/>
      <c r="D147" s="320" t="e">
        <f>D149+D151+D153+D155</f>
        <v>#REF!</v>
      </c>
      <c r="E147" s="321"/>
      <c r="F147" s="168"/>
      <c r="G147" s="320" t="e">
        <f>G149+G151+G153+G155</f>
        <v>#REF!</v>
      </c>
      <c r="H147" s="322"/>
      <c r="I147" s="321"/>
    </row>
    <row r="148" spans="1:9" ht="27.95" customHeight="1">
      <c r="A148" s="293" t="s">
        <v>145</v>
      </c>
      <c r="B148" s="290" t="s">
        <v>992</v>
      </c>
      <c r="C148" s="318" t="s">
        <v>821</v>
      </c>
      <c r="D148" s="292" t="e">
        <f>#REF!</f>
        <v>#REF!</v>
      </c>
      <c r="E148" s="292"/>
      <c r="F148" s="292" t="e">
        <f>D148-D149</f>
        <v>#REF!</v>
      </c>
      <c r="G148" s="292"/>
      <c r="H148" s="292"/>
      <c r="I148" s="206"/>
    </row>
    <row r="149" spans="1:9" ht="27.75" customHeight="1">
      <c r="A149" s="293"/>
      <c r="B149" s="290"/>
      <c r="C149" s="318"/>
      <c r="D149" s="292" t="e">
        <f>#REF!</f>
        <v>#REF!</v>
      </c>
      <c r="E149" s="292"/>
      <c r="F149" s="206"/>
      <c r="G149" s="292" t="e">
        <f>#REF!</f>
        <v>#REF!</v>
      </c>
      <c r="H149" s="292"/>
      <c r="I149" s="292"/>
    </row>
    <row r="150" spans="1:9" ht="27.95" customHeight="1">
      <c r="A150" s="289" t="s">
        <v>116</v>
      </c>
      <c r="B150" s="316" t="s">
        <v>993</v>
      </c>
      <c r="C150" s="291" t="s">
        <v>822</v>
      </c>
      <c r="D150" s="292" t="e">
        <f>#REF!</f>
        <v>#REF!</v>
      </c>
      <c r="E150" s="292"/>
      <c r="F150" s="292" t="e">
        <f>D150-D151</f>
        <v>#REF!</v>
      </c>
      <c r="G150" s="292"/>
      <c r="H150" s="292"/>
      <c r="I150" s="206"/>
    </row>
    <row r="151" spans="1:9" ht="27.75" customHeight="1">
      <c r="A151" s="289"/>
      <c r="B151" s="317"/>
      <c r="C151" s="291"/>
      <c r="D151" s="292" t="e">
        <f>#REF!</f>
        <v>#REF!</v>
      </c>
      <c r="E151" s="292"/>
      <c r="F151" s="206"/>
      <c r="G151" s="292" t="e">
        <f>#REF!</f>
        <v>#REF!</v>
      </c>
      <c r="H151" s="292"/>
      <c r="I151" s="292"/>
    </row>
    <row r="152" spans="1:9" ht="27.95" customHeight="1">
      <c r="A152" s="289" t="s">
        <v>117</v>
      </c>
      <c r="B152" s="290" t="s">
        <v>994</v>
      </c>
      <c r="C152" s="291" t="s">
        <v>823</v>
      </c>
      <c r="D152" s="292" t="e">
        <f>#REF!</f>
        <v>#REF!</v>
      </c>
      <c r="E152" s="292"/>
      <c r="F152" s="292" t="e">
        <f>D152-D153</f>
        <v>#REF!</v>
      </c>
      <c r="G152" s="292"/>
      <c r="H152" s="292"/>
      <c r="I152" s="206"/>
    </row>
    <row r="153" spans="1:9" ht="27.75" customHeight="1">
      <c r="A153" s="289"/>
      <c r="B153" s="290"/>
      <c r="C153" s="291"/>
      <c r="D153" s="292" t="e">
        <f>#REF!</f>
        <v>#REF!</v>
      </c>
      <c r="E153" s="292"/>
      <c r="F153" s="206"/>
      <c r="G153" s="292" t="e">
        <f>#REF!</f>
        <v>#REF!</v>
      </c>
      <c r="H153" s="292"/>
      <c r="I153" s="292"/>
    </row>
    <row r="154" spans="1:9" ht="27.95" customHeight="1">
      <c r="A154" s="289" t="s">
        <v>118</v>
      </c>
      <c r="B154" s="290" t="s">
        <v>995</v>
      </c>
      <c r="C154" s="291" t="s">
        <v>824</v>
      </c>
      <c r="D154" s="292" t="e">
        <f>#REF!</f>
        <v>#REF!</v>
      </c>
      <c r="E154" s="292"/>
      <c r="F154" s="292" t="e">
        <f>D154-D155</f>
        <v>#REF!</v>
      </c>
      <c r="G154" s="292"/>
      <c r="H154" s="292"/>
      <c r="I154" s="206"/>
    </row>
    <row r="155" spans="1:9" ht="27.75" customHeight="1">
      <c r="A155" s="289"/>
      <c r="B155" s="290"/>
      <c r="C155" s="291"/>
      <c r="D155" s="292" t="e">
        <f>#REF!</f>
        <v>#REF!</v>
      </c>
      <c r="E155" s="292"/>
      <c r="F155" s="206"/>
      <c r="G155" s="292" t="e">
        <f>#REF!</f>
        <v>#REF!</v>
      </c>
      <c r="H155" s="292"/>
      <c r="I155" s="292"/>
    </row>
    <row r="156" spans="1:9" ht="15" customHeight="1">
      <c r="A156" s="306" t="s">
        <v>997</v>
      </c>
      <c r="B156" s="309" t="s">
        <v>996</v>
      </c>
      <c r="C156" s="171" t="s">
        <v>998</v>
      </c>
      <c r="D156" s="311" t="s">
        <v>344</v>
      </c>
      <c r="E156" s="312"/>
      <c r="F156" s="312"/>
      <c r="G156" s="313"/>
      <c r="H156" s="314" t="s">
        <v>1001</v>
      </c>
      <c r="I156" s="314"/>
    </row>
    <row r="157" spans="1:9" ht="15" customHeight="1">
      <c r="A157" s="307" t="s">
        <v>495</v>
      </c>
      <c r="B157" s="310"/>
      <c r="C157" s="100" t="s">
        <v>457</v>
      </c>
      <c r="D157" s="108">
        <v>1</v>
      </c>
      <c r="E157" s="170" t="s">
        <v>999</v>
      </c>
      <c r="F157" s="315" t="s">
        <v>594</v>
      </c>
      <c r="G157" s="315"/>
      <c r="H157" s="314"/>
      <c r="I157" s="314"/>
    </row>
    <row r="158" spans="1:9" ht="15" customHeight="1">
      <c r="A158" s="308" t="s">
        <v>453</v>
      </c>
      <c r="B158" s="111" t="s">
        <v>454</v>
      </c>
      <c r="C158" s="101" t="s">
        <v>455</v>
      </c>
      <c r="D158" s="109"/>
      <c r="E158" s="170" t="s">
        <v>1000</v>
      </c>
      <c r="F158" s="315" t="s">
        <v>593</v>
      </c>
      <c r="G158" s="315"/>
      <c r="H158" s="315" t="s">
        <v>496</v>
      </c>
      <c r="I158" s="315"/>
    </row>
    <row r="159" spans="1:9" ht="27.75" customHeight="1">
      <c r="A159" s="302" t="s">
        <v>39</v>
      </c>
      <c r="B159" s="304" t="s">
        <v>1002</v>
      </c>
      <c r="C159" s="296" t="s">
        <v>825</v>
      </c>
      <c r="D159" s="297" t="e">
        <f>D161+D163</f>
        <v>#REF!</v>
      </c>
      <c r="E159" s="297"/>
      <c r="F159" s="297" t="e">
        <f>D159-D160</f>
        <v>#REF!</v>
      </c>
      <c r="G159" s="297"/>
      <c r="H159" s="297"/>
      <c r="I159" s="179"/>
    </row>
    <row r="160" spans="1:9" ht="27.75" customHeight="1">
      <c r="A160" s="303"/>
      <c r="B160" s="305"/>
      <c r="C160" s="296"/>
      <c r="D160" s="297" t="e">
        <f>D162+D164</f>
        <v>#REF!</v>
      </c>
      <c r="E160" s="297"/>
      <c r="F160" s="179"/>
      <c r="G160" s="297" t="e">
        <f>#REF!</f>
        <v>#REF!</v>
      </c>
      <c r="H160" s="297"/>
      <c r="I160" s="297"/>
    </row>
    <row r="161" spans="1:9" ht="27.75" customHeight="1">
      <c r="A161" s="298" t="s">
        <v>40</v>
      </c>
      <c r="B161" s="300" t="s">
        <v>1003</v>
      </c>
      <c r="C161" s="291" t="s">
        <v>826</v>
      </c>
      <c r="D161" s="292" t="e">
        <f>#REF!</f>
        <v>#REF!</v>
      </c>
      <c r="E161" s="292"/>
      <c r="F161" s="292" t="e">
        <f>D161-D162</f>
        <v>#REF!</v>
      </c>
      <c r="G161" s="292"/>
      <c r="H161" s="292"/>
      <c r="I161" s="206"/>
    </row>
    <row r="162" spans="1:9" ht="27.75" customHeight="1">
      <c r="A162" s="299"/>
      <c r="B162" s="301"/>
      <c r="C162" s="291"/>
      <c r="D162" s="292" t="e">
        <f>#REF!</f>
        <v>#REF!</v>
      </c>
      <c r="E162" s="292"/>
      <c r="F162" s="206"/>
      <c r="G162" s="292" t="e">
        <f>#REF!</f>
        <v>#REF!</v>
      </c>
      <c r="H162" s="292"/>
      <c r="I162" s="292"/>
    </row>
    <row r="163" spans="1:9" ht="27.75" customHeight="1">
      <c r="A163" s="298" t="s">
        <v>547</v>
      </c>
      <c r="B163" s="300" t="s">
        <v>1004</v>
      </c>
      <c r="C163" s="291" t="s">
        <v>827</v>
      </c>
      <c r="D163" s="292" t="e">
        <f>#REF!</f>
        <v>#REF!</v>
      </c>
      <c r="E163" s="292"/>
      <c r="F163" s="292" t="e">
        <f>D163-D164</f>
        <v>#REF!</v>
      </c>
      <c r="G163" s="292"/>
      <c r="H163" s="292"/>
      <c r="I163" s="206"/>
    </row>
    <row r="164" spans="1:9" ht="27.75" customHeight="1">
      <c r="A164" s="299"/>
      <c r="B164" s="301"/>
      <c r="C164" s="291"/>
      <c r="D164" s="292" t="e">
        <f>#REF!</f>
        <v>#REF!</v>
      </c>
      <c r="E164" s="292"/>
      <c r="F164" s="206"/>
      <c r="G164" s="292" t="e">
        <f>#REF!</f>
        <v>#REF!</v>
      </c>
      <c r="H164" s="292"/>
      <c r="I164" s="292"/>
    </row>
    <row r="165" spans="1:9" ht="27.95" customHeight="1">
      <c r="A165" s="294" t="s">
        <v>124</v>
      </c>
      <c r="B165" s="295" t="s">
        <v>1005</v>
      </c>
      <c r="C165" s="296" t="s">
        <v>828</v>
      </c>
      <c r="D165" s="297" t="e">
        <f>D167+D169+D171+D173</f>
        <v>#REF!</v>
      </c>
      <c r="E165" s="297"/>
      <c r="F165" s="297" t="e">
        <f>D165-D166</f>
        <v>#REF!</v>
      </c>
      <c r="G165" s="297"/>
      <c r="H165" s="297"/>
      <c r="I165" s="168"/>
    </row>
    <row r="166" spans="1:9" ht="27.75" customHeight="1">
      <c r="A166" s="294"/>
      <c r="B166" s="295"/>
      <c r="C166" s="296"/>
      <c r="D166" s="297" t="e">
        <f>D168+D170+D172+D174</f>
        <v>#REF!</v>
      </c>
      <c r="E166" s="297"/>
      <c r="F166" s="168"/>
      <c r="G166" s="297" t="e">
        <f>G168+G170+G172+G174</f>
        <v>#REF!</v>
      </c>
      <c r="H166" s="297"/>
      <c r="I166" s="297"/>
    </row>
    <row r="167" spans="1:9" ht="27.95" customHeight="1">
      <c r="A167" s="293" t="s">
        <v>151</v>
      </c>
      <c r="B167" s="290" t="s">
        <v>1006</v>
      </c>
      <c r="C167" s="291" t="s">
        <v>829</v>
      </c>
      <c r="D167" s="292" t="e">
        <f>#REF!</f>
        <v>#REF!</v>
      </c>
      <c r="E167" s="292"/>
      <c r="F167" s="292" t="e">
        <f>D167-D168</f>
        <v>#REF!</v>
      </c>
      <c r="G167" s="292"/>
      <c r="H167" s="292"/>
      <c r="I167" s="206"/>
    </row>
    <row r="168" spans="1:9" ht="27.75" customHeight="1">
      <c r="A168" s="293"/>
      <c r="B168" s="290"/>
      <c r="C168" s="291"/>
      <c r="D168" s="292" t="e">
        <f>#REF!</f>
        <v>#REF!</v>
      </c>
      <c r="E168" s="292"/>
      <c r="F168" s="206"/>
      <c r="G168" s="292" t="e">
        <f>#REF!</f>
        <v>#REF!</v>
      </c>
      <c r="H168" s="292"/>
      <c r="I168" s="292"/>
    </row>
    <row r="169" spans="1:9" ht="27.95" customHeight="1">
      <c r="A169" s="289" t="s">
        <v>110</v>
      </c>
      <c r="B169" s="290" t="s">
        <v>1007</v>
      </c>
      <c r="C169" s="291" t="s">
        <v>830</v>
      </c>
      <c r="D169" s="292" t="e">
        <f>#REF!</f>
        <v>#REF!</v>
      </c>
      <c r="E169" s="292"/>
      <c r="F169" s="292" t="e">
        <f>D169-D170</f>
        <v>#REF!</v>
      </c>
      <c r="G169" s="292"/>
      <c r="H169" s="292"/>
      <c r="I169" s="206"/>
    </row>
    <row r="170" spans="1:9" ht="27.75" customHeight="1">
      <c r="A170" s="289"/>
      <c r="B170" s="290"/>
      <c r="C170" s="291"/>
      <c r="D170" s="292" t="e">
        <f>#REF!</f>
        <v>#REF!</v>
      </c>
      <c r="E170" s="292"/>
      <c r="F170" s="206"/>
      <c r="G170" s="292" t="e">
        <f>#REF!</f>
        <v>#REF!</v>
      </c>
      <c r="H170" s="292"/>
      <c r="I170" s="292"/>
    </row>
    <row r="171" spans="1:9" ht="27.75" customHeight="1">
      <c r="A171" s="289" t="s">
        <v>111</v>
      </c>
      <c r="B171" s="290" t="s">
        <v>1008</v>
      </c>
      <c r="C171" s="291" t="s">
        <v>831</v>
      </c>
      <c r="D171" s="292" t="e">
        <f>#REF!</f>
        <v>#REF!</v>
      </c>
      <c r="E171" s="292"/>
      <c r="F171" s="292" t="e">
        <f>D171-D172</f>
        <v>#REF!</v>
      </c>
      <c r="G171" s="292"/>
      <c r="H171" s="292"/>
      <c r="I171" s="206"/>
    </row>
    <row r="172" spans="1:9" ht="27.75" customHeight="1">
      <c r="A172" s="289"/>
      <c r="B172" s="290"/>
      <c r="C172" s="291"/>
      <c r="D172" s="292" t="e">
        <f>#REF!</f>
        <v>#REF!</v>
      </c>
      <c r="E172" s="292"/>
      <c r="F172" s="206"/>
      <c r="G172" s="292" t="e">
        <f>#REF!</f>
        <v>#REF!</v>
      </c>
      <c r="H172" s="292"/>
      <c r="I172" s="292"/>
    </row>
    <row r="173" spans="1:9" ht="27.75" customHeight="1">
      <c r="A173" s="289" t="s">
        <v>112</v>
      </c>
      <c r="B173" s="290" t="s">
        <v>1009</v>
      </c>
      <c r="C173" s="291" t="s">
        <v>832</v>
      </c>
      <c r="D173" s="292" t="e">
        <f>#REF!</f>
        <v>#REF!</v>
      </c>
      <c r="E173" s="292"/>
      <c r="F173" s="292" t="e">
        <f>D173-D174</f>
        <v>#REF!</v>
      </c>
      <c r="G173" s="292"/>
      <c r="H173" s="292"/>
      <c r="I173" s="206"/>
    </row>
    <row r="174" spans="1:9" ht="27.75" customHeight="1">
      <c r="A174" s="289"/>
      <c r="B174" s="290"/>
      <c r="C174" s="291"/>
      <c r="D174" s="292" t="e">
        <f>#REF!</f>
        <v>#REF!</v>
      </c>
      <c r="E174" s="292"/>
      <c r="F174" s="206"/>
      <c r="G174" s="292" t="e">
        <f>#REF!</f>
        <v>#REF!</v>
      </c>
      <c r="H174" s="292"/>
      <c r="I174" s="292"/>
    </row>
    <row r="175" spans="1:9">
      <c r="D175" s="115"/>
      <c r="E175" s="115"/>
      <c r="F175" s="115"/>
      <c r="G175" s="115"/>
      <c r="H175" s="115"/>
      <c r="I175" s="115"/>
    </row>
    <row r="176" spans="1:9">
      <c r="D176" s="115"/>
      <c r="E176" s="115"/>
      <c r="F176" s="115"/>
      <c r="G176" s="115"/>
      <c r="H176" s="115"/>
      <c r="I176" s="115"/>
    </row>
    <row r="177" spans="4:9">
      <c r="D177" s="115"/>
      <c r="E177" s="115"/>
      <c r="F177" s="115"/>
      <c r="G177" s="115"/>
      <c r="H177" s="115"/>
      <c r="I177" s="115"/>
    </row>
    <row r="178" spans="4:9">
      <c r="D178" s="115"/>
      <c r="E178" s="115"/>
      <c r="F178" s="115"/>
      <c r="G178" s="115"/>
      <c r="H178" s="115"/>
      <c r="I178" s="115"/>
    </row>
    <row r="179" spans="4:9">
      <c r="D179" s="115"/>
      <c r="E179" s="115"/>
      <c r="F179" s="115"/>
      <c r="G179" s="115"/>
      <c r="H179" s="115"/>
      <c r="I179" s="115"/>
    </row>
    <row r="180" spans="4:9">
      <c r="D180" s="115"/>
      <c r="E180" s="115"/>
      <c r="F180" s="115"/>
      <c r="G180" s="115"/>
      <c r="H180" s="115"/>
      <c r="I180" s="115"/>
    </row>
    <row r="181" spans="4:9">
      <c r="D181" s="115"/>
      <c r="E181" s="115"/>
      <c r="F181" s="115"/>
      <c r="G181" s="115"/>
      <c r="H181" s="115"/>
      <c r="I181" s="115"/>
    </row>
    <row r="182" spans="4:9">
      <c r="D182" s="115"/>
      <c r="E182" s="115"/>
      <c r="F182" s="115"/>
      <c r="G182" s="115"/>
      <c r="H182" s="115"/>
      <c r="I182" s="115"/>
    </row>
    <row r="183" spans="4:9">
      <c r="D183" s="115"/>
      <c r="E183" s="115"/>
      <c r="F183" s="115"/>
      <c r="G183" s="115"/>
      <c r="H183" s="115"/>
      <c r="I183" s="115"/>
    </row>
    <row r="184" spans="4:9">
      <c r="D184" s="115"/>
      <c r="E184" s="115"/>
      <c r="F184" s="115"/>
      <c r="G184" s="115"/>
      <c r="H184" s="115"/>
      <c r="I184" s="115"/>
    </row>
    <row r="185" spans="4:9">
      <c r="D185" s="115"/>
      <c r="E185" s="115"/>
      <c r="F185" s="115"/>
      <c r="G185" s="115"/>
      <c r="H185" s="115"/>
      <c r="I185" s="115"/>
    </row>
    <row r="186" spans="4:9">
      <c r="D186" s="115"/>
      <c r="E186" s="115"/>
      <c r="F186" s="115"/>
      <c r="G186" s="115"/>
      <c r="H186" s="115"/>
      <c r="I186" s="115"/>
    </row>
    <row r="187" spans="4:9">
      <c r="D187" s="115"/>
      <c r="E187" s="115"/>
      <c r="F187" s="115"/>
      <c r="G187" s="115"/>
      <c r="H187" s="115"/>
      <c r="I187" s="115"/>
    </row>
    <row r="188" spans="4:9">
      <c r="D188" s="115"/>
      <c r="E188" s="115"/>
      <c r="F188" s="115"/>
      <c r="G188" s="115"/>
      <c r="H188" s="115"/>
      <c r="I188" s="115"/>
    </row>
    <row r="189" spans="4:9">
      <c r="D189" s="115"/>
      <c r="E189" s="115"/>
      <c r="F189" s="115"/>
      <c r="G189" s="115"/>
      <c r="H189" s="115"/>
      <c r="I189" s="115"/>
    </row>
    <row r="190" spans="4:9">
      <c r="D190" s="115"/>
      <c r="E190" s="115"/>
      <c r="F190" s="115"/>
      <c r="G190" s="115"/>
      <c r="H190" s="115"/>
      <c r="I190" s="115"/>
    </row>
    <row r="191" spans="4:9">
      <c r="D191" s="115"/>
      <c r="E191" s="115"/>
      <c r="F191" s="115"/>
      <c r="G191" s="115"/>
      <c r="H191" s="115"/>
      <c r="I191" s="115"/>
    </row>
    <row r="192" spans="4:9">
      <c r="D192" s="115"/>
      <c r="E192" s="115"/>
      <c r="F192" s="115"/>
      <c r="G192" s="115"/>
      <c r="H192" s="115"/>
      <c r="I192" s="115"/>
    </row>
    <row r="193" spans="4:9">
      <c r="D193" s="115"/>
      <c r="E193" s="115"/>
      <c r="F193" s="115"/>
      <c r="G193" s="115"/>
      <c r="H193" s="115"/>
      <c r="I193" s="115"/>
    </row>
    <row r="194" spans="4:9">
      <c r="D194" s="115"/>
      <c r="E194" s="115"/>
      <c r="F194" s="115"/>
      <c r="G194" s="115"/>
      <c r="H194" s="115"/>
      <c r="I194" s="115"/>
    </row>
    <row r="195" spans="4:9">
      <c r="D195" s="115"/>
      <c r="E195" s="115"/>
      <c r="F195" s="115"/>
      <c r="G195" s="115"/>
      <c r="H195" s="115"/>
      <c r="I195" s="115"/>
    </row>
    <row r="196" spans="4:9">
      <c r="D196" s="115"/>
      <c r="E196" s="115"/>
      <c r="F196" s="115"/>
      <c r="G196" s="115"/>
      <c r="H196" s="115"/>
      <c r="I196" s="115"/>
    </row>
    <row r="197" spans="4:9">
      <c r="D197" s="115"/>
      <c r="E197" s="115"/>
      <c r="F197" s="115"/>
      <c r="G197" s="115"/>
      <c r="H197" s="115"/>
      <c r="I197" s="115"/>
    </row>
    <row r="198" spans="4:9">
      <c r="D198" s="115"/>
      <c r="E198" s="115"/>
      <c r="F198" s="115"/>
      <c r="G198" s="115"/>
      <c r="H198" s="115"/>
      <c r="I198" s="115"/>
    </row>
    <row r="199" spans="4:9">
      <c r="D199" s="115"/>
      <c r="E199" s="115"/>
      <c r="F199" s="115"/>
      <c r="G199" s="115"/>
      <c r="H199" s="115"/>
      <c r="I199" s="115"/>
    </row>
    <row r="200" spans="4:9">
      <c r="D200" s="115"/>
      <c r="E200" s="115"/>
      <c r="F200" s="115"/>
      <c r="G200" s="115"/>
      <c r="H200" s="115"/>
      <c r="I200" s="115"/>
    </row>
    <row r="201" spans="4:9">
      <c r="D201" s="115"/>
      <c r="E201" s="115"/>
      <c r="F201" s="115"/>
      <c r="G201" s="115"/>
      <c r="H201" s="115"/>
      <c r="I201" s="115"/>
    </row>
    <row r="202" spans="4:9">
      <c r="D202" s="115"/>
      <c r="E202" s="115"/>
      <c r="F202" s="115"/>
      <c r="G202" s="115"/>
      <c r="H202" s="115"/>
      <c r="I202" s="115"/>
    </row>
    <row r="203" spans="4:9">
      <c r="D203" s="115"/>
      <c r="E203" s="115"/>
      <c r="F203" s="115"/>
      <c r="G203" s="115"/>
      <c r="H203" s="115"/>
      <c r="I203" s="115"/>
    </row>
    <row r="204" spans="4:9">
      <c r="D204" s="115"/>
      <c r="E204" s="115"/>
      <c r="F204" s="115"/>
      <c r="G204" s="115"/>
      <c r="H204" s="115"/>
      <c r="I204" s="115"/>
    </row>
    <row r="205" spans="4:9">
      <c r="D205" s="115"/>
      <c r="E205" s="115"/>
      <c r="F205" s="115"/>
      <c r="G205" s="115"/>
      <c r="H205" s="115"/>
      <c r="I205" s="115"/>
    </row>
    <row r="206" spans="4:9">
      <c r="D206" s="115"/>
      <c r="E206" s="115"/>
      <c r="F206" s="115"/>
      <c r="G206" s="115"/>
      <c r="H206" s="115"/>
      <c r="I206" s="115"/>
    </row>
    <row r="207" spans="4:9">
      <c r="D207" s="115"/>
      <c r="E207" s="115"/>
      <c r="F207" s="115"/>
      <c r="G207" s="115"/>
      <c r="H207" s="115"/>
      <c r="I207" s="115"/>
    </row>
    <row r="208" spans="4:9">
      <c r="D208" s="115"/>
      <c r="E208" s="115"/>
      <c r="F208" s="115"/>
      <c r="G208" s="115"/>
      <c r="H208" s="115"/>
      <c r="I208" s="115"/>
    </row>
    <row r="209" spans="4:9">
      <c r="D209" s="115"/>
      <c r="E209" s="115"/>
      <c r="F209" s="115"/>
      <c r="G209" s="115"/>
      <c r="H209" s="115"/>
      <c r="I209" s="115"/>
    </row>
    <row r="210" spans="4:9">
      <c r="D210" s="115"/>
      <c r="E210" s="115"/>
      <c r="F210" s="115"/>
      <c r="G210" s="115"/>
      <c r="H210" s="115"/>
      <c r="I210" s="115"/>
    </row>
    <row r="211" spans="4:9">
      <c r="D211" s="115"/>
      <c r="E211" s="115"/>
      <c r="F211" s="115"/>
      <c r="G211" s="115"/>
      <c r="H211" s="115"/>
      <c r="I211" s="115"/>
    </row>
    <row r="212" spans="4:9">
      <c r="D212" s="115"/>
      <c r="E212" s="115"/>
      <c r="F212" s="115"/>
      <c r="G212" s="115"/>
      <c r="H212" s="115"/>
      <c r="I212" s="115"/>
    </row>
    <row r="213" spans="4:9">
      <c r="D213" s="115"/>
      <c r="E213" s="115"/>
      <c r="F213" s="115"/>
      <c r="G213" s="115"/>
      <c r="H213" s="115"/>
      <c r="I213" s="115"/>
    </row>
    <row r="214" spans="4:9">
      <c r="D214" s="115"/>
      <c r="E214" s="115"/>
      <c r="F214" s="115"/>
      <c r="G214" s="115"/>
      <c r="H214" s="115"/>
      <c r="I214" s="115"/>
    </row>
    <row r="215" spans="4:9">
      <c r="D215" s="115"/>
      <c r="E215" s="115"/>
      <c r="F215" s="115"/>
      <c r="G215" s="115"/>
      <c r="H215" s="115"/>
      <c r="I215" s="115"/>
    </row>
    <row r="216" spans="4:9">
      <c r="D216" s="115"/>
      <c r="E216" s="115"/>
      <c r="F216" s="115"/>
      <c r="G216" s="115"/>
      <c r="H216" s="115"/>
      <c r="I216" s="115"/>
    </row>
    <row r="217" spans="4:9">
      <c r="D217" s="115"/>
      <c r="E217" s="115"/>
      <c r="F217" s="115"/>
      <c r="G217" s="115"/>
      <c r="H217" s="115"/>
      <c r="I217" s="115"/>
    </row>
    <row r="218" spans="4:9">
      <c r="D218" s="115"/>
      <c r="E218" s="115"/>
      <c r="F218" s="115"/>
      <c r="G218" s="115"/>
      <c r="H218" s="115"/>
      <c r="I218" s="115"/>
    </row>
    <row r="219" spans="4:9">
      <c r="D219" s="115"/>
      <c r="E219" s="115"/>
      <c r="F219" s="115"/>
      <c r="G219" s="115"/>
      <c r="H219" s="115"/>
      <c r="I219" s="115"/>
    </row>
    <row r="220" spans="4:9">
      <c r="D220" s="115"/>
      <c r="E220" s="115"/>
      <c r="F220" s="115"/>
      <c r="G220" s="115"/>
      <c r="H220" s="115"/>
      <c r="I220" s="115"/>
    </row>
    <row r="221" spans="4:9">
      <c r="D221" s="115"/>
      <c r="E221" s="115"/>
      <c r="F221" s="115"/>
      <c r="G221" s="115"/>
      <c r="H221" s="115"/>
      <c r="I221" s="115"/>
    </row>
    <row r="222" spans="4:9">
      <c r="D222" s="115"/>
      <c r="E222" s="115"/>
      <c r="F222" s="115"/>
      <c r="G222" s="115"/>
      <c r="H222" s="115"/>
      <c r="I222" s="115"/>
    </row>
    <row r="223" spans="4:9">
      <c r="D223" s="115"/>
      <c r="E223" s="115"/>
      <c r="F223" s="115"/>
      <c r="G223" s="115"/>
      <c r="H223" s="115"/>
      <c r="I223" s="115"/>
    </row>
    <row r="224" spans="4:9">
      <c r="D224" s="115"/>
      <c r="E224" s="115"/>
      <c r="F224" s="115"/>
      <c r="G224" s="115"/>
      <c r="H224" s="115"/>
      <c r="I224" s="115"/>
    </row>
    <row r="225" spans="4:9">
      <c r="D225" s="115"/>
      <c r="E225" s="115"/>
      <c r="F225" s="115"/>
      <c r="G225" s="115"/>
      <c r="H225" s="115"/>
      <c r="I225" s="115"/>
    </row>
    <row r="226" spans="4:9">
      <c r="D226" s="115"/>
      <c r="E226" s="115"/>
      <c r="F226" s="115"/>
      <c r="G226" s="115"/>
      <c r="H226" s="115"/>
      <c r="I226" s="115"/>
    </row>
    <row r="227" spans="4:9">
      <c r="D227" s="115"/>
      <c r="E227" s="115"/>
      <c r="F227" s="115"/>
      <c r="G227" s="115"/>
      <c r="H227" s="115"/>
      <c r="I227" s="115"/>
    </row>
    <row r="228" spans="4:9">
      <c r="D228" s="115"/>
      <c r="E228" s="115"/>
      <c r="F228" s="115"/>
      <c r="G228" s="115"/>
      <c r="H228" s="115"/>
      <c r="I228" s="115"/>
    </row>
    <row r="229" spans="4:9">
      <c r="D229" s="115"/>
      <c r="E229" s="115"/>
      <c r="F229" s="115"/>
      <c r="G229" s="115"/>
      <c r="H229" s="115"/>
      <c r="I229" s="115"/>
    </row>
    <row r="230" spans="4:9">
      <c r="D230" s="115"/>
      <c r="E230" s="115"/>
      <c r="F230" s="115"/>
      <c r="G230" s="115"/>
      <c r="H230" s="115"/>
      <c r="I230" s="115"/>
    </row>
    <row r="231" spans="4:9">
      <c r="D231" s="115"/>
      <c r="E231" s="115"/>
      <c r="F231" s="115"/>
      <c r="G231" s="115"/>
      <c r="H231" s="115"/>
      <c r="I231" s="115"/>
    </row>
    <row r="232" spans="4:9">
      <c r="D232" s="115"/>
      <c r="E232" s="115"/>
      <c r="F232" s="115"/>
      <c r="G232" s="115"/>
      <c r="H232" s="115"/>
      <c r="I232" s="115"/>
    </row>
    <row r="233" spans="4:9">
      <c r="D233" s="115"/>
      <c r="E233" s="115"/>
      <c r="F233" s="115"/>
      <c r="G233" s="115"/>
      <c r="H233" s="115"/>
      <c r="I233" s="115"/>
    </row>
    <row r="234" spans="4:9">
      <c r="D234" s="115"/>
      <c r="E234" s="115"/>
      <c r="F234" s="115"/>
      <c r="G234" s="115"/>
      <c r="H234" s="115"/>
      <c r="I234" s="115"/>
    </row>
    <row r="235" spans="4:9">
      <c r="D235" s="115"/>
      <c r="E235" s="115"/>
      <c r="F235" s="115"/>
      <c r="G235" s="115"/>
      <c r="H235" s="115"/>
      <c r="I235" s="115"/>
    </row>
    <row r="236" spans="4:9">
      <c r="D236" s="115"/>
      <c r="E236" s="115"/>
      <c r="F236" s="115"/>
      <c r="G236" s="115"/>
      <c r="H236" s="115"/>
      <c r="I236" s="115"/>
    </row>
    <row r="237" spans="4:9">
      <c r="D237" s="115"/>
      <c r="E237" s="115"/>
      <c r="F237" s="115"/>
      <c r="G237" s="115"/>
      <c r="H237" s="115"/>
      <c r="I237" s="115"/>
    </row>
    <row r="238" spans="4:9">
      <c r="D238" s="115"/>
      <c r="E238" s="115"/>
      <c r="F238" s="115"/>
      <c r="G238" s="115"/>
      <c r="H238" s="115"/>
      <c r="I238" s="115"/>
    </row>
    <row r="239" spans="4:9">
      <c r="D239" s="115"/>
      <c r="E239" s="115"/>
      <c r="F239" s="115"/>
      <c r="G239" s="115"/>
      <c r="H239" s="115"/>
      <c r="I239" s="115"/>
    </row>
    <row r="240" spans="4:9">
      <c r="D240" s="115"/>
      <c r="E240" s="115"/>
      <c r="F240" s="115"/>
      <c r="G240" s="115"/>
      <c r="H240" s="115"/>
      <c r="I240" s="115"/>
    </row>
    <row r="241" spans="4:9">
      <c r="D241" s="115"/>
      <c r="E241" s="115"/>
      <c r="F241" s="115"/>
      <c r="G241" s="115"/>
      <c r="H241" s="115"/>
      <c r="I241" s="115"/>
    </row>
    <row r="242" spans="4:9">
      <c r="D242" s="115"/>
      <c r="E242" s="115"/>
      <c r="F242" s="115"/>
      <c r="G242" s="115"/>
      <c r="H242" s="115"/>
      <c r="I242" s="115"/>
    </row>
    <row r="243" spans="4:9">
      <c r="D243" s="115"/>
      <c r="E243" s="115"/>
      <c r="F243" s="115"/>
      <c r="G243" s="115"/>
      <c r="H243" s="115"/>
      <c r="I243" s="115"/>
    </row>
    <row r="244" spans="4:9">
      <c r="D244" s="115"/>
      <c r="E244" s="115"/>
      <c r="F244" s="115"/>
      <c r="G244" s="115"/>
      <c r="H244" s="115"/>
      <c r="I244" s="115"/>
    </row>
    <row r="245" spans="4:9">
      <c r="D245" s="115"/>
      <c r="E245" s="115"/>
      <c r="F245" s="115"/>
      <c r="G245" s="115"/>
      <c r="H245" s="115"/>
      <c r="I245" s="115"/>
    </row>
    <row r="246" spans="4:9">
      <c r="D246" s="115"/>
      <c r="E246" s="115"/>
      <c r="F246" s="115"/>
      <c r="G246" s="115"/>
      <c r="H246" s="115"/>
      <c r="I246" s="115"/>
    </row>
    <row r="247" spans="4:9">
      <c r="D247" s="115"/>
      <c r="E247" s="115"/>
      <c r="F247" s="115"/>
      <c r="G247" s="115"/>
      <c r="H247" s="115"/>
      <c r="I247" s="115"/>
    </row>
    <row r="248" spans="4:9">
      <c r="D248" s="115"/>
      <c r="E248" s="115"/>
      <c r="F248" s="115"/>
      <c r="G248" s="115"/>
      <c r="H248" s="115"/>
      <c r="I248" s="115"/>
    </row>
    <row r="249" spans="4:9">
      <c r="D249" s="115"/>
      <c r="E249" s="115"/>
      <c r="F249" s="115"/>
      <c r="G249" s="115"/>
      <c r="H249" s="115"/>
      <c r="I249" s="115"/>
    </row>
    <row r="250" spans="4:9">
      <c r="D250" s="115"/>
      <c r="E250" s="115"/>
      <c r="F250" s="115"/>
      <c r="G250" s="115"/>
      <c r="H250" s="115"/>
      <c r="I250" s="115"/>
    </row>
    <row r="251" spans="4:9">
      <c r="D251" s="115"/>
      <c r="E251" s="115"/>
      <c r="F251" s="115"/>
      <c r="G251" s="115"/>
      <c r="H251" s="115"/>
      <c r="I251" s="115"/>
    </row>
    <row r="252" spans="4:9">
      <c r="D252" s="115"/>
      <c r="E252" s="115"/>
      <c r="F252" s="115"/>
      <c r="G252" s="115"/>
      <c r="H252" s="115"/>
      <c r="I252" s="115"/>
    </row>
    <row r="253" spans="4:9">
      <c r="D253" s="115"/>
      <c r="E253" s="115"/>
      <c r="F253" s="115"/>
      <c r="G253" s="115"/>
      <c r="H253" s="115"/>
      <c r="I253" s="115"/>
    </row>
    <row r="254" spans="4:9">
      <c r="D254" s="115"/>
      <c r="E254" s="115"/>
      <c r="F254" s="115"/>
      <c r="G254" s="115"/>
      <c r="H254" s="115"/>
      <c r="I254" s="115"/>
    </row>
    <row r="255" spans="4:9">
      <c r="D255" s="115"/>
      <c r="E255" s="115"/>
      <c r="F255" s="115"/>
      <c r="G255" s="115"/>
      <c r="H255" s="115"/>
      <c r="I255" s="115"/>
    </row>
    <row r="256" spans="4:9">
      <c r="D256" s="115"/>
      <c r="E256" s="115"/>
      <c r="F256" s="115"/>
      <c r="G256" s="115"/>
      <c r="H256" s="115"/>
      <c r="I256" s="115"/>
    </row>
    <row r="257" spans="4:9">
      <c r="D257" s="115"/>
      <c r="E257" s="115"/>
      <c r="F257" s="115"/>
      <c r="G257" s="115"/>
      <c r="H257" s="115"/>
      <c r="I257" s="115"/>
    </row>
    <row r="258" spans="4:9">
      <c r="D258" s="115"/>
      <c r="E258" s="115"/>
      <c r="F258" s="115"/>
      <c r="G258" s="115"/>
      <c r="H258" s="115"/>
      <c r="I258" s="115"/>
    </row>
    <row r="259" spans="4:9">
      <c r="D259" s="115"/>
      <c r="E259" s="115"/>
      <c r="F259" s="115"/>
      <c r="G259" s="115"/>
      <c r="H259" s="115"/>
      <c r="I259" s="115"/>
    </row>
    <row r="260" spans="4:9">
      <c r="D260" s="115"/>
      <c r="E260" s="115"/>
      <c r="F260" s="115"/>
      <c r="G260" s="115"/>
      <c r="H260" s="115"/>
      <c r="I260" s="115"/>
    </row>
    <row r="261" spans="4:9">
      <c r="D261" s="115"/>
      <c r="E261" s="115"/>
      <c r="F261" s="115"/>
      <c r="G261" s="115"/>
      <c r="H261" s="115"/>
      <c r="I261" s="115"/>
    </row>
    <row r="262" spans="4:9">
      <c r="D262" s="115"/>
      <c r="E262" s="115"/>
      <c r="F262" s="115"/>
      <c r="G262" s="115"/>
      <c r="H262" s="115"/>
      <c r="I262" s="115"/>
    </row>
    <row r="263" spans="4:9">
      <c r="D263" s="115"/>
      <c r="E263" s="115"/>
      <c r="F263" s="115"/>
      <c r="G263" s="115"/>
      <c r="H263" s="115"/>
      <c r="I263" s="115"/>
    </row>
    <row r="264" spans="4:9">
      <c r="D264" s="115"/>
      <c r="E264" s="115"/>
      <c r="F264" s="115"/>
      <c r="G264" s="115"/>
      <c r="H264" s="115"/>
      <c r="I264" s="115"/>
    </row>
    <row r="265" spans="4:9">
      <c r="D265" s="115"/>
      <c r="E265" s="115"/>
      <c r="F265" s="115"/>
      <c r="G265" s="115"/>
      <c r="H265" s="115"/>
      <c r="I265" s="115"/>
    </row>
    <row r="266" spans="4:9">
      <c r="D266" s="115"/>
      <c r="E266" s="115"/>
      <c r="F266" s="115"/>
      <c r="G266" s="115"/>
      <c r="H266" s="115"/>
      <c r="I266" s="115"/>
    </row>
    <row r="267" spans="4:9">
      <c r="D267" s="115"/>
      <c r="E267" s="115"/>
      <c r="F267" s="115"/>
      <c r="G267" s="115"/>
      <c r="H267" s="115"/>
      <c r="I267" s="115"/>
    </row>
    <row r="268" spans="4:9">
      <c r="D268" s="115"/>
      <c r="E268" s="115"/>
      <c r="F268" s="115"/>
      <c r="G268" s="115"/>
      <c r="H268" s="115"/>
      <c r="I268" s="115"/>
    </row>
    <row r="269" spans="4:9">
      <c r="D269" s="115"/>
      <c r="E269" s="115"/>
      <c r="F269" s="115"/>
      <c r="G269" s="115"/>
      <c r="H269" s="115"/>
      <c r="I269" s="115"/>
    </row>
    <row r="270" spans="4:9">
      <c r="D270" s="115"/>
      <c r="E270" s="115"/>
      <c r="F270" s="115"/>
      <c r="G270" s="115"/>
      <c r="H270" s="115"/>
      <c r="I270" s="115"/>
    </row>
    <row r="271" spans="4:9">
      <c r="D271" s="115"/>
      <c r="E271" s="115"/>
      <c r="F271" s="115"/>
      <c r="G271" s="115"/>
      <c r="H271" s="115"/>
      <c r="I271" s="115"/>
    </row>
    <row r="272" spans="4:9">
      <c r="D272" s="115"/>
      <c r="E272" s="115"/>
      <c r="F272" s="115"/>
      <c r="G272" s="115"/>
      <c r="H272" s="115"/>
      <c r="I272" s="115"/>
    </row>
    <row r="273" spans="4:9">
      <c r="D273" s="115"/>
      <c r="E273" s="115"/>
      <c r="F273" s="115"/>
      <c r="G273" s="115"/>
      <c r="H273" s="115"/>
      <c r="I273" s="115"/>
    </row>
    <row r="274" spans="4:9">
      <c r="D274" s="115"/>
      <c r="E274" s="115"/>
      <c r="F274" s="115"/>
      <c r="G274" s="115"/>
      <c r="H274" s="115"/>
      <c r="I274" s="115"/>
    </row>
    <row r="275" spans="4:9">
      <c r="D275" s="115"/>
      <c r="E275" s="115"/>
      <c r="F275" s="115"/>
      <c r="G275" s="115"/>
      <c r="H275" s="115"/>
      <c r="I275" s="115"/>
    </row>
    <row r="276" spans="4:9">
      <c r="D276" s="115"/>
      <c r="E276" s="115"/>
      <c r="F276" s="115"/>
      <c r="G276" s="115"/>
      <c r="H276" s="115"/>
      <c r="I276" s="115"/>
    </row>
    <row r="277" spans="4:9">
      <c r="D277" s="115"/>
      <c r="E277" s="115"/>
      <c r="F277" s="115"/>
      <c r="G277" s="115"/>
      <c r="H277" s="115"/>
      <c r="I277" s="115"/>
    </row>
    <row r="278" spans="4:9">
      <c r="D278" s="115"/>
      <c r="E278" s="115"/>
      <c r="F278" s="115"/>
      <c r="G278" s="115"/>
      <c r="H278" s="115"/>
      <c r="I278" s="115"/>
    </row>
    <row r="279" spans="4:9">
      <c r="D279" s="115"/>
      <c r="E279" s="115"/>
      <c r="F279" s="115"/>
      <c r="G279" s="115"/>
      <c r="H279" s="115"/>
      <c r="I279" s="115"/>
    </row>
    <row r="280" spans="4:9">
      <c r="D280" s="115"/>
      <c r="E280" s="115"/>
      <c r="F280" s="115"/>
      <c r="G280" s="115"/>
      <c r="H280" s="115"/>
      <c r="I280" s="115"/>
    </row>
    <row r="281" spans="4:9">
      <c r="D281" s="115"/>
      <c r="E281" s="115"/>
      <c r="F281" s="115"/>
      <c r="G281" s="115"/>
      <c r="H281" s="115"/>
      <c r="I281" s="115"/>
    </row>
    <row r="282" spans="4:9">
      <c r="D282" s="115"/>
      <c r="E282" s="115"/>
      <c r="F282" s="115"/>
      <c r="G282" s="115"/>
      <c r="H282" s="115"/>
      <c r="I282" s="115"/>
    </row>
    <row r="283" spans="4:9">
      <c r="D283" s="115"/>
      <c r="E283" s="115"/>
      <c r="F283" s="115"/>
      <c r="G283" s="115"/>
      <c r="H283" s="115"/>
      <c r="I283" s="115"/>
    </row>
    <row r="284" spans="4:9">
      <c r="D284" s="115"/>
      <c r="E284" s="115"/>
      <c r="F284" s="115"/>
      <c r="G284" s="115"/>
      <c r="H284" s="115"/>
      <c r="I284" s="115"/>
    </row>
    <row r="285" spans="4:9">
      <c r="D285" s="115"/>
      <c r="E285" s="115"/>
      <c r="F285" s="115"/>
      <c r="G285" s="115"/>
      <c r="H285" s="115"/>
      <c r="I285" s="115"/>
    </row>
    <row r="286" spans="4:9">
      <c r="D286" s="115"/>
      <c r="E286" s="115"/>
      <c r="F286" s="115"/>
      <c r="G286" s="115"/>
      <c r="H286" s="115"/>
      <c r="I286" s="115"/>
    </row>
    <row r="287" spans="4:9">
      <c r="D287" s="115"/>
      <c r="E287" s="115"/>
      <c r="F287" s="115"/>
      <c r="G287" s="115"/>
      <c r="H287" s="115"/>
      <c r="I287" s="115"/>
    </row>
    <row r="288" spans="4:9">
      <c r="D288" s="115"/>
      <c r="E288" s="115"/>
      <c r="F288" s="115"/>
      <c r="G288" s="115"/>
      <c r="H288" s="115"/>
      <c r="I288" s="115"/>
    </row>
    <row r="289" spans="4:9">
      <c r="D289" s="115"/>
      <c r="E289" s="115"/>
      <c r="F289" s="115"/>
      <c r="G289" s="115"/>
      <c r="H289" s="115"/>
      <c r="I289" s="115"/>
    </row>
    <row r="290" spans="4:9">
      <c r="D290" s="115"/>
      <c r="E290" s="115"/>
      <c r="F290" s="115"/>
      <c r="G290" s="115"/>
      <c r="H290" s="115"/>
      <c r="I290" s="115"/>
    </row>
    <row r="291" spans="4:9">
      <c r="D291" s="115"/>
      <c r="E291" s="115"/>
      <c r="F291" s="115"/>
      <c r="G291" s="115"/>
      <c r="H291" s="115"/>
      <c r="I291" s="115"/>
    </row>
    <row r="292" spans="4:9">
      <c r="D292" s="115"/>
      <c r="E292" s="115"/>
      <c r="F292" s="115"/>
      <c r="G292" s="115"/>
      <c r="H292" s="115"/>
      <c r="I292" s="115"/>
    </row>
    <row r="293" spans="4:9">
      <c r="D293" s="115"/>
      <c r="E293" s="115"/>
      <c r="F293" s="115"/>
      <c r="G293" s="115"/>
      <c r="H293" s="115"/>
      <c r="I293" s="115"/>
    </row>
    <row r="294" spans="4:9">
      <c r="D294" s="115"/>
      <c r="E294" s="115"/>
      <c r="F294" s="115"/>
      <c r="G294" s="115"/>
      <c r="H294" s="115"/>
      <c r="I294" s="115"/>
    </row>
    <row r="295" spans="4:9">
      <c r="D295" s="115"/>
      <c r="E295" s="115"/>
      <c r="F295" s="115"/>
      <c r="G295" s="115"/>
      <c r="H295" s="115"/>
      <c r="I295" s="115"/>
    </row>
    <row r="296" spans="4:9">
      <c r="D296" s="115"/>
      <c r="E296" s="115"/>
      <c r="F296" s="115"/>
      <c r="G296" s="115"/>
      <c r="H296" s="115"/>
      <c r="I296" s="115"/>
    </row>
    <row r="297" spans="4:9">
      <c r="D297" s="115"/>
      <c r="E297" s="115"/>
      <c r="F297" s="115"/>
      <c r="G297" s="115"/>
      <c r="H297" s="115"/>
      <c r="I297" s="115"/>
    </row>
    <row r="298" spans="4:9">
      <c r="D298" s="115"/>
      <c r="E298" s="115"/>
      <c r="F298" s="115"/>
      <c r="G298" s="115"/>
      <c r="H298" s="115"/>
      <c r="I298" s="115"/>
    </row>
    <row r="299" spans="4:9">
      <c r="D299" s="115"/>
      <c r="E299" s="115"/>
      <c r="F299" s="115"/>
      <c r="G299" s="115"/>
      <c r="H299" s="115"/>
      <c r="I299" s="115"/>
    </row>
    <row r="300" spans="4:9">
      <c r="D300" s="115"/>
      <c r="E300" s="115"/>
      <c r="F300" s="115"/>
      <c r="G300" s="115"/>
      <c r="H300" s="115"/>
      <c r="I300" s="115"/>
    </row>
    <row r="301" spans="4:9">
      <c r="D301" s="115"/>
      <c r="E301" s="115"/>
      <c r="F301" s="115"/>
      <c r="G301" s="115"/>
      <c r="H301" s="115"/>
      <c r="I301" s="115"/>
    </row>
    <row r="302" spans="4:9">
      <c r="D302" s="115"/>
      <c r="E302" s="115"/>
      <c r="F302" s="115"/>
      <c r="G302" s="115"/>
      <c r="H302" s="115"/>
      <c r="I302" s="115"/>
    </row>
    <row r="303" spans="4:9">
      <c r="D303" s="115"/>
      <c r="E303" s="115"/>
      <c r="F303" s="115"/>
      <c r="G303" s="115"/>
      <c r="H303" s="115"/>
      <c r="I303" s="115"/>
    </row>
    <row r="304" spans="4:9">
      <c r="D304" s="115"/>
      <c r="E304" s="115"/>
      <c r="F304" s="115"/>
      <c r="G304" s="115"/>
      <c r="H304" s="115"/>
      <c r="I304" s="115"/>
    </row>
    <row r="305" spans="4:9">
      <c r="D305" s="115"/>
      <c r="E305" s="115"/>
      <c r="F305" s="115"/>
      <c r="G305" s="115"/>
      <c r="H305" s="115"/>
      <c r="I305" s="115"/>
    </row>
    <row r="306" spans="4:9">
      <c r="D306" s="115"/>
      <c r="E306" s="115"/>
      <c r="F306" s="115"/>
      <c r="G306" s="115"/>
      <c r="H306" s="115"/>
      <c r="I306" s="115"/>
    </row>
    <row r="307" spans="4:9">
      <c r="D307" s="115"/>
      <c r="E307" s="115"/>
      <c r="F307" s="115"/>
      <c r="G307" s="115"/>
      <c r="H307" s="115"/>
      <c r="I307" s="115"/>
    </row>
    <row r="308" spans="4:9">
      <c r="D308" s="115"/>
      <c r="E308" s="115"/>
      <c r="F308" s="115"/>
      <c r="G308" s="115"/>
      <c r="H308" s="115"/>
      <c r="I308" s="115"/>
    </row>
    <row r="309" spans="4:9">
      <c r="D309" s="115"/>
      <c r="E309" s="115"/>
      <c r="F309" s="115"/>
      <c r="G309" s="115"/>
      <c r="H309" s="115"/>
      <c r="I309" s="115"/>
    </row>
    <row r="310" spans="4:9">
      <c r="D310" s="115"/>
      <c r="E310" s="115"/>
      <c r="F310" s="115"/>
      <c r="G310" s="115"/>
      <c r="H310" s="115"/>
      <c r="I310" s="115"/>
    </row>
    <row r="311" spans="4:9">
      <c r="D311" s="115"/>
      <c r="E311" s="115"/>
      <c r="F311" s="115"/>
      <c r="G311" s="115"/>
      <c r="H311" s="115"/>
      <c r="I311" s="115"/>
    </row>
    <row r="312" spans="4:9">
      <c r="D312" s="115"/>
      <c r="E312" s="115"/>
      <c r="F312" s="115"/>
      <c r="G312" s="115"/>
      <c r="H312" s="115"/>
      <c r="I312" s="115"/>
    </row>
    <row r="313" spans="4:9">
      <c r="D313" s="115"/>
      <c r="E313" s="115"/>
      <c r="F313" s="115"/>
      <c r="G313" s="115"/>
      <c r="H313" s="115"/>
      <c r="I313" s="115"/>
    </row>
    <row r="314" spans="4:9">
      <c r="D314" s="115"/>
      <c r="E314" s="115"/>
      <c r="F314" s="115"/>
      <c r="G314" s="115"/>
      <c r="H314" s="115"/>
      <c r="I314" s="115"/>
    </row>
    <row r="315" spans="4:9">
      <c r="D315" s="115"/>
      <c r="E315" s="115"/>
      <c r="F315" s="115"/>
      <c r="G315" s="115"/>
      <c r="H315" s="115"/>
      <c r="I315" s="115"/>
    </row>
    <row r="316" spans="4:9">
      <c r="D316" s="115"/>
      <c r="E316" s="115"/>
      <c r="F316" s="115"/>
      <c r="G316" s="115"/>
      <c r="H316" s="115"/>
      <c r="I316" s="115"/>
    </row>
    <row r="317" spans="4:9">
      <c r="D317" s="115"/>
      <c r="E317" s="115"/>
      <c r="F317" s="115"/>
      <c r="G317" s="115"/>
      <c r="H317" s="115"/>
      <c r="I317" s="115"/>
    </row>
    <row r="318" spans="4:9">
      <c r="D318" s="115"/>
      <c r="E318" s="115"/>
      <c r="F318" s="115"/>
      <c r="G318" s="115"/>
      <c r="H318" s="115"/>
      <c r="I318" s="115"/>
    </row>
    <row r="319" spans="4:9">
      <c r="D319" s="115"/>
      <c r="E319" s="115"/>
      <c r="F319" s="115"/>
      <c r="G319" s="115"/>
      <c r="H319" s="115"/>
      <c r="I319" s="115"/>
    </row>
    <row r="320" spans="4:9">
      <c r="D320" s="115"/>
      <c r="E320" s="115"/>
      <c r="F320" s="115"/>
      <c r="G320" s="115"/>
      <c r="H320" s="115"/>
      <c r="I320" s="115"/>
    </row>
    <row r="321" spans="4:9">
      <c r="D321" s="115"/>
      <c r="E321" s="115"/>
      <c r="F321" s="115"/>
      <c r="G321" s="115"/>
      <c r="H321" s="115"/>
      <c r="I321" s="115"/>
    </row>
    <row r="322" spans="4:9">
      <c r="D322" s="115"/>
      <c r="E322" s="115"/>
      <c r="F322" s="115"/>
      <c r="G322" s="115"/>
      <c r="H322" s="115"/>
      <c r="I322" s="115"/>
    </row>
    <row r="323" spans="4:9">
      <c r="D323" s="115"/>
      <c r="E323" s="115"/>
      <c r="F323" s="115"/>
      <c r="G323" s="115"/>
      <c r="H323" s="115"/>
      <c r="I323" s="115"/>
    </row>
    <row r="324" spans="4:9">
      <c r="D324" s="115"/>
      <c r="E324" s="115"/>
      <c r="F324" s="115"/>
      <c r="G324" s="115"/>
      <c r="H324" s="115"/>
      <c r="I324" s="115"/>
    </row>
    <row r="325" spans="4:9">
      <c r="D325" s="115"/>
      <c r="E325" s="115"/>
      <c r="F325" s="115"/>
      <c r="G325" s="115"/>
      <c r="H325" s="115"/>
      <c r="I325" s="115"/>
    </row>
    <row r="326" spans="4:9">
      <c r="D326" s="115"/>
      <c r="E326" s="115"/>
      <c r="F326" s="115"/>
      <c r="G326" s="115"/>
      <c r="H326" s="115"/>
      <c r="I326" s="115"/>
    </row>
    <row r="327" spans="4:9">
      <c r="D327" s="115"/>
      <c r="E327" s="115"/>
      <c r="F327" s="115"/>
      <c r="G327" s="115"/>
      <c r="H327" s="115"/>
      <c r="I327" s="115"/>
    </row>
    <row r="328" spans="4:9">
      <c r="D328" s="115"/>
      <c r="E328" s="115"/>
      <c r="F328" s="115"/>
      <c r="G328" s="115"/>
      <c r="H328" s="115"/>
      <c r="I328" s="115"/>
    </row>
    <row r="329" spans="4:9">
      <c r="D329" s="115"/>
      <c r="E329" s="115"/>
      <c r="F329" s="115"/>
      <c r="G329" s="115"/>
      <c r="H329" s="115"/>
      <c r="I329" s="115"/>
    </row>
    <row r="330" spans="4:9">
      <c r="D330" s="115"/>
      <c r="E330" s="115"/>
      <c r="F330" s="115"/>
      <c r="G330" s="115"/>
      <c r="H330" s="115"/>
      <c r="I330" s="115"/>
    </row>
    <row r="331" spans="4:9">
      <c r="D331" s="115"/>
      <c r="E331" s="115"/>
      <c r="F331" s="115"/>
      <c r="G331" s="115"/>
      <c r="H331" s="115"/>
      <c r="I331" s="115"/>
    </row>
    <row r="332" spans="4:9">
      <c r="D332" s="115"/>
      <c r="E332" s="115"/>
      <c r="F332" s="115"/>
      <c r="G332" s="115"/>
      <c r="H332" s="115"/>
      <c r="I332" s="115"/>
    </row>
    <row r="333" spans="4:9">
      <c r="D333" s="115"/>
      <c r="E333" s="115"/>
      <c r="F333" s="115"/>
      <c r="G333" s="115"/>
      <c r="H333" s="115"/>
      <c r="I333" s="115"/>
    </row>
    <row r="334" spans="4:9">
      <c r="D334" s="115"/>
      <c r="E334" s="115"/>
      <c r="F334" s="115"/>
      <c r="G334" s="115"/>
      <c r="H334" s="115"/>
      <c r="I334" s="115"/>
    </row>
    <row r="335" spans="4:9">
      <c r="D335" s="115"/>
      <c r="E335" s="115"/>
      <c r="F335" s="115"/>
      <c r="G335" s="115"/>
      <c r="H335" s="115"/>
      <c r="I335" s="115"/>
    </row>
    <row r="336" spans="4:9">
      <c r="D336" s="115"/>
      <c r="E336" s="115"/>
      <c r="F336" s="115"/>
      <c r="G336" s="115"/>
      <c r="H336" s="115"/>
      <c r="I336" s="115"/>
    </row>
    <row r="337" spans="4:9">
      <c r="D337" s="115"/>
      <c r="E337" s="115"/>
      <c r="F337" s="115"/>
      <c r="G337" s="115"/>
      <c r="H337" s="115"/>
      <c r="I337" s="115"/>
    </row>
    <row r="338" spans="4:9">
      <c r="D338" s="115"/>
      <c r="E338" s="115"/>
      <c r="F338" s="115"/>
      <c r="G338" s="115"/>
      <c r="H338" s="115"/>
      <c r="I338" s="115"/>
    </row>
    <row r="339" spans="4:9">
      <c r="D339" s="115"/>
      <c r="E339" s="115"/>
      <c r="F339" s="115"/>
      <c r="G339" s="115"/>
      <c r="H339" s="115"/>
      <c r="I339" s="115"/>
    </row>
    <row r="340" spans="4:9">
      <c r="D340" s="115"/>
      <c r="E340" s="115"/>
      <c r="F340" s="115"/>
      <c r="G340" s="115"/>
      <c r="H340" s="115"/>
      <c r="I340" s="115"/>
    </row>
    <row r="341" spans="4:9">
      <c r="D341" s="115"/>
      <c r="E341" s="115"/>
      <c r="F341" s="115"/>
      <c r="G341" s="115"/>
      <c r="H341" s="115"/>
      <c r="I341" s="115"/>
    </row>
    <row r="342" spans="4:9">
      <c r="D342" s="115"/>
      <c r="E342" s="115"/>
      <c r="F342" s="115"/>
      <c r="G342" s="115"/>
      <c r="H342" s="115"/>
      <c r="I342" s="115"/>
    </row>
    <row r="343" spans="4:9">
      <c r="D343" s="115"/>
      <c r="E343" s="115"/>
      <c r="F343" s="115"/>
      <c r="G343" s="115"/>
      <c r="H343" s="115"/>
      <c r="I343" s="115"/>
    </row>
    <row r="344" spans="4:9">
      <c r="D344" s="115"/>
      <c r="E344" s="115"/>
      <c r="F344" s="115"/>
      <c r="G344" s="115"/>
      <c r="H344" s="115"/>
      <c r="I344" s="115"/>
    </row>
    <row r="345" spans="4:9">
      <c r="D345" s="115"/>
      <c r="E345" s="115"/>
      <c r="F345" s="115"/>
      <c r="G345" s="115"/>
      <c r="H345" s="115"/>
      <c r="I345" s="115"/>
    </row>
    <row r="346" spans="4:9">
      <c r="D346" s="115"/>
      <c r="E346" s="115"/>
      <c r="F346" s="115"/>
      <c r="G346" s="115"/>
      <c r="H346" s="115"/>
      <c r="I346" s="115"/>
    </row>
    <row r="347" spans="4:9">
      <c r="D347" s="115"/>
      <c r="E347" s="115"/>
      <c r="F347" s="115"/>
      <c r="G347" s="115"/>
      <c r="H347" s="115"/>
      <c r="I347" s="115"/>
    </row>
    <row r="348" spans="4:9">
      <c r="D348" s="115"/>
      <c r="E348" s="115"/>
      <c r="F348" s="115"/>
      <c r="G348" s="115"/>
      <c r="H348" s="115"/>
      <c r="I348" s="115"/>
    </row>
    <row r="349" spans="4:9">
      <c r="D349" s="115"/>
      <c r="E349" s="115"/>
      <c r="F349" s="115"/>
      <c r="G349" s="115"/>
      <c r="H349" s="115"/>
      <c r="I349" s="115"/>
    </row>
    <row r="350" spans="4:9">
      <c r="D350" s="115"/>
      <c r="E350" s="115"/>
      <c r="F350" s="115"/>
      <c r="G350" s="115"/>
      <c r="H350" s="115"/>
      <c r="I350" s="115"/>
    </row>
    <row r="351" spans="4:9">
      <c r="D351" s="115"/>
      <c r="E351" s="115"/>
      <c r="F351" s="115"/>
      <c r="G351" s="115"/>
      <c r="H351" s="115"/>
      <c r="I351" s="115"/>
    </row>
    <row r="352" spans="4:9">
      <c r="D352" s="115"/>
      <c r="E352" s="115"/>
      <c r="F352" s="115"/>
      <c r="G352" s="115"/>
      <c r="H352" s="115"/>
      <c r="I352" s="115"/>
    </row>
    <row r="353" spans="4:9">
      <c r="D353" s="115"/>
      <c r="E353" s="115"/>
      <c r="F353" s="115"/>
      <c r="G353" s="115"/>
      <c r="H353" s="115"/>
      <c r="I353" s="115"/>
    </row>
    <row r="354" spans="4:9">
      <c r="D354" s="115"/>
      <c r="E354" s="115"/>
      <c r="F354" s="115"/>
      <c r="G354" s="115"/>
      <c r="H354" s="115"/>
      <c r="I354" s="115"/>
    </row>
    <row r="355" spans="4:9">
      <c r="D355" s="115"/>
      <c r="E355" s="115"/>
      <c r="F355" s="115"/>
      <c r="G355" s="115"/>
      <c r="H355" s="115"/>
      <c r="I355" s="115"/>
    </row>
    <row r="356" spans="4:9">
      <c r="D356" s="115"/>
      <c r="E356" s="115"/>
      <c r="F356" s="115"/>
      <c r="G356" s="115"/>
      <c r="H356" s="115"/>
      <c r="I356" s="115"/>
    </row>
    <row r="357" spans="4:9">
      <c r="D357" s="115"/>
      <c r="E357" s="115"/>
      <c r="F357" s="115"/>
      <c r="G357" s="115"/>
      <c r="H357" s="115"/>
      <c r="I357" s="115"/>
    </row>
    <row r="358" spans="4:9">
      <c r="D358" s="115"/>
      <c r="E358" s="115"/>
      <c r="F358" s="115"/>
      <c r="G358" s="115"/>
      <c r="H358" s="115"/>
      <c r="I358" s="115"/>
    </row>
    <row r="359" spans="4:9">
      <c r="D359" s="115"/>
      <c r="E359" s="115"/>
      <c r="F359" s="115"/>
      <c r="G359" s="115"/>
      <c r="H359" s="115"/>
      <c r="I359" s="115"/>
    </row>
    <row r="360" spans="4:9">
      <c r="D360" s="115"/>
      <c r="E360" s="115"/>
      <c r="F360" s="115"/>
      <c r="G360" s="115"/>
      <c r="H360" s="115"/>
      <c r="I360" s="115"/>
    </row>
    <row r="361" spans="4:9">
      <c r="D361" s="115"/>
      <c r="E361" s="115"/>
      <c r="F361" s="115"/>
      <c r="G361" s="115"/>
      <c r="H361" s="115"/>
      <c r="I361" s="115"/>
    </row>
    <row r="362" spans="4:9">
      <c r="D362" s="115"/>
      <c r="E362" s="115"/>
      <c r="F362" s="115"/>
      <c r="G362" s="115"/>
      <c r="H362" s="115"/>
      <c r="I362" s="115"/>
    </row>
    <row r="363" spans="4:9">
      <c r="D363" s="115"/>
      <c r="E363" s="115"/>
      <c r="F363" s="115"/>
      <c r="G363" s="115"/>
      <c r="H363" s="115"/>
      <c r="I363" s="115"/>
    </row>
    <row r="364" spans="4:9">
      <c r="D364" s="115"/>
      <c r="E364" s="115"/>
      <c r="F364" s="115"/>
      <c r="G364" s="115"/>
      <c r="H364" s="115"/>
      <c r="I364" s="115"/>
    </row>
    <row r="365" spans="4:9">
      <c r="D365" s="115"/>
      <c r="E365" s="115"/>
      <c r="F365" s="115"/>
      <c r="G365" s="115"/>
      <c r="H365" s="115"/>
      <c r="I365" s="115"/>
    </row>
    <row r="366" spans="4:9">
      <c r="D366" s="115"/>
      <c r="E366" s="115"/>
      <c r="F366" s="115"/>
      <c r="G366" s="115"/>
      <c r="H366" s="115"/>
      <c r="I366" s="115"/>
    </row>
    <row r="367" spans="4:9">
      <c r="D367" s="115"/>
      <c r="E367" s="115"/>
      <c r="F367" s="115"/>
      <c r="G367" s="115"/>
      <c r="H367" s="115"/>
      <c r="I367" s="115"/>
    </row>
    <row r="368" spans="4:9">
      <c r="D368" s="115"/>
      <c r="E368" s="115"/>
      <c r="F368" s="115"/>
      <c r="G368" s="115"/>
      <c r="H368" s="115"/>
      <c r="I368" s="115"/>
    </row>
    <row r="369" spans="4:9">
      <c r="D369" s="115"/>
      <c r="E369" s="115"/>
      <c r="F369" s="115"/>
      <c r="G369" s="115"/>
      <c r="H369" s="115"/>
      <c r="I369" s="115"/>
    </row>
    <row r="370" spans="4:9">
      <c r="D370" s="115"/>
      <c r="E370" s="115"/>
      <c r="F370" s="115"/>
      <c r="G370" s="115"/>
      <c r="H370" s="115"/>
      <c r="I370" s="115"/>
    </row>
    <row r="371" spans="4:9">
      <c r="D371" s="115"/>
      <c r="E371" s="115"/>
      <c r="F371" s="115"/>
      <c r="G371" s="115"/>
      <c r="H371" s="115"/>
      <c r="I371" s="115"/>
    </row>
    <row r="372" spans="4:9">
      <c r="D372" s="115"/>
      <c r="E372" s="115"/>
      <c r="F372" s="115"/>
      <c r="G372" s="115"/>
      <c r="H372" s="115"/>
      <c r="I372" s="115"/>
    </row>
    <row r="373" spans="4:9">
      <c r="D373" s="115"/>
      <c r="E373" s="115"/>
      <c r="F373" s="115"/>
      <c r="G373" s="115"/>
      <c r="H373" s="115"/>
      <c r="I373" s="115"/>
    </row>
    <row r="374" spans="4:9">
      <c r="D374" s="115"/>
      <c r="E374" s="115"/>
      <c r="F374" s="115"/>
      <c r="G374" s="115"/>
      <c r="H374" s="115"/>
      <c r="I374" s="115"/>
    </row>
    <row r="375" spans="4:9">
      <c r="D375" s="115"/>
      <c r="E375" s="115"/>
      <c r="F375" s="115"/>
      <c r="G375" s="115"/>
      <c r="H375" s="115"/>
      <c r="I375" s="115"/>
    </row>
    <row r="376" spans="4:9">
      <c r="D376" s="115"/>
      <c r="E376" s="115"/>
      <c r="F376" s="115"/>
      <c r="G376" s="115"/>
      <c r="H376" s="115"/>
      <c r="I376" s="115"/>
    </row>
    <row r="377" spans="4:9">
      <c r="D377" s="115"/>
      <c r="E377" s="115"/>
      <c r="F377" s="115"/>
      <c r="G377" s="115"/>
      <c r="H377" s="115"/>
      <c r="I377" s="115"/>
    </row>
    <row r="378" spans="4:9">
      <c r="D378" s="115"/>
      <c r="E378" s="115"/>
      <c r="F378" s="115"/>
      <c r="G378" s="115"/>
      <c r="H378" s="115"/>
      <c r="I378" s="115"/>
    </row>
    <row r="379" spans="4:9">
      <c r="D379" s="115"/>
      <c r="E379" s="115"/>
      <c r="F379" s="115"/>
      <c r="G379" s="115"/>
      <c r="H379" s="115"/>
      <c r="I379" s="115"/>
    </row>
    <row r="380" spans="4:9">
      <c r="D380" s="115"/>
      <c r="E380" s="115"/>
      <c r="F380" s="115"/>
      <c r="G380" s="115"/>
      <c r="H380" s="115"/>
      <c r="I380" s="115"/>
    </row>
    <row r="381" spans="4:9">
      <c r="D381" s="115"/>
      <c r="E381" s="115"/>
      <c r="F381" s="115"/>
      <c r="G381" s="115"/>
      <c r="H381" s="115"/>
      <c r="I381" s="115"/>
    </row>
    <row r="382" spans="4:9">
      <c r="D382" s="115"/>
      <c r="E382" s="115"/>
      <c r="F382" s="115"/>
      <c r="G382" s="115"/>
      <c r="H382" s="115"/>
      <c r="I382" s="115"/>
    </row>
    <row r="383" spans="4:9">
      <c r="D383" s="115"/>
      <c r="E383" s="115"/>
      <c r="F383" s="115"/>
      <c r="G383" s="115"/>
      <c r="H383" s="115"/>
      <c r="I383" s="115"/>
    </row>
    <row r="384" spans="4:9">
      <c r="D384" s="115"/>
      <c r="E384" s="115"/>
      <c r="F384" s="115"/>
      <c r="G384" s="115"/>
      <c r="H384" s="115"/>
      <c r="I384" s="115"/>
    </row>
    <row r="385" spans="4:9">
      <c r="D385" s="115"/>
      <c r="E385" s="115"/>
      <c r="F385" s="115"/>
      <c r="G385" s="115"/>
      <c r="H385" s="115"/>
      <c r="I385" s="115"/>
    </row>
    <row r="386" spans="4:9">
      <c r="D386" s="115"/>
      <c r="E386" s="115"/>
      <c r="F386" s="115"/>
      <c r="G386" s="115"/>
      <c r="H386" s="115"/>
      <c r="I386" s="115"/>
    </row>
    <row r="387" spans="4:9">
      <c r="D387" s="115"/>
      <c r="E387" s="115"/>
      <c r="F387" s="115"/>
      <c r="G387" s="115"/>
      <c r="H387" s="115"/>
      <c r="I387" s="115"/>
    </row>
    <row r="388" spans="4:9">
      <c r="D388" s="115"/>
      <c r="E388" s="115"/>
      <c r="F388" s="115"/>
      <c r="G388" s="115"/>
      <c r="H388" s="115"/>
      <c r="I388" s="115"/>
    </row>
    <row r="389" spans="4:9">
      <c r="D389" s="115"/>
      <c r="E389" s="115"/>
      <c r="F389" s="115"/>
      <c r="G389" s="115"/>
      <c r="H389" s="115"/>
      <c r="I389" s="115"/>
    </row>
    <row r="390" spans="4:9">
      <c r="D390" s="115"/>
      <c r="E390" s="115"/>
      <c r="F390" s="115"/>
      <c r="G390" s="115"/>
      <c r="H390" s="115"/>
      <c r="I390" s="115"/>
    </row>
    <row r="391" spans="4:9">
      <c r="D391" s="115"/>
      <c r="E391" s="115"/>
      <c r="F391" s="115"/>
      <c r="G391" s="115"/>
      <c r="H391" s="115"/>
      <c r="I391" s="115"/>
    </row>
    <row r="392" spans="4:9">
      <c r="D392" s="115"/>
      <c r="E392" s="115"/>
      <c r="F392" s="115"/>
      <c r="G392" s="115"/>
      <c r="H392" s="115"/>
      <c r="I392" s="115"/>
    </row>
    <row r="393" spans="4:9">
      <c r="D393" s="115"/>
      <c r="E393" s="115"/>
      <c r="F393" s="115"/>
      <c r="G393" s="115"/>
      <c r="H393" s="115"/>
      <c r="I393" s="115"/>
    </row>
    <row r="394" spans="4:9">
      <c r="D394" s="115"/>
      <c r="E394" s="115"/>
      <c r="F394" s="115"/>
      <c r="G394" s="115"/>
      <c r="H394" s="115"/>
      <c r="I394" s="115"/>
    </row>
    <row r="395" spans="4:9">
      <c r="D395" s="115"/>
      <c r="E395" s="115"/>
      <c r="F395" s="115"/>
      <c r="G395" s="115"/>
      <c r="H395" s="115"/>
      <c r="I395" s="115"/>
    </row>
    <row r="396" spans="4:9">
      <c r="D396" s="115"/>
      <c r="E396" s="115"/>
      <c r="F396" s="115"/>
      <c r="G396" s="115"/>
      <c r="H396" s="115"/>
      <c r="I396" s="115"/>
    </row>
    <row r="397" spans="4:9">
      <c r="D397" s="115"/>
      <c r="E397" s="115"/>
      <c r="F397" s="115"/>
      <c r="G397" s="115"/>
      <c r="H397" s="115"/>
      <c r="I397" s="115"/>
    </row>
    <row r="398" spans="4:9">
      <c r="D398" s="115"/>
      <c r="E398" s="115"/>
      <c r="F398" s="115"/>
      <c r="G398" s="115"/>
      <c r="H398" s="115"/>
      <c r="I398" s="115"/>
    </row>
    <row r="399" spans="4:9">
      <c r="D399" s="115"/>
      <c r="E399" s="115"/>
      <c r="F399" s="115"/>
      <c r="G399" s="115"/>
      <c r="H399" s="115"/>
      <c r="I399" s="115"/>
    </row>
    <row r="400" spans="4:9">
      <c r="D400" s="115"/>
      <c r="E400" s="115"/>
      <c r="F400" s="115"/>
      <c r="G400" s="115"/>
      <c r="H400" s="115"/>
      <c r="I400" s="115"/>
    </row>
    <row r="401" spans="4:9">
      <c r="D401" s="115"/>
      <c r="E401" s="115"/>
      <c r="F401" s="115"/>
      <c r="G401" s="115"/>
      <c r="H401" s="115"/>
      <c r="I401" s="115"/>
    </row>
    <row r="402" spans="4:9">
      <c r="D402" s="115"/>
      <c r="E402" s="115"/>
      <c r="F402" s="115"/>
      <c r="G402" s="115"/>
      <c r="H402" s="115"/>
      <c r="I402" s="115"/>
    </row>
    <row r="403" spans="4:9">
      <c r="D403" s="115"/>
      <c r="E403" s="115"/>
      <c r="F403" s="115"/>
      <c r="G403" s="115"/>
      <c r="H403" s="115"/>
      <c r="I403" s="115"/>
    </row>
    <row r="404" spans="4:9">
      <c r="D404" s="115"/>
      <c r="E404" s="115"/>
      <c r="F404" s="115"/>
      <c r="G404" s="115"/>
      <c r="H404" s="115"/>
      <c r="I404" s="115"/>
    </row>
    <row r="405" spans="4:9">
      <c r="D405" s="115"/>
      <c r="E405" s="115"/>
      <c r="F405" s="115"/>
      <c r="G405" s="115"/>
      <c r="H405" s="115"/>
      <c r="I405" s="115"/>
    </row>
    <row r="406" spans="4:9">
      <c r="D406" s="115"/>
      <c r="E406" s="115"/>
      <c r="F406" s="115"/>
      <c r="G406" s="115"/>
      <c r="H406" s="115"/>
      <c r="I406" s="115"/>
    </row>
    <row r="407" spans="4:9">
      <c r="D407" s="115"/>
      <c r="E407" s="115"/>
      <c r="F407" s="115"/>
      <c r="G407" s="115"/>
      <c r="H407" s="115"/>
      <c r="I407" s="115"/>
    </row>
    <row r="408" spans="4:9">
      <c r="D408" s="115"/>
      <c r="E408" s="115"/>
      <c r="F408" s="115"/>
      <c r="G408" s="115"/>
      <c r="H408" s="115"/>
      <c r="I408" s="115"/>
    </row>
    <row r="409" spans="4:9">
      <c r="D409" s="115"/>
      <c r="E409" s="115"/>
      <c r="F409" s="115"/>
      <c r="G409" s="115"/>
      <c r="H409" s="115"/>
      <c r="I409" s="115"/>
    </row>
    <row r="410" spans="4:9">
      <c r="D410" s="115"/>
      <c r="E410" s="115"/>
      <c r="F410" s="115"/>
      <c r="G410" s="115"/>
      <c r="H410" s="115"/>
      <c r="I410" s="115"/>
    </row>
    <row r="411" spans="4:9">
      <c r="D411" s="115"/>
      <c r="E411" s="115"/>
      <c r="F411" s="115"/>
      <c r="G411" s="115"/>
      <c r="H411" s="115"/>
      <c r="I411" s="115"/>
    </row>
    <row r="412" spans="4:9">
      <c r="D412" s="115"/>
      <c r="E412" s="115"/>
      <c r="F412" s="115"/>
      <c r="G412" s="115"/>
      <c r="H412" s="115"/>
      <c r="I412" s="115"/>
    </row>
    <row r="413" spans="4:9">
      <c r="D413" s="115"/>
      <c r="E413" s="115"/>
      <c r="F413" s="115"/>
      <c r="G413" s="115"/>
      <c r="H413" s="115"/>
      <c r="I413" s="115"/>
    </row>
    <row r="414" spans="4:9">
      <c r="D414" s="115"/>
      <c r="E414" s="115"/>
      <c r="F414" s="115"/>
      <c r="G414" s="115"/>
      <c r="H414" s="115"/>
      <c r="I414" s="115"/>
    </row>
    <row r="415" spans="4:9">
      <c r="D415" s="115"/>
      <c r="E415" s="115"/>
      <c r="F415" s="115"/>
      <c r="G415" s="115"/>
      <c r="H415" s="115"/>
      <c r="I415" s="115"/>
    </row>
    <row r="416" spans="4:9">
      <c r="D416" s="115"/>
      <c r="E416" s="115"/>
      <c r="F416" s="115"/>
      <c r="G416" s="115"/>
      <c r="H416" s="115"/>
      <c r="I416" s="115"/>
    </row>
    <row r="417" spans="4:9">
      <c r="D417" s="115"/>
      <c r="E417" s="115"/>
      <c r="F417" s="115"/>
      <c r="G417" s="115"/>
      <c r="H417" s="115"/>
      <c r="I417" s="115"/>
    </row>
    <row r="418" spans="4:9">
      <c r="D418" s="115"/>
      <c r="E418" s="115"/>
      <c r="F418" s="115"/>
      <c r="G418" s="115"/>
      <c r="H418" s="115"/>
      <c r="I418" s="115"/>
    </row>
    <row r="419" spans="4:9">
      <c r="D419" s="115"/>
      <c r="E419" s="115"/>
      <c r="F419" s="115"/>
      <c r="G419" s="115"/>
      <c r="H419" s="115"/>
      <c r="I419" s="115"/>
    </row>
    <row r="420" spans="4:9">
      <c r="D420" s="115"/>
      <c r="E420" s="115"/>
      <c r="F420" s="115"/>
      <c r="G420" s="115"/>
      <c r="H420" s="115"/>
      <c r="I420" s="115"/>
    </row>
    <row r="421" spans="4:9">
      <c r="D421" s="115"/>
      <c r="E421" s="115"/>
      <c r="F421" s="115"/>
      <c r="G421" s="115"/>
      <c r="H421" s="115"/>
      <c r="I421" s="115"/>
    </row>
    <row r="422" spans="4:9">
      <c r="D422" s="115"/>
      <c r="E422" s="115"/>
      <c r="F422" s="115"/>
      <c r="G422" s="115"/>
      <c r="H422" s="115"/>
      <c r="I422" s="115"/>
    </row>
    <row r="423" spans="4:9">
      <c r="D423" s="115"/>
      <c r="E423" s="115"/>
      <c r="F423" s="115"/>
      <c r="G423" s="115"/>
      <c r="H423" s="115"/>
      <c r="I423" s="115"/>
    </row>
    <row r="424" spans="4:9">
      <c r="D424" s="115"/>
      <c r="E424" s="115"/>
      <c r="F424" s="115"/>
      <c r="G424" s="115"/>
      <c r="H424" s="115"/>
      <c r="I424" s="115"/>
    </row>
    <row r="425" spans="4:9">
      <c r="D425" s="115"/>
      <c r="E425" s="115"/>
      <c r="F425" s="115"/>
      <c r="G425" s="115"/>
      <c r="H425" s="115"/>
      <c r="I425" s="115"/>
    </row>
    <row r="426" spans="4:9">
      <c r="D426" s="115"/>
      <c r="E426" s="115"/>
      <c r="F426" s="115"/>
      <c r="G426" s="115"/>
      <c r="H426" s="115"/>
      <c r="I426" s="115"/>
    </row>
    <row r="427" spans="4:9">
      <c r="D427" s="115"/>
      <c r="E427" s="115"/>
      <c r="F427" s="115"/>
      <c r="G427" s="115"/>
      <c r="H427" s="115"/>
      <c r="I427" s="115"/>
    </row>
    <row r="428" spans="4:9">
      <c r="D428" s="115"/>
      <c r="E428" s="115"/>
      <c r="F428" s="115"/>
      <c r="G428" s="115"/>
      <c r="H428" s="115"/>
      <c r="I428" s="115"/>
    </row>
    <row r="429" spans="4:9">
      <c r="D429" s="115"/>
      <c r="E429" s="115"/>
      <c r="F429" s="115"/>
      <c r="G429" s="115"/>
      <c r="H429" s="115"/>
      <c r="I429" s="115"/>
    </row>
    <row r="430" spans="4:9">
      <c r="D430" s="115"/>
      <c r="E430" s="115"/>
      <c r="F430" s="115"/>
      <c r="G430" s="115"/>
      <c r="H430" s="115"/>
      <c r="I430" s="115"/>
    </row>
    <row r="431" spans="4:9">
      <c r="D431" s="115"/>
      <c r="E431" s="115"/>
      <c r="F431" s="115"/>
      <c r="G431" s="115"/>
      <c r="H431" s="115"/>
      <c r="I431" s="115"/>
    </row>
    <row r="432" spans="4:9">
      <c r="D432" s="115"/>
      <c r="E432" s="115"/>
      <c r="F432" s="115"/>
      <c r="G432" s="115"/>
      <c r="H432" s="115"/>
      <c r="I432" s="115"/>
    </row>
    <row r="433" spans="4:9">
      <c r="D433" s="115"/>
      <c r="E433" s="115"/>
      <c r="F433" s="115"/>
      <c r="G433" s="115"/>
      <c r="H433" s="115"/>
      <c r="I433" s="115"/>
    </row>
    <row r="434" spans="4:9">
      <c r="D434" s="115"/>
      <c r="E434" s="115"/>
      <c r="F434" s="115"/>
      <c r="G434" s="115"/>
      <c r="H434" s="115"/>
      <c r="I434" s="115"/>
    </row>
    <row r="435" spans="4:9">
      <c r="D435" s="115"/>
      <c r="E435" s="115"/>
      <c r="F435" s="115"/>
      <c r="G435" s="115"/>
      <c r="H435" s="115"/>
      <c r="I435" s="115"/>
    </row>
    <row r="436" spans="4:9">
      <c r="D436" s="115"/>
      <c r="E436" s="115"/>
      <c r="F436" s="115"/>
      <c r="G436" s="115"/>
      <c r="H436" s="115"/>
      <c r="I436" s="115"/>
    </row>
    <row r="437" spans="4:9">
      <c r="D437" s="115"/>
      <c r="E437" s="115"/>
      <c r="F437" s="115"/>
      <c r="G437" s="115"/>
      <c r="H437" s="115"/>
      <c r="I437" s="115"/>
    </row>
    <row r="438" spans="4:9">
      <c r="D438" s="115"/>
      <c r="E438" s="115"/>
      <c r="F438" s="115"/>
      <c r="G438" s="115"/>
      <c r="H438" s="115"/>
      <c r="I438" s="115"/>
    </row>
    <row r="439" spans="4:9">
      <c r="D439" s="115"/>
      <c r="E439" s="115"/>
      <c r="F439" s="115"/>
      <c r="G439" s="115"/>
      <c r="H439" s="115"/>
      <c r="I439" s="115"/>
    </row>
    <row r="440" spans="4:9">
      <c r="D440" s="115"/>
      <c r="E440" s="115"/>
      <c r="F440" s="115"/>
      <c r="G440" s="115"/>
      <c r="H440" s="115"/>
      <c r="I440" s="115"/>
    </row>
    <row r="441" spans="4:9">
      <c r="D441" s="115"/>
      <c r="E441" s="115"/>
      <c r="F441" s="115"/>
      <c r="G441" s="115"/>
      <c r="H441" s="115"/>
      <c r="I441" s="115"/>
    </row>
    <row r="442" spans="4:9">
      <c r="D442" s="115"/>
      <c r="E442" s="115"/>
      <c r="F442" s="115"/>
      <c r="G442" s="115"/>
      <c r="H442" s="115"/>
      <c r="I442" s="115"/>
    </row>
    <row r="443" spans="4:9">
      <c r="D443" s="115"/>
      <c r="E443" s="115"/>
      <c r="F443" s="115"/>
      <c r="G443" s="115"/>
      <c r="H443" s="115"/>
      <c r="I443" s="115"/>
    </row>
    <row r="444" spans="4:9">
      <c r="D444" s="115"/>
      <c r="E444" s="115"/>
      <c r="F444" s="115"/>
      <c r="G444" s="115"/>
      <c r="H444" s="115"/>
      <c r="I444" s="115"/>
    </row>
    <row r="445" spans="4:9">
      <c r="D445" s="115"/>
      <c r="E445" s="115"/>
      <c r="F445" s="115"/>
      <c r="G445" s="115"/>
      <c r="H445" s="115"/>
      <c r="I445" s="115"/>
    </row>
    <row r="446" spans="4:9">
      <c r="D446" s="115"/>
      <c r="E446" s="115"/>
      <c r="F446" s="115"/>
      <c r="G446" s="115"/>
      <c r="H446" s="115"/>
      <c r="I446" s="115"/>
    </row>
    <row r="447" spans="4:9">
      <c r="D447" s="115"/>
      <c r="E447" s="115"/>
      <c r="F447" s="115"/>
      <c r="G447" s="115"/>
      <c r="H447" s="115"/>
      <c r="I447" s="115"/>
    </row>
    <row r="448" spans="4:9">
      <c r="D448" s="115"/>
      <c r="E448" s="115"/>
      <c r="F448" s="115"/>
      <c r="G448" s="115"/>
      <c r="H448" s="115"/>
      <c r="I448" s="115"/>
    </row>
    <row r="449" spans="4:9">
      <c r="D449" s="115"/>
      <c r="E449" s="115"/>
      <c r="F449" s="115"/>
      <c r="G449" s="115"/>
      <c r="H449" s="115"/>
      <c r="I449" s="115"/>
    </row>
    <row r="450" spans="4:9">
      <c r="D450" s="115"/>
      <c r="E450" s="115"/>
      <c r="F450" s="115"/>
      <c r="G450" s="115"/>
      <c r="H450" s="115"/>
      <c r="I450" s="115"/>
    </row>
    <row r="451" spans="4:9">
      <c r="D451" s="115"/>
      <c r="E451" s="115"/>
      <c r="F451" s="115"/>
      <c r="G451" s="115"/>
      <c r="H451" s="115"/>
      <c r="I451" s="115"/>
    </row>
    <row r="452" spans="4:9">
      <c r="D452" s="115"/>
      <c r="E452" s="115"/>
      <c r="F452" s="115"/>
      <c r="G452" s="115"/>
      <c r="H452" s="115"/>
      <c r="I452" s="115"/>
    </row>
    <row r="453" spans="4:9">
      <c r="D453" s="115"/>
      <c r="E453" s="115"/>
      <c r="F453" s="115"/>
      <c r="G453" s="115"/>
      <c r="H453" s="115"/>
      <c r="I453" s="115"/>
    </row>
    <row r="454" spans="4:9">
      <c r="D454" s="115"/>
      <c r="E454" s="115"/>
      <c r="F454" s="115"/>
      <c r="G454" s="115"/>
      <c r="H454" s="115"/>
      <c r="I454" s="115"/>
    </row>
    <row r="455" spans="4:9">
      <c r="D455" s="115"/>
      <c r="E455" s="115"/>
      <c r="F455" s="115"/>
      <c r="G455" s="115"/>
      <c r="H455" s="115"/>
      <c r="I455" s="115"/>
    </row>
    <row r="456" spans="4:9">
      <c r="D456" s="115"/>
      <c r="E456" s="115"/>
      <c r="F456" s="115"/>
      <c r="G456" s="115"/>
      <c r="H456" s="115"/>
      <c r="I456" s="115"/>
    </row>
    <row r="457" spans="4:9">
      <c r="D457" s="115"/>
      <c r="E457" s="115"/>
      <c r="F457" s="115"/>
      <c r="G457" s="115"/>
      <c r="H457" s="115"/>
      <c r="I457" s="115"/>
    </row>
    <row r="458" spans="4:9">
      <c r="D458" s="115"/>
      <c r="E458" s="115"/>
      <c r="F458" s="115"/>
      <c r="G458" s="115"/>
      <c r="H458" s="115"/>
      <c r="I458" s="115"/>
    </row>
    <row r="459" spans="4:9">
      <c r="D459" s="115"/>
      <c r="E459" s="115"/>
      <c r="F459" s="115"/>
      <c r="G459" s="115"/>
      <c r="H459" s="115"/>
      <c r="I459" s="115"/>
    </row>
    <row r="460" spans="4:9">
      <c r="D460" s="115"/>
      <c r="E460" s="115"/>
      <c r="F460" s="115"/>
      <c r="G460" s="115"/>
      <c r="H460" s="115"/>
      <c r="I460" s="115"/>
    </row>
    <row r="461" spans="4:9">
      <c r="D461" s="115"/>
      <c r="E461" s="115"/>
      <c r="F461" s="115"/>
      <c r="G461" s="115"/>
      <c r="H461" s="115"/>
      <c r="I461" s="115"/>
    </row>
    <row r="462" spans="4:9">
      <c r="D462" s="115"/>
      <c r="E462" s="115"/>
      <c r="F462" s="115"/>
      <c r="G462" s="115"/>
      <c r="H462" s="115"/>
      <c r="I462" s="115"/>
    </row>
    <row r="463" spans="4:9">
      <c r="D463" s="115"/>
      <c r="E463" s="115"/>
      <c r="F463" s="115"/>
      <c r="G463" s="115"/>
      <c r="H463" s="115"/>
      <c r="I463" s="115"/>
    </row>
    <row r="464" spans="4:9">
      <c r="D464" s="115"/>
      <c r="E464" s="115"/>
      <c r="F464" s="115"/>
      <c r="G464" s="115"/>
      <c r="H464" s="115"/>
      <c r="I464" s="115"/>
    </row>
    <row r="465" spans="4:9">
      <c r="D465" s="115"/>
      <c r="E465" s="115"/>
      <c r="F465" s="115"/>
      <c r="G465" s="115"/>
      <c r="H465" s="115"/>
      <c r="I465" s="115"/>
    </row>
    <row r="466" spans="4:9">
      <c r="D466" s="115"/>
      <c r="E466" s="115"/>
      <c r="F466" s="115"/>
      <c r="G466" s="115"/>
      <c r="H466" s="115"/>
      <c r="I466" s="115"/>
    </row>
    <row r="467" spans="4:9">
      <c r="D467" s="115"/>
      <c r="E467" s="115"/>
      <c r="F467" s="115"/>
      <c r="G467" s="115"/>
      <c r="H467" s="115"/>
      <c r="I467" s="115"/>
    </row>
    <row r="468" spans="4:9">
      <c r="D468" s="115"/>
      <c r="E468" s="115"/>
      <c r="F468" s="115"/>
      <c r="G468" s="115"/>
      <c r="H468" s="115"/>
      <c r="I468" s="115"/>
    </row>
    <row r="469" spans="4:9">
      <c r="D469" s="115"/>
      <c r="E469" s="115"/>
      <c r="F469" s="115"/>
      <c r="G469" s="115"/>
      <c r="H469" s="115"/>
      <c r="I469" s="115"/>
    </row>
    <row r="470" spans="4:9">
      <c r="D470" s="115"/>
      <c r="E470" s="115"/>
      <c r="F470" s="115"/>
      <c r="G470" s="115"/>
      <c r="H470" s="115"/>
      <c r="I470" s="115"/>
    </row>
    <row r="471" spans="4:9">
      <c r="D471" s="115"/>
      <c r="E471" s="115"/>
      <c r="F471" s="115"/>
      <c r="G471" s="115"/>
      <c r="H471" s="115"/>
      <c r="I471" s="115"/>
    </row>
    <row r="472" spans="4:9">
      <c r="D472" s="115"/>
      <c r="E472" s="115"/>
      <c r="F472" s="115"/>
      <c r="G472" s="115"/>
      <c r="H472" s="115"/>
      <c r="I472" s="115"/>
    </row>
    <row r="473" spans="4:9">
      <c r="D473" s="115"/>
      <c r="E473" s="115"/>
      <c r="F473" s="115"/>
      <c r="G473" s="115"/>
      <c r="H473" s="115"/>
      <c r="I473" s="115"/>
    </row>
    <row r="474" spans="4:9">
      <c r="D474" s="115"/>
      <c r="E474" s="115"/>
      <c r="F474" s="115"/>
      <c r="G474" s="115"/>
      <c r="H474" s="115"/>
      <c r="I474" s="115"/>
    </row>
    <row r="475" spans="4:9">
      <c r="D475" s="115"/>
      <c r="E475" s="115"/>
      <c r="F475" s="115"/>
      <c r="G475" s="115"/>
      <c r="H475" s="115"/>
      <c r="I475" s="115"/>
    </row>
    <row r="476" spans="4:9">
      <c r="D476" s="115"/>
      <c r="E476" s="115"/>
      <c r="F476" s="115"/>
      <c r="G476" s="115"/>
      <c r="H476" s="115"/>
      <c r="I476" s="115"/>
    </row>
    <row r="477" spans="4:9">
      <c r="D477" s="115"/>
      <c r="E477" s="115"/>
      <c r="F477" s="115"/>
      <c r="G477" s="115"/>
      <c r="H477" s="115"/>
      <c r="I477" s="115"/>
    </row>
    <row r="478" spans="4:9">
      <c r="D478" s="115"/>
      <c r="E478" s="115"/>
      <c r="F478" s="115"/>
      <c r="G478" s="115"/>
      <c r="H478" s="115"/>
      <c r="I478" s="115"/>
    </row>
    <row r="479" spans="4:9">
      <c r="D479" s="115"/>
      <c r="E479" s="115"/>
      <c r="F479" s="115"/>
      <c r="G479" s="115"/>
      <c r="H479" s="115"/>
      <c r="I479" s="115"/>
    </row>
    <row r="480" spans="4:9">
      <c r="D480" s="115"/>
      <c r="E480" s="115"/>
      <c r="F480" s="115"/>
      <c r="G480" s="115"/>
      <c r="H480" s="115"/>
      <c r="I480" s="115"/>
    </row>
    <row r="481" spans="4:9">
      <c r="D481" s="115"/>
      <c r="E481" s="115"/>
      <c r="F481" s="115"/>
      <c r="G481" s="115"/>
      <c r="H481" s="115"/>
      <c r="I481" s="115"/>
    </row>
    <row r="482" spans="4:9">
      <c r="D482" s="115"/>
      <c r="E482" s="115"/>
      <c r="F482" s="115"/>
      <c r="G482" s="115"/>
      <c r="H482" s="115"/>
      <c r="I482" s="115"/>
    </row>
    <row r="483" spans="4:9">
      <c r="D483" s="115"/>
      <c r="E483" s="115"/>
      <c r="F483" s="115"/>
      <c r="G483" s="115"/>
      <c r="H483" s="115"/>
      <c r="I483" s="115"/>
    </row>
    <row r="484" spans="4:9">
      <c r="D484" s="115"/>
      <c r="E484" s="115"/>
      <c r="F484" s="115"/>
      <c r="G484" s="115"/>
      <c r="H484" s="115"/>
      <c r="I484" s="115"/>
    </row>
    <row r="485" spans="4:9">
      <c r="D485" s="115"/>
      <c r="E485" s="115"/>
      <c r="F485" s="115"/>
      <c r="G485" s="115"/>
      <c r="H485" s="115"/>
      <c r="I485" s="115"/>
    </row>
    <row r="486" spans="4:9">
      <c r="D486" s="115"/>
      <c r="E486" s="115"/>
      <c r="F486" s="115"/>
      <c r="G486" s="115"/>
      <c r="H486" s="115"/>
      <c r="I486" s="115"/>
    </row>
    <row r="487" spans="4:9">
      <c r="D487" s="115"/>
      <c r="E487" s="115"/>
      <c r="F487" s="115"/>
      <c r="G487" s="115"/>
      <c r="H487" s="115"/>
      <c r="I487" s="115"/>
    </row>
    <row r="488" spans="4:9">
      <c r="D488" s="115"/>
      <c r="E488" s="115"/>
      <c r="F488" s="115"/>
      <c r="G488" s="115"/>
      <c r="H488" s="115"/>
      <c r="I488" s="115"/>
    </row>
    <row r="489" spans="4:9">
      <c r="D489" s="115"/>
      <c r="E489" s="115"/>
      <c r="F489" s="115"/>
      <c r="G489" s="115"/>
      <c r="H489" s="115"/>
      <c r="I489" s="115"/>
    </row>
    <row r="490" spans="4:9">
      <c r="D490" s="115"/>
      <c r="E490" s="115"/>
      <c r="F490" s="115"/>
      <c r="G490" s="115"/>
      <c r="H490" s="115"/>
      <c r="I490" s="115"/>
    </row>
    <row r="491" spans="4:9">
      <c r="D491" s="115"/>
      <c r="E491" s="115"/>
      <c r="F491" s="115"/>
      <c r="G491" s="115"/>
      <c r="H491" s="115"/>
      <c r="I491" s="115"/>
    </row>
    <row r="492" spans="4:9">
      <c r="D492" s="115"/>
      <c r="E492" s="115"/>
      <c r="F492" s="115"/>
      <c r="G492" s="115"/>
      <c r="H492" s="115"/>
      <c r="I492" s="115"/>
    </row>
    <row r="493" spans="4:9">
      <c r="D493" s="115"/>
      <c r="E493" s="115"/>
      <c r="F493" s="115"/>
      <c r="G493" s="115"/>
      <c r="H493" s="115"/>
      <c r="I493" s="115"/>
    </row>
    <row r="494" spans="4:9">
      <c r="D494" s="115"/>
      <c r="E494" s="115"/>
      <c r="F494" s="115"/>
      <c r="G494" s="115"/>
      <c r="H494" s="115"/>
      <c r="I494" s="115"/>
    </row>
    <row r="495" spans="4:9">
      <c r="D495" s="115"/>
      <c r="E495" s="115"/>
      <c r="F495" s="115"/>
      <c r="G495" s="115"/>
      <c r="H495" s="115"/>
      <c r="I495" s="115"/>
    </row>
    <row r="496" spans="4:9">
      <c r="D496" s="115"/>
      <c r="E496" s="115"/>
      <c r="F496" s="115"/>
      <c r="G496" s="115"/>
      <c r="H496" s="115"/>
      <c r="I496" s="115"/>
    </row>
    <row r="497" spans="4:9">
      <c r="D497" s="115"/>
      <c r="E497" s="115"/>
      <c r="F497" s="115"/>
      <c r="G497" s="115"/>
      <c r="H497" s="115"/>
      <c r="I497" s="115"/>
    </row>
    <row r="498" spans="4:9">
      <c r="D498" s="115"/>
      <c r="E498" s="115"/>
      <c r="F498" s="115"/>
      <c r="G498" s="115"/>
      <c r="H498" s="115"/>
      <c r="I498" s="115"/>
    </row>
    <row r="499" spans="4:9">
      <c r="D499" s="115"/>
      <c r="E499" s="115"/>
      <c r="F499" s="115"/>
      <c r="G499" s="115"/>
      <c r="H499" s="115"/>
      <c r="I499" s="115"/>
    </row>
    <row r="500" spans="4:9">
      <c r="D500" s="115"/>
      <c r="E500" s="115"/>
      <c r="F500" s="115"/>
      <c r="G500" s="115"/>
      <c r="H500" s="115"/>
      <c r="I500" s="115"/>
    </row>
    <row r="501" spans="4:9">
      <c r="D501" s="115"/>
      <c r="E501" s="115"/>
      <c r="F501" s="115"/>
      <c r="G501" s="115"/>
      <c r="H501" s="115"/>
      <c r="I501" s="115"/>
    </row>
    <row r="502" spans="4:9">
      <c r="D502" s="115"/>
      <c r="E502" s="115"/>
      <c r="F502" s="115"/>
      <c r="G502" s="115"/>
      <c r="H502" s="115"/>
      <c r="I502" s="115"/>
    </row>
    <row r="503" spans="4:9">
      <c r="D503" s="115"/>
      <c r="E503" s="115"/>
      <c r="F503" s="115"/>
      <c r="G503" s="115"/>
      <c r="H503" s="115"/>
      <c r="I503" s="115"/>
    </row>
    <row r="504" spans="4:9">
      <c r="D504" s="115"/>
      <c r="E504" s="115"/>
      <c r="F504" s="115"/>
      <c r="G504" s="115"/>
      <c r="H504" s="115"/>
      <c r="I504" s="115"/>
    </row>
    <row r="505" spans="4:9">
      <c r="D505" s="115"/>
      <c r="E505" s="115"/>
      <c r="F505" s="115"/>
      <c r="G505" s="115"/>
      <c r="H505" s="115"/>
      <c r="I505" s="115"/>
    </row>
    <row r="506" spans="4:9">
      <c r="D506" s="115"/>
      <c r="E506" s="115"/>
      <c r="F506" s="115"/>
      <c r="G506" s="115"/>
      <c r="H506" s="115"/>
      <c r="I506" s="115"/>
    </row>
    <row r="507" spans="4:9">
      <c r="D507" s="115"/>
      <c r="E507" s="115"/>
      <c r="F507" s="115"/>
      <c r="G507" s="115"/>
      <c r="H507" s="115"/>
      <c r="I507" s="115"/>
    </row>
    <row r="508" spans="4:9">
      <c r="D508" s="115"/>
      <c r="E508" s="115"/>
      <c r="F508" s="115"/>
      <c r="G508" s="115"/>
      <c r="H508" s="115"/>
      <c r="I508" s="115"/>
    </row>
    <row r="509" spans="4:9">
      <c r="D509" s="115"/>
      <c r="E509" s="115"/>
      <c r="F509" s="115"/>
      <c r="G509" s="115"/>
      <c r="H509" s="115"/>
      <c r="I509" s="115"/>
    </row>
    <row r="510" spans="4:9">
      <c r="D510" s="115"/>
      <c r="E510" s="115"/>
      <c r="F510" s="115"/>
      <c r="G510" s="115"/>
      <c r="H510" s="115"/>
      <c r="I510" s="115"/>
    </row>
    <row r="511" spans="4:9">
      <c r="D511" s="115"/>
      <c r="E511" s="115"/>
      <c r="F511" s="115"/>
      <c r="G511" s="115"/>
      <c r="H511" s="115"/>
      <c r="I511" s="115"/>
    </row>
    <row r="512" spans="4:9">
      <c r="D512" s="115"/>
      <c r="E512" s="115"/>
      <c r="F512" s="115"/>
      <c r="G512" s="115"/>
      <c r="H512" s="115"/>
      <c r="I512" s="115"/>
    </row>
    <row r="513" spans="4:9">
      <c r="D513" s="115"/>
      <c r="E513" s="115"/>
      <c r="F513" s="115"/>
      <c r="G513" s="115"/>
      <c r="H513" s="115"/>
      <c r="I513" s="115"/>
    </row>
    <row r="514" spans="4:9">
      <c r="D514" s="115"/>
      <c r="E514" s="115"/>
      <c r="F514" s="115"/>
      <c r="G514" s="115"/>
      <c r="H514" s="115"/>
      <c r="I514" s="115"/>
    </row>
    <row r="515" spans="4:9">
      <c r="D515" s="115"/>
      <c r="E515" s="115"/>
      <c r="F515" s="115"/>
      <c r="G515" s="115"/>
      <c r="H515" s="115"/>
      <c r="I515" s="115"/>
    </row>
    <row r="516" spans="4:9">
      <c r="D516" s="115"/>
      <c r="E516" s="115"/>
      <c r="F516" s="115"/>
      <c r="G516" s="115"/>
      <c r="H516" s="115"/>
      <c r="I516" s="115"/>
    </row>
    <row r="517" spans="4:9">
      <c r="D517" s="115"/>
      <c r="E517" s="115"/>
      <c r="F517" s="115"/>
      <c r="G517" s="115"/>
      <c r="H517" s="115"/>
      <c r="I517" s="115"/>
    </row>
    <row r="518" spans="4:9">
      <c r="D518" s="115"/>
      <c r="E518" s="115"/>
      <c r="F518" s="115"/>
      <c r="G518" s="115"/>
      <c r="H518" s="115"/>
      <c r="I518" s="115"/>
    </row>
    <row r="519" spans="4:9">
      <c r="D519" s="115"/>
      <c r="E519" s="115"/>
      <c r="F519" s="115"/>
      <c r="G519" s="115"/>
      <c r="H519" s="115"/>
      <c r="I519" s="115"/>
    </row>
    <row r="520" spans="4:9">
      <c r="D520" s="115"/>
      <c r="E520" s="115"/>
      <c r="F520" s="115"/>
      <c r="G520" s="115"/>
      <c r="H520" s="115"/>
      <c r="I520" s="115"/>
    </row>
    <row r="521" spans="4:9">
      <c r="D521" s="115"/>
      <c r="E521" s="115"/>
      <c r="F521" s="115"/>
      <c r="G521" s="115"/>
      <c r="H521" s="115"/>
      <c r="I521" s="115"/>
    </row>
    <row r="522" spans="4:9">
      <c r="D522" s="115"/>
      <c r="E522" s="115"/>
      <c r="F522" s="115"/>
      <c r="G522" s="115"/>
      <c r="H522" s="115"/>
      <c r="I522" s="115"/>
    </row>
    <row r="523" spans="4:9">
      <c r="D523" s="115"/>
      <c r="E523" s="115"/>
      <c r="F523" s="115"/>
      <c r="G523" s="115"/>
      <c r="H523" s="115"/>
      <c r="I523" s="115"/>
    </row>
    <row r="524" spans="4:9">
      <c r="D524" s="115"/>
      <c r="E524" s="115"/>
      <c r="F524" s="115"/>
      <c r="G524" s="115"/>
      <c r="H524" s="115"/>
      <c r="I524" s="115"/>
    </row>
    <row r="525" spans="4:9">
      <c r="D525" s="115"/>
      <c r="E525" s="115"/>
      <c r="F525" s="115"/>
      <c r="G525" s="115"/>
      <c r="H525" s="115"/>
      <c r="I525" s="115"/>
    </row>
    <row r="526" spans="4:9">
      <c r="D526" s="115"/>
      <c r="E526" s="115"/>
      <c r="F526" s="115"/>
      <c r="G526" s="115"/>
      <c r="H526" s="115"/>
      <c r="I526" s="115"/>
    </row>
    <row r="527" spans="4:9">
      <c r="D527" s="115"/>
      <c r="E527" s="115"/>
      <c r="F527" s="115"/>
      <c r="G527" s="115"/>
      <c r="H527" s="115"/>
      <c r="I527" s="115"/>
    </row>
    <row r="528" spans="4:9">
      <c r="D528" s="115"/>
      <c r="E528" s="115"/>
      <c r="F528" s="115"/>
      <c r="G528" s="115"/>
      <c r="H528" s="115"/>
      <c r="I528" s="115"/>
    </row>
    <row r="529" spans="4:9">
      <c r="D529" s="115"/>
      <c r="E529" s="115"/>
      <c r="F529" s="115"/>
      <c r="G529" s="115"/>
      <c r="H529" s="115"/>
      <c r="I529" s="115"/>
    </row>
    <row r="530" spans="4:9">
      <c r="D530" s="115"/>
      <c r="E530" s="115"/>
      <c r="F530" s="115"/>
      <c r="G530" s="115"/>
      <c r="H530" s="115"/>
      <c r="I530" s="115"/>
    </row>
    <row r="531" spans="4:9">
      <c r="D531" s="115"/>
      <c r="E531" s="115"/>
      <c r="F531" s="115"/>
      <c r="G531" s="115"/>
      <c r="H531" s="115"/>
      <c r="I531" s="115"/>
    </row>
    <row r="532" spans="4:9">
      <c r="D532" s="115"/>
      <c r="E532" s="115"/>
      <c r="F532" s="115"/>
      <c r="G532" s="115"/>
      <c r="H532" s="115"/>
      <c r="I532" s="115"/>
    </row>
    <row r="533" spans="4:9">
      <c r="D533" s="115"/>
      <c r="E533" s="115"/>
      <c r="F533" s="115"/>
      <c r="G533" s="115"/>
      <c r="H533" s="115"/>
      <c r="I533" s="115"/>
    </row>
    <row r="534" spans="4:9">
      <c r="D534" s="115"/>
      <c r="E534" s="115"/>
      <c r="F534" s="115"/>
      <c r="G534" s="115"/>
      <c r="H534" s="115"/>
      <c r="I534" s="115"/>
    </row>
    <row r="535" spans="4:9">
      <c r="D535" s="115"/>
      <c r="E535" s="115"/>
      <c r="F535" s="115"/>
      <c r="G535" s="115"/>
      <c r="H535" s="115"/>
      <c r="I535" s="115"/>
    </row>
    <row r="536" spans="4:9">
      <c r="D536" s="115"/>
      <c r="E536" s="115"/>
      <c r="F536" s="115"/>
      <c r="G536" s="115"/>
      <c r="H536" s="115"/>
      <c r="I536" s="115"/>
    </row>
    <row r="537" spans="4:9">
      <c r="D537" s="115"/>
      <c r="E537" s="115"/>
      <c r="F537" s="115"/>
      <c r="G537" s="115"/>
      <c r="H537" s="115"/>
      <c r="I537" s="115"/>
    </row>
    <row r="538" spans="4:9">
      <c r="D538" s="115"/>
      <c r="E538" s="115"/>
      <c r="F538" s="115"/>
      <c r="G538" s="115"/>
      <c r="H538" s="115"/>
      <c r="I538" s="115"/>
    </row>
    <row r="539" spans="4:9">
      <c r="D539" s="115"/>
      <c r="E539" s="115"/>
      <c r="F539" s="115"/>
      <c r="G539" s="115"/>
      <c r="H539" s="115"/>
      <c r="I539" s="115"/>
    </row>
    <row r="540" spans="4:9">
      <c r="D540" s="115"/>
      <c r="E540" s="115"/>
      <c r="F540" s="115"/>
      <c r="G540" s="115"/>
      <c r="H540" s="115"/>
      <c r="I540" s="115"/>
    </row>
    <row r="541" spans="4:9">
      <c r="D541" s="115"/>
      <c r="E541" s="115"/>
      <c r="F541" s="115"/>
      <c r="G541" s="115"/>
      <c r="H541" s="115"/>
      <c r="I541" s="115"/>
    </row>
    <row r="542" spans="4:9">
      <c r="D542" s="115"/>
      <c r="E542" s="115"/>
      <c r="F542" s="115"/>
      <c r="G542" s="115"/>
      <c r="H542" s="115"/>
      <c r="I542" s="115"/>
    </row>
    <row r="543" spans="4:9">
      <c r="D543" s="115"/>
      <c r="E543" s="115"/>
      <c r="F543" s="115"/>
      <c r="G543" s="115"/>
      <c r="H543" s="115"/>
      <c r="I543" s="115"/>
    </row>
    <row r="544" spans="4:9">
      <c r="D544" s="115"/>
      <c r="E544" s="115"/>
      <c r="F544" s="115"/>
      <c r="G544" s="115"/>
      <c r="H544" s="115"/>
      <c r="I544" s="115"/>
    </row>
    <row r="545" spans="4:9">
      <c r="D545" s="115"/>
      <c r="E545" s="115"/>
      <c r="F545" s="115"/>
      <c r="G545" s="115"/>
      <c r="H545" s="115"/>
      <c r="I545" s="115"/>
    </row>
    <row r="546" spans="4:9">
      <c r="D546" s="115"/>
      <c r="E546" s="115"/>
      <c r="F546" s="115"/>
      <c r="G546" s="115"/>
      <c r="H546" s="115"/>
      <c r="I546" s="115"/>
    </row>
    <row r="547" spans="4:9">
      <c r="D547" s="115"/>
      <c r="E547" s="115"/>
      <c r="F547" s="115"/>
      <c r="G547" s="115"/>
      <c r="H547" s="115"/>
      <c r="I547" s="115"/>
    </row>
    <row r="548" spans="4:9">
      <c r="D548" s="115"/>
      <c r="E548" s="115"/>
      <c r="F548" s="115"/>
      <c r="G548" s="115"/>
      <c r="H548" s="115"/>
      <c r="I548" s="115"/>
    </row>
    <row r="549" spans="4:9">
      <c r="D549" s="115"/>
      <c r="E549" s="115"/>
      <c r="F549" s="115"/>
      <c r="G549" s="115"/>
      <c r="H549" s="115"/>
      <c r="I549" s="115"/>
    </row>
    <row r="550" spans="4:9">
      <c r="D550" s="115"/>
      <c r="E550" s="115"/>
      <c r="F550" s="115"/>
      <c r="G550" s="115"/>
      <c r="H550" s="115"/>
      <c r="I550" s="115"/>
    </row>
    <row r="551" spans="4:9">
      <c r="D551" s="115"/>
      <c r="E551" s="115"/>
      <c r="F551" s="115"/>
      <c r="G551" s="115"/>
      <c r="H551" s="115"/>
      <c r="I551" s="115"/>
    </row>
    <row r="552" spans="4:9">
      <c r="D552" s="115"/>
      <c r="E552" s="115"/>
      <c r="F552" s="115"/>
      <c r="G552" s="115"/>
      <c r="H552" s="115"/>
      <c r="I552" s="115"/>
    </row>
    <row r="553" spans="4:9">
      <c r="D553" s="115"/>
      <c r="E553" s="115"/>
      <c r="F553" s="115"/>
      <c r="G553" s="115"/>
      <c r="H553" s="115"/>
      <c r="I553" s="115"/>
    </row>
    <row r="554" spans="4:9">
      <c r="D554" s="115"/>
      <c r="E554" s="115"/>
      <c r="F554" s="115"/>
      <c r="G554" s="115"/>
      <c r="H554" s="115"/>
      <c r="I554" s="115"/>
    </row>
    <row r="555" spans="4:9">
      <c r="D555" s="115"/>
      <c r="E555" s="115"/>
      <c r="F555" s="115"/>
      <c r="G555" s="115"/>
      <c r="H555" s="115"/>
      <c r="I555" s="115"/>
    </row>
    <row r="556" spans="4:9">
      <c r="D556" s="115"/>
      <c r="E556" s="115"/>
      <c r="F556" s="115"/>
      <c r="G556" s="115"/>
      <c r="H556" s="115"/>
      <c r="I556" s="115"/>
    </row>
    <row r="557" spans="4:9">
      <c r="D557" s="115"/>
      <c r="E557" s="115"/>
      <c r="F557" s="115"/>
      <c r="G557" s="115"/>
      <c r="H557" s="115"/>
      <c r="I557" s="115"/>
    </row>
    <row r="558" spans="4:9">
      <c r="D558" s="115"/>
      <c r="E558" s="115"/>
      <c r="F558" s="115"/>
      <c r="G558" s="115"/>
      <c r="H558" s="115"/>
      <c r="I558" s="115"/>
    </row>
    <row r="559" spans="4:9">
      <c r="D559" s="115"/>
      <c r="E559" s="115"/>
      <c r="F559" s="115"/>
      <c r="G559" s="115"/>
      <c r="H559" s="115"/>
      <c r="I559" s="115"/>
    </row>
    <row r="560" spans="4:9">
      <c r="D560" s="115"/>
      <c r="E560" s="115"/>
      <c r="F560" s="115"/>
      <c r="G560" s="115"/>
      <c r="H560" s="115"/>
      <c r="I560" s="115"/>
    </row>
    <row r="561" spans="4:9">
      <c r="D561" s="115"/>
      <c r="E561" s="115"/>
      <c r="F561" s="115"/>
      <c r="G561" s="115"/>
      <c r="H561" s="115"/>
      <c r="I561" s="115"/>
    </row>
    <row r="562" spans="4:9">
      <c r="D562" s="115"/>
      <c r="E562" s="115"/>
      <c r="F562" s="115"/>
      <c r="G562" s="115"/>
      <c r="H562" s="115"/>
      <c r="I562" s="115"/>
    </row>
    <row r="563" spans="4:9">
      <c r="D563" s="115"/>
      <c r="E563" s="115"/>
      <c r="F563" s="115"/>
      <c r="G563" s="115"/>
      <c r="H563" s="115"/>
      <c r="I563" s="115"/>
    </row>
    <row r="564" spans="4:9">
      <c r="D564" s="115"/>
      <c r="E564" s="115"/>
      <c r="F564" s="115"/>
      <c r="G564" s="115"/>
      <c r="H564" s="115"/>
      <c r="I564" s="115"/>
    </row>
    <row r="565" spans="4:9">
      <c r="D565" s="115"/>
      <c r="E565" s="115"/>
      <c r="F565" s="115"/>
      <c r="G565" s="115"/>
      <c r="H565" s="115"/>
      <c r="I565" s="115"/>
    </row>
    <row r="566" spans="4:9">
      <c r="D566" s="115"/>
      <c r="E566" s="115"/>
      <c r="F566" s="115"/>
      <c r="G566" s="115"/>
      <c r="H566" s="115"/>
      <c r="I566" s="115"/>
    </row>
    <row r="567" spans="4:9">
      <c r="D567" s="115"/>
      <c r="E567" s="115"/>
      <c r="F567" s="115"/>
      <c r="G567" s="115"/>
      <c r="H567" s="115"/>
      <c r="I567" s="115"/>
    </row>
    <row r="568" spans="4:9">
      <c r="D568" s="115"/>
      <c r="E568" s="115"/>
      <c r="F568" s="115"/>
      <c r="G568" s="115"/>
      <c r="H568" s="115"/>
      <c r="I568" s="115"/>
    </row>
    <row r="569" spans="4:9">
      <c r="D569" s="115"/>
      <c r="E569" s="115"/>
      <c r="F569" s="115"/>
      <c r="G569" s="115"/>
      <c r="H569" s="115"/>
      <c r="I569" s="115"/>
    </row>
    <row r="570" spans="4:9">
      <c r="D570" s="115"/>
      <c r="E570" s="115"/>
      <c r="F570" s="115"/>
      <c r="G570" s="115"/>
      <c r="H570" s="115"/>
      <c r="I570" s="115"/>
    </row>
    <row r="571" spans="4:9">
      <c r="D571" s="115"/>
      <c r="E571" s="115"/>
      <c r="F571" s="115"/>
      <c r="G571" s="115"/>
      <c r="H571" s="115"/>
      <c r="I571" s="115"/>
    </row>
    <row r="572" spans="4:9">
      <c r="D572" s="115"/>
      <c r="E572" s="115"/>
      <c r="F572" s="115"/>
      <c r="G572" s="115"/>
      <c r="H572" s="115"/>
      <c r="I572" s="115"/>
    </row>
    <row r="573" spans="4:9">
      <c r="D573" s="115"/>
      <c r="E573" s="115"/>
      <c r="F573" s="115"/>
      <c r="G573" s="115"/>
      <c r="H573" s="115"/>
      <c r="I573" s="115"/>
    </row>
    <row r="574" spans="4:9">
      <c r="D574" s="115"/>
      <c r="E574" s="115"/>
      <c r="F574" s="115"/>
      <c r="G574" s="115"/>
      <c r="H574" s="115"/>
      <c r="I574" s="115"/>
    </row>
    <row r="575" spans="4:9">
      <c r="D575" s="115"/>
      <c r="E575" s="115"/>
      <c r="F575" s="115"/>
      <c r="G575" s="115"/>
      <c r="H575" s="115"/>
      <c r="I575" s="115"/>
    </row>
    <row r="576" spans="4:9">
      <c r="D576" s="115"/>
      <c r="E576" s="115"/>
      <c r="F576" s="115"/>
      <c r="G576" s="115"/>
      <c r="H576" s="115"/>
      <c r="I576" s="115"/>
    </row>
    <row r="577" spans="4:9">
      <c r="D577" s="115"/>
      <c r="E577" s="115"/>
      <c r="F577" s="115"/>
      <c r="G577" s="115"/>
      <c r="H577" s="115"/>
      <c r="I577" s="115"/>
    </row>
    <row r="578" spans="4:9">
      <c r="D578" s="115"/>
      <c r="E578" s="115"/>
      <c r="F578" s="115"/>
      <c r="G578" s="115"/>
      <c r="H578" s="115"/>
      <c r="I578" s="115"/>
    </row>
    <row r="579" spans="4:9">
      <c r="D579" s="115"/>
      <c r="E579" s="115"/>
      <c r="F579" s="115"/>
      <c r="G579" s="115"/>
      <c r="H579" s="115"/>
      <c r="I579" s="115"/>
    </row>
    <row r="580" spans="4:9">
      <c r="D580" s="115"/>
      <c r="E580" s="115"/>
      <c r="F580" s="115"/>
      <c r="G580" s="115"/>
      <c r="H580" s="115"/>
      <c r="I580" s="115"/>
    </row>
    <row r="581" spans="4:9">
      <c r="D581" s="115"/>
      <c r="E581" s="115"/>
      <c r="F581" s="115"/>
      <c r="G581" s="115"/>
      <c r="H581" s="115"/>
      <c r="I581" s="115"/>
    </row>
    <row r="582" spans="4:9">
      <c r="D582" s="115"/>
      <c r="E582" s="115"/>
      <c r="F582" s="115"/>
      <c r="G582" s="115"/>
      <c r="H582" s="115"/>
      <c r="I582" s="115"/>
    </row>
    <row r="583" spans="4:9">
      <c r="D583" s="115"/>
      <c r="E583" s="115"/>
      <c r="F583" s="115"/>
      <c r="G583" s="115"/>
      <c r="H583" s="115"/>
      <c r="I583" s="115"/>
    </row>
    <row r="584" spans="4:9">
      <c r="D584" s="115"/>
      <c r="E584" s="115"/>
      <c r="F584" s="115"/>
      <c r="G584" s="115"/>
      <c r="H584" s="115"/>
      <c r="I584" s="115"/>
    </row>
    <row r="585" spans="4:9">
      <c r="D585" s="115"/>
      <c r="E585" s="115"/>
      <c r="F585" s="115"/>
      <c r="G585" s="115"/>
      <c r="H585" s="115"/>
      <c r="I585" s="115"/>
    </row>
    <row r="586" spans="4:9">
      <c r="D586" s="115"/>
      <c r="E586" s="115"/>
      <c r="F586" s="115"/>
      <c r="G586" s="115"/>
      <c r="H586" s="115"/>
      <c r="I586" s="115"/>
    </row>
    <row r="587" spans="4:9">
      <c r="D587" s="115"/>
      <c r="E587" s="115"/>
      <c r="F587" s="115"/>
      <c r="G587" s="115"/>
      <c r="H587" s="115"/>
      <c r="I587" s="115"/>
    </row>
    <row r="588" spans="4:9">
      <c r="D588" s="115"/>
      <c r="E588" s="115"/>
      <c r="F588" s="115"/>
      <c r="G588" s="115"/>
      <c r="H588" s="115"/>
      <c r="I588" s="115"/>
    </row>
    <row r="589" spans="4:9">
      <c r="D589" s="115"/>
      <c r="E589" s="115"/>
      <c r="F589" s="115"/>
      <c r="G589" s="115"/>
      <c r="H589" s="115"/>
      <c r="I589" s="115"/>
    </row>
    <row r="590" spans="4:9">
      <c r="D590" s="115"/>
      <c r="E590" s="115"/>
      <c r="F590" s="115"/>
      <c r="G590" s="115"/>
      <c r="H590" s="115"/>
      <c r="I590" s="115"/>
    </row>
    <row r="591" spans="4:9">
      <c r="D591" s="115"/>
      <c r="E591" s="115"/>
      <c r="F591" s="115"/>
      <c r="G591" s="115"/>
      <c r="H591" s="115"/>
      <c r="I591" s="115"/>
    </row>
    <row r="592" spans="4:9">
      <c r="D592" s="115"/>
      <c r="E592" s="115"/>
      <c r="F592" s="115"/>
      <c r="G592" s="115"/>
      <c r="H592" s="115"/>
      <c r="I592" s="115"/>
    </row>
    <row r="593" spans="4:9">
      <c r="D593" s="115"/>
      <c r="E593" s="115"/>
      <c r="F593" s="115"/>
      <c r="G593" s="115"/>
      <c r="H593" s="115"/>
      <c r="I593" s="115"/>
    </row>
    <row r="594" spans="4:9">
      <c r="D594" s="115"/>
      <c r="E594" s="115"/>
      <c r="F594" s="115"/>
      <c r="G594" s="115"/>
      <c r="H594" s="115"/>
      <c r="I594" s="115"/>
    </row>
    <row r="595" spans="4:9">
      <c r="D595" s="115"/>
      <c r="E595" s="115"/>
      <c r="F595" s="115"/>
      <c r="G595" s="115"/>
      <c r="H595" s="115"/>
      <c r="I595" s="115"/>
    </row>
    <row r="596" spans="4:9">
      <c r="D596" s="115"/>
      <c r="E596" s="115"/>
      <c r="F596" s="115"/>
      <c r="G596" s="115"/>
      <c r="H596" s="115"/>
      <c r="I596" s="115"/>
    </row>
    <row r="597" spans="4:9">
      <c r="D597" s="115"/>
      <c r="E597" s="115"/>
      <c r="F597" s="115"/>
      <c r="G597" s="115"/>
      <c r="H597" s="115"/>
      <c r="I597" s="115"/>
    </row>
    <row r="598" spans="4:9">
      <c r="D598" s="115"/>
      <c r="E598" s="115"/>
      <c r="F598" s="115"/>
      <c r="G598" s="115"/>
      <c r="H598" s="115"/>
      <c r="I598" s="115"/>
    </row>
    <row r="599" spans="4:9">
      <c r="D599" s="115"/>
      <c r="E599" s="115"/>
      <c r="F599" s="115"/>
      <c r="G599" s="115"/>
      <c r="H599" s="115"/>
      <c r="I599" s="115"/>
    </row>
    <row r="600" spans="4:9">
      <c r="D600" s="115"/>
      <c r="E600" s="115"/>
      <c r="F600" s="115"/>
      <c r="G600" s="115"/>
      <c r="H600" s="115"/>
      <c r="I600" s="115"/>
    </row>
    <row r="601" spans="4:9">
      <c r="D601" s="115"/>
      <c r="E601" s="115"/>
      <c r="F601" s="115"/>
      <c r="G601" s="115"/>
      <c r="H601" s="115"/>
      <c r="I601" s="115"/>
    </row>
    <row r="602" spans="4:9">
      <c r="D602" s="115"/>
      <c r="E602" s="115"/>
      <c r="F602" s="115"/>
      <c r="G602" s="115"/>
      <c r="H602" s="115"/>
      <c r="I602" s="115"/>
    </row>
    <row r="603" spans="4:9">
      <c r="D603" s="115"/>
      <c r="E603" s="115"/>
      <c r="F603" s="115"/>
      <c r="G603" s="115"/>
      <c r="H603" s="115"/>
      <c r="I603" s="115"/>
    </row>
    <row r="604" spans="4:9">
      <c r="D604" s="115"/>
      <c r="E604" s="115"/>
      <c r="F604" s="115"/>
      <c r="G604" s="115"/>
      <c r="H604" s="115"/>
      <c r="I604" s="115"/>
    </row>
    <row r="605" spans="4:9">
      <c r="D605" s="115"/>
      <c r="E605" s="115"/>
      <c r="F605" s="115"/>
      <c r="G605" s="115"/>
      <c r="H605" s="115"/>
      <c r="I605" s="115"/>
    </row>
    <row r="606" spans="4:9">
      <c r="D606" s="115"/>
      <c r="E606" s="115"/>
      <c r="F606" s="115"/>
      <c r="G606" s="115"/>
      <c r="H606" s="115"/>
      <c r="I606" s="115"/>
    </row>
    <row r="607" spans="4:9">
      <c r="D607" s="115"/>
      <c r="E607" s="115"/>
      <c r="F607" s="115"/>
      <c r="G607" s="115"/>
      <c r="H607" s="115"/>
      <c r="I607" s="115"/>
    </row>
    <row r="608" spans="4:9">
      <c r="D608" s="115"/>
      <c r="E608" s="115"/>
      <c r="F608" s="115"/>
      <c r="G608" s="115"/>
      <c r="H608" s="115"/>
      <c r="I608" s="115"/>
    </row>
    <row r="609" spans="4:9">
      <c r="D609" s="115"/>
      <c r="E609" s="115"/>
      <c r="F609" s="115"/>
      <c r="G609" s="115"/>
      <c r="H609" s="115"/>
      <c r="I609" s="115"/>
    </row>
    <row r="610" spans="4:9">
      <c r="D610" s="115"/>
      <c r="E610" s="115"/>
      <c r="F610" s="115"/>
      <c r="G610" s="115"/>
      <c r="H610" s="115"/>
      <c r="I610" s="115"/>
    </row>
    <row r="611" spans="4:9">
      <c r="D611" s="115"/>
      <c r="E611" s="115"/>
      <c r="F611" s="115"/>
      <c r="G611" s="115"/>
      <c r="H611" s="115"/>
      <c r="I611" s="115"/>
    </row>
    <row r="612" spans="4:9">
      <c r="D612" s="115"/>
      <c r="E612" s="115"/>
      <c r="F612" s="115"/>
      <c r="G612" s="115"/>
      <c r="H612" s="115"/>
      <c r="I612" s="115"/>
    </row>
    <row r="613" spans="4:9">
      <c r="D613" s="115"/>
      <c r="E613" s="115"/>
      <c r="F613" s="115"/>
      <c r="G613" s="115"/>
      <c r="H613" s="115"/>
      <c r="I613" s="115"/>
    </row>
    <row r="614" spans="4:9">
      <c r="D614" s="115"/>
      <c r="E614" s="115"/>
      <c r="F614" s="115"/>
      <c r="G614" s="115"/>
      <c r="H614" s="115"/>
      <c r="I614" s="115"/>
    </row>
    <row r="615" spans="4:9">
      <c r="D615" s="115"/>
      <c r="E615" s="115"/>
      <c r="F615" s="115"/>
      <c r="G615" s="115"/>
      <c r="H615" s="115"/>
      <c r="I615" s="115"/>
    </row>
    <row r="616" spans="4:9">
      <c r="D616" s="115"/>
      <c r="E616" s="115"/>
      <c r="F616" s="115"/>
      <c r="G616" s="115"/>
      <c r="H616" s="115"/>
      <c r="I616" s="115"/>
    </row>
    <row r="617" spans="4:9">
      <c r="D617" s="115"/>
      <c r="E617" s="115"/>
      <c r="F617" s="115"/>
      <c r="G617" s="115"/>
      <c r="H617" s="115"/>
      <c r="I617" s="115"/>
    </row>
    <row r="618" spans="4:9">
      <c r="D618" s="115"/>
      <c r="E618" s="115"/>
      <c r="F618" s="115"/>
      <c r="G618" s="115"/>
      <c r="H618" s="115"/>
      <c r="I618" s="115"/>
    </row>
    <row r="619" spans="4:9">
      <c r="D619" s="115"/>
      <c r="E619" s="115"/>
      <c r="F619" s="115"/>
      <c r="G619" s="115"/>
      <c r="H619" s="115"/>
      <c r="I619" s="115"/>
    </row>
    <row r="620" spans="4:9">
      <c r="D620" s="115"/>
      <c r="E620" s="115"/>
      <c r="F620" s="115"/>
      <c r="G620" s="115"/>
      <c r="H620" s="115"/>
      <c r="I620" s="115"/>
    </row>
    <row r="621" spans="4:9">
      <c r="D621" s="115"/>
      <c r="E621" s="115"/>
      <c r="F621" s="115"/>
      <c r="G621" s="115"/>
      <c r="H621" s="115"/>
      <c r="I621" s="115"/>
    </row>
    <row r="622" spans="4:9">
      <c r="D622" s="115"/>
      <c r="E622" s="115"/>
      <c r="F622" s="115"/>
      <c r="G622" s="115"/>
      <c r="H622" s="115"/>
      <c r="I622" s="115"/>
    </row>
    <row r="623" spans="4:9">
      <c r="D623" s="115"/>
      <c r="E623" s="115"/>
      <c r="F623" s="115"/>
      <c r="G623" s="115"/>
      <c r="H623" s="115"/>
      <c r="I623" s="115"/>
    </row>
    <row r="624" spans="4:9">
      <c r="D624" s="115"/>
      <c r="E624" s="115"/>
      <c r="F624" s="115"/>
      <c r="G624" s="115"/>
      <c r="H624" s="115"/>
      <c r="I624" s="115"/>
    </row>
    <row r="625" spans="4:9">
      <c r="D625" s="115"/>
      <c r="E625" s="115"/>
      <c r="F625" s="115"/>
      <c r="G625" s="115"/>
      <c r="H625" s="115"/>
      <c r="I625" s="115"/>
    </row>
    <row r="626" spans="4:9">
      <c r="D626" s="115"/>
      <c r="E626" s="115"/>
      <c r="F626" s="115"/>
      <c r="G626" s="115"/>
      <c r="H626" s="115"/>
      <c r="I626" s="115"/>
    </row>
    <row r="627" spans="4:9">
      <c r="D627" s="115"/>
      <c r="E627" s="115"/>
      <c r="F627" s="115"/>
      <c r="G627" s="115"/>
      <c r="H627" s="115"/>
      <c r="I627" s="115"/>
    </row>
    <row r="628" spans="4:9">
      <c r="D628" s="115"/>
      <c r="E628" s="115"/>
      <c r="F628" s="115"/>
      <c r="G628" s="115"/>
      <c r="H628" s="115"/>
      <c r="I628" s="115"/>
    </row>
    <row r="629" spans="4:9">
      <c r="D629" s="115"/>
      <c r="E629" s="115"/>
      <c r="F629" s="115"/>
      <c r="G629" s="115"/>
      <c r="H629" s="115"/>
      <c r="I629" s="115"/>
    </row>
    <row r="630" spans="4:9">
      <c r="D630" s="115"/>
      <c r="E630" s="115"/>
      <c r="F630" s="115"/>
      <c r="G630" s="115"/>
      <c r="H630" s="115"/>
      <c r="I630" s="115"/>
    </row>
    <row r="631" spans="4:9">
      <c r="D631" s="115"/>
      <c r="E631" s="115"/>
      <c r="F631" s="115"/>
      <c r="G631" s="115"/>
      <c r="H631" s="115"/>
      <c r="I631" s="115"/>
    </row>
    <row r="632" spans="4:9">
      <c r="D632" s="115"/>
      <c r="E632" s="115"/>
      <c r="F632" s="115"/>
      <c r="G632" s="115"/>
      <c r="H632" s="115"/>
      <c r="I632" s="115"/>
    </row>
    <row r="633" spans="4:9">
      <c r="D633" s="115"/>
      <c r="E633" s="115"/>
      <c r="F633" s="115"/>
      <c r="G633" s="115"/>
      <c r="H633" s="115"/>
      <c r="I633" s="115"/>
    </row>
    <row r="634" spans="4:9">
      <c r="D634" s="115"/>
      <c r="E634" s="115"/>
      <c r="F634" s="115"/>
      <c r="G634" s="115"/>
      <c r="H634" s="115"/>
      <c r="I634" s="115"/>
    </row>
    <row r="635" spans="4:9">
      <c r="D635" s="115"/>
      <c r="E635" s="115"/>
      <c r="F635" s="115"/>
      <c r="G635" s="115"/>
      <c r="H635" s="115"/>
      <c r="I635" s="115"/>
    </row>
    <row r="636" spans="4:9">
      <c r="D636" s="115"/>
      <c r="E636" s="115"/>
      <c r="F636" s="115"/>
      <c r="G636" s="115"/>
      <c r="H636" s="115"/>
      <c r="I636" s="115"/>
    </row>
    <row r="637" spans="4:9">
      <c r="D637" s="115"/>
      <c r="E637" s="115"/>
      <c r="F637" s="115"/>
      <c r="G637" s="115"/>
      <c r="H637" s="115"/>
      <c r="I637" s="115"/>
    </row>
    <row r="638" spans="4:9">
      <c r="D638" s="115"/>
      <c r="E638" s="115"/>
      <c r="F638" s="115"/>
      <c r="G638" s="115"/>
      <c r="H638" s="115"/>
      <c r="I638" s="115"/>
    </row>
    <row r="639" spans="4:9">
      <c r="D639" s="115"/>
      <c r="E639" s="115"/>
      <c r="F639" s="115"/>
      <c r="G639" s="115"/>
      <c r="H639" s="115"/>
      <c r="I639" s="115"/>
    </row>
    <row r="640" spans="4:9">
      <c r="D640" s="115"/>
      <c r="E640" s="115"/>
      <c r="F640" s="115"/>
      <c r="G640" s="115"/>
      <c r="H640" s="115"/>
      <c r="I640" s="115"/>
    </row>
    <row r="641" spans="4:9">
      <c r="D641" s="115"/>
      <c r="E641" s="115"/>
      <c r="F641" s="115"/>
      <c r="G641" s="115"/>
      <c r="H641" s="115"/>
      <c r="I641" s="115"/>
    </row>
    <row r="642" spans="4:9">
      <c r="D642" s="115"/>
      <c r="E642" s="115"/>
      <c r="F642" s="115"/>
      <c r="G642" s="115"/>
      <c r="H642" s="115"/>
      <c r="I642" s="115"/>
    </row>
    <row r="643" spans="4:9">
      <c r="D643" s="115"/>
      <c r="E643" s="115"/>
      <c r="F643" s="115"/>
      <c r="G643" s="115"/>
      <c r="H643" s="115"/>
      <c r="I643" s="115"/>
    </row>
    <row r="644" spans="4:9">
      <c r="D644" s="115"/>
      <c r="E644" s="115"/>
      <c r="F644" s="115"/>
      <c r="G644" s="115"/>
      <c r="H644" s="115"/>
      <c r="I644" s="115"/>
    </row>
    <row r="645" spans="4:9">
      <c r="D645" s="115"/>
      <c r="E645" s="115"/>
      <c r="F645" s="115"/>
      <c r="G645" s="115"/>
      <c r="H645" s="115"/>
      <c r="I645" s="115"/>
    </row>
    <row r="646" spans="4:9">
      <c r="D646" s="115"/>
      <c r="E646" s="115"/>
      <c r="F646" s="115"/>
      <c r="G646" s="115"/>
      <c r="H646" s="115"/>
      <c r="I646" s="115"/>
    </row>
    <row r="647" spans="4:9">
      <c r="D647" s="115"/>
      <c r="E647" s="115"/>
      <c r="F647" s="115"/>
      <c r="G647" s="115"/>
      <c r="H647" s="115"/>
      <c r="I647" s="115"/>
    </row>
    <row r="648" spans="4:9">
      <c r="D648" s="115"/>
      <c r="E648" s="115"/>
      <c r="F648" s="115"/>
      <c r="G648" s="115"/>
      <c r="H648" s="115"/>
      <c r="I648" s="115"/>
    </row>
    <row r="649" spans="4:9">
      <c r="D649" s="115"/>
      <c r="E649" s="115"/>
      <c r="F649" s="115"/>
      <c r="G649" s="115"/>
      <c r="H649" s="115"/>
      <c r="I649" s="115"/>
    </row>
    <row r="650" spans="4:9">
      <c r="D650" s="115"/>
      <c r="E650" s="115"/>
      <c r="F650" s="115"/>
      <c r="G650" s="115"/>
      <c r="H650" s="115"/>
      <c r="I650" s="115"/>
    </row>
    <row r="651" spans="4:9">
      <c r="D651" s="115"/>
      <c r="E651" s="115"/>
      <c r="F651" s="115"/>
      <c r="G651" s="115"/>
      <c r="H651" s="115"/>
      <c r="I651" s="115"/>
    </row>
    <row r="652" spans="4:9">
      <c r="D652" s="115"/>
      <c r="E652" s="115"/>
      <c r="F652" s="115"/>
      <c r="G652" s="115"/>
      <c r="H652" s="115"/>
      <c r="I652" s="115"/>
    </row>
    <row r="653" spans="4:9">
      <c r="D653" s="115"/>
      <c r="E653" s="115"/>
      <c r="F653" s="115"/>
      <c r="G653" s="115"/>
      <c r="H653" s="115"/>
      <c r="I653" s="115"/>
    </row>
    <row r="654" spans="4:9">
      <c r="D654" s="115"/>
      <c r="E654" s="115"/>
      <c r="F654" s="115"/>
      <c r="G654" s="115"/>
      <c r="H654" s="115"/>
      <c r="I654" s="115"/>
    </row>
    <row r="655" spans="4:9">
      <c r="D655" s="115"/>
      <c r="E655" s="115"/>
      <c r="F655" s="115"/>
      <c r="G655" s="115"/>
      <c r="H655" s="115"/>
      <c r="I655" s="115"/>
    </row>
    <row r="656" spans="4:9">
      <c r="D656" s="115"/>
      <c r="E656" s="115"/>
      <c r="F656" s="115"/>
      <c r="G656" s="115"/>
      <c r="H656" s="115"/>
      <c r="I656" s="115"/>
    </row>
    <row r="657" spans="4:9">
      <c r="D657" s="115"/>
      <c r="E657" s="115"/>
      <c r="F657" s="115"/>
      <c r="G657" s="115"/>
      <c r="H657" s="115"/>
      <c r="I657" s="115"/>
    </row>
    <row r="658" spans="4:9">
      <c r="D658" s="115"/>
      <c r="E658" s="115"/>
      <c r="F658" s="115"/>
      <c r="G658" s="115"/>
      <c r="H658" s="115"/>
      <c r="I658" s="115"/>
    </row>
    <row r="659" spans="4:9">
      <c r="D659" s="115"/>
      <c r="E659" s="115"/>
      <c r="F659" s="115"/>
      <c r="G659" s="115"/>
      <c r="H659" s="115"/>
      <c r="I659" s="115"/>
    </row>
    <row r="660" spans="4:9">
      <c r="D660" s="115"/>
      <c r="E660" s="115"/>
      <c r="F660" s="115"/>
      <c r="G660" s="115"/>
      <c r="H660" s="115"/>
      <c r="I660" s="115"/>
    </row>
    <row r="661" spans="4:9">
      <c r="D661" s="115"/>
      <c r="E661" s="115"/>
      <c r="F661" s="115"/>
      <c r="G661" s="115"/>
      <c r="H661" s="115"/>
      <c r="I661" s="115"/>
    </row>
    <row r="662" spans="4:9">
      <c r="D662" s="115"/>
      <c r="E662" s="115"/>
      <c r="F662" s="115"/>
      <c r="G662" s="115"/>
      <c r="H662" s="115"/>
      <c r="I662" s="115"/>
    </row>
    <row r="663" spans="4:9">
      <c r="D663" s="115"/>
      <c r="E663" s="115"/>
      <c r="F663" s="115"/>
      <c r="G663" s="115"/>
      <c r="H663" s="115"/>
      <c r="I663" s="115"/>
    </row>
    <row r="664" spans="4:9">
      <c r="D664" s="115"/>
      <c r="E664" s="115"/>
      <c r="F664" s="115"/>
      <c r="G664" s="115"/>
      <c r="H664" s="115"/>
      <c r="I664" s="115"/>
    </row>
    <row r="665" spans="4:9">
      <c r="D665" s="115"/>
      <c r="E665" s="115"/>
      <c r="F665" s="115"/>
      <c r="G665" s="115"/>
      <c r="H665" s="115"/>
      <c r="I665" s="115"/>
    </row>
    <row r="666" spans="4:9">
      <c r="D666" s="115"/>
      <c r="E666" s="115"/>
      <c r="F666" s="115"/>
      <c r="G666" s="115"/>
      <c r="H666" s="115"/>
      <c r="I666" s="115"/>
    </row>
    <row r="667" spans="4:9">
      <c r="D667" s="115"/>
      <c r="E667" s="115"/>
      <c r="F667" s="115"/>
      <c r="G667" s="115"/>
      <c r="H667" s="115"/>
      <c r="I667" s="115"/>
    </row>
    <row r="668" spans="4:9">
      <c r="D668" s="115"/>
      <c r="E668" s="115"/>
      <c r="F668" s="115"/>
      <c r="G668" s="115"/>
      <c r="H668" s="115"/>
      <c r="I668" s="115"/>
    </row>
    <row r="669" spans="4:9">
      <c r="D669" s="115"/>
      <c r="E669" s="115"/>
      <c r="F669" s="115"/>
      <c r="G669" s="115"/>
      <c r="H669" s="115"/>
      <c r="I669" s="115"/>
    </row>
    <row r="670" spans="4:9">
      <c r="D670" s="115"/>
      <c r="E670" s="115"/>
      <c r="F670" s="115"/>
      <c r="G670" s="115"/>
      <c r="H670" s="115"/>
      <c r="I670" s="115"/>
    </row>
    <row r="671" spans="4:9">
      <c r="D671" s="115"/>
      <c r="E671" s="115"/>
      <c r="F671" s="115"/>
      <c r="G671" s="115"/>
      <c r="H671" s="115"/>
      <c r="I671" s="115"/>
    </row>
    <row r="672" spans="4:9">
      <c r="D672" s="115"/>
      <c r="E672" s="115"/>
      <c r="F672" s="115"/>
      <c r="G672" s="115"/>
      <c r="H672" s="115"/>
      <c r="I672" s="115"/>
    </row>
    <row r="673" spans="4:9">
      <c r="D673" s="115"/>
      <c r="E673" s="115"/>
      <c r="F673" s="115"/>
      <c r="G673" s="115"/>
      <c r="H673" s="115"/>
      <c r="I673" s="115"/>
    </row>
    <row r="674" spans="4:9">
      <c r="D674" s="115"/>
      <c r="E674" s="115"/>
      <c r="F674" s="115"/>
      <c r="G674" s="115"/>
      <c r="H674" s="115"/>
      <c r="I674" s="115"/>
    </row>
    <row r="675" spans="4:9">
      <c r="D675" s="115"/>
      <c r="E675" s="115"/>
      <c r="F675" s="115"/>
      <c r="G675" s="115"/>
      <c r="H675" s="115"/>
      <c r="I675" s="115"/>
    </row>
    <row r="676" spans="4:9">
      <c r="D676" s="115"/>
      <c r="E676" s="115"/>
      <c r="F676" s="115"/>
      <c r="G676" s="115"/>
      <c r="H676" s="115"/>
      <c r="I676" s="115"/>
    </row>
    <row r="677" spans="4:9">
      <c r="D677" s="115"/>
      <c r="E677" s="115"/>
      <c r="F677" s="115"/>
      <c r="G677" s="115"/>
      <c r="H677" s="115"/>
      <c r="I677" s="115"/>
    </row>
    <row r="678" spans="4:9">
      <c r="D678" s="115"/>
      <c r="E678" s="115"/>
      <c r="F678" s="115"/>
      <c r="G678" s="115"/>
      <c r="H678" s="115"/>
      <c r="I678" s="115"/>
    </row>
    <row r="679" spans="4:9">
      <c r="D679" s="115"/>
      <c r="E679" s="115"/>
      <c r="F679" s="115"/>
      <c r="G679" s="115"/>
      <c r="H679" s="115"/>
      <c r="I679" s="115"/>
    </row>
    <row r="680" spans="4:9">
      <c r="D680" s="115"/>
      <c r="E680" s="115"/>
      <c r="F680" s="115"/>
      <c r="G680" s="115"/>
      <c r="H680" s="115"/>
      <c r="I680" s="115"/>
    </row>
    <row r="681" spans="4:9">
      <c r="D681" s="115"/>
      <c r="E681" s="115"/>
      <c r="F681" s="115"/>
      <c r="G681" s="115"/>
      <c r="H681" s="115"/>
      <c r="I681" s="115"/>
    </row>
    <row r="682" spans="4:9">
      <c r="D682" s="115"/>
      <c r="E682" s="115"/>
      <c r="F682" s="115"/>
      <c r="G682" s="115"/>
      <c r="H682" s="115"/>
      <c r="I682" s="115"/>
    </row>
    <row r="683" spans="4:9">
      <c r="D683" s="115"/>
      <c r="E683" s="115"/>
      <c r="F683" s="115"/>
      <c r="G683" s="115"/>
      <c r="H683" s="115"/>
      <c r="I683" s="115"/>
    </row>
    <row r="684" spans="4:9">
      <c r="D684" s="115"/>
      <c r="E684" s="115"/>
      <c r="F684" s="115"/>
      <c r="G684" s="115"/>
      <c r="H684" s="115"/>
      <c r="I684" s="115"/>
    </row>
    <row r="685" spans="4:9">
      <c r="D685" s="115"/>
      <c r="E685" s="115"/>
      <c r="F685" s="115"/>
      <c r="G685" s="115"/>
      <c r="H685" s="115"/>
      <c r="I685" s="115"/>
    </row>
    <row r="686" spans="4:9">
      <c r="D686" s="115"/>
      <c r="E686" s="115"/>
      <c r="F686" s="115"/>
      <c r="G686" s="115"/>
      <c r="H686" s="115"/>
      <c r="I686" s="115"/>
    </row>
    <row r="687" spans="4:9">
      <c r="D687" s="115"/>
      <c r="E687" s="115"/>
      <c r="F687" s="115"/>
      <c r="G687" s="115"/>
      <c r="H687" s="115"/>
      <c r="I687" s="115"/>
    </row>
    <row r="688" spans="4:9">
      <c r="D688" s="115"/>
      <c r="E688" s="115"/>
      <c r="F688" s="115"/>
      <c r="G688" s="115"/>
      <c r="H688" s="115"/>
      <c r="I688" s="115"/>
    </row>
    <row r="689" spans="4:9">
      <c r="D689" s="115"/>
      <c r="E689" s="115"/>
      <c r="F689" s="115"/>
      <c r="G689" s="115"/>
      <c r="H689" s="115"/>
      <c r="I689" s="115"/>
    </row>
    <row r="690" spans="4:9">
      <c r="D690" s="115"/>
      <c r="E690" s="115"/>
      <c r="F690" s="115"/>
      <c r="G690" s="115"/>
      <c r="H690" s="115"/>
      <c r="I690" s="115"/>
    </row>
    <row r="691" spans="4:9">
      <c r="D691" s="115"/>
      <c r="E691" s="115"/>
      <c r="F691" s="115"/>
      <c r="G691" s="115"/>
      <c r="H691" s="115"/>
      <c r="I691" s="115"/>
    </row>
    <row r="692" spans="4:9">
      <c r="D692" s="115"/>
      <c r="E692" s="115"/>
      <c r="F692" s="115"/>
      <c r="G692" s="115"/>
      <c r="H692" s="115"/>
      <c r="I692" s="115"/>
    </row>
    <row r="693" spans="4:9">
      <c r="D693" s="115"/>
      <c r="E693" s="115"/>
      <c r="F693" s="115"/>
      <c r="G693" s="115"/>
      <c r="H693" s="115"/>
      <c r="I693" s="115"/>
    </row>
    <row r="694" spans="4:9">
      <c r="D694" s="115"/>
      <c r="E694" s="115"/>
      <c r="F694" s="115"/>
      <c r="G694" s="115"/>
      <c r="H694" s="115"/>
      <c r="I694" s="115"/>
    </row>
    <row r="695" spans="4:9">
      <c r="D695" s="115"/>
      <c r="E695" s="115"/>
      <c r="F695" s="115"/>
      <c r="G695" s="115"/>
      <c r="H695" s="115"/>
      <c r="I695" s="115"/>
    </row>
    <row r="696" spans="4:9">
      <c r="D696" s="115"/>
      <c r="E696" s="115"/>
      <c r="F696" s="115"/>
      <c r="G696" s="115"/>
      <c r="H696" s="115"/>
      <c r="I696" s="115"/>
    </row>
    <row r="697" spans="4:9">
      <c r="D697" s="115"/>
      <c r="E697" s="115"/>
      <c r="F697" s="115"/>
      <c r="G697" s="115"/>
      <c r="H697" s="115"/>
      <c r="I697" s="115"/>
    </row>
    <row r="698" spans="4:9">
      <c r="D698" s="115"/>
      <c r="E698" s="115"/>
      <c r="F698" s="115"/>
      <c r="G698" s="115"/>
      <c r="H698" s="115"/>
      <c r="I698" s="115"/>
    </row>
    <row r="699" spans="4:9">
      <c r="D699" s="115"/>
      <c r="E699" s="115"/>
      <c r="F699" s="115"/>
      <c r="G699" s="115"/>
      <c r="H699" s="115"/>
      <c r="I699" s="115"/>
    </row>
    <row r="700" spans="4:9">
      <c r="D700" s="115"/>
      <c r="E700" s="115"/>
      <c r="F700" s="115"/>
      <c r="G700" s="115"/>
      <c r="H700" s="115"/>
      <c r="I700" s="115"/>
    </row>
    <row r="701" spans="4:9">
      <c r="D701" s="115"/>
      <c r="E701" s="115"/>
      <c r="F701" s="115"/>
      <c r="G701" s="115"/>
      <c r="H701" s="115"/>
      <c r="I701" s="115"/>
    </row>
    <row r="702" spans="4:9">
      <c r="D702" s="115"/>
      <c r="E702" s="115"/>
      <c r="F702" s="115"/>
      <c r="G702" s="115"/>
      <c r="H702" s="115"/>
      <c r="I702" s="115"/>
    </row>
    <row r="703" spans="4:9">
      <c r="D703" s="115"/>
      <c r="E703" s="115"/>
      <c r="F703" s="115"/>
      <c r="G703" s="115"/>
      <c r="H703" s="115"/>
      <c r="I703" s="115"/>
    </row>
    <row r="704" spans="4:9">
      <c r="D704" s="115"/>
      <c r="E704" s="115"/>
      <c r="F704" s="115"/>
      <c r="G704" s="115"/>
      <c r="H704" s="115"/>
      <c r="I704" s="115"/>
    </row>
    <row r="705" spans="4:9">
      <c r="D705" s="115"/>
      <c r="E705" s="115"/>
      <c r="F705" s="115"/>
      <c r="G705" s="115"/>
      <c r="H705" s="115"/>
      <c r="I705" s="115"/>
    </row>
    <row r="706" spans="4:9">
      <c r="D706" s="115"/>
      <c r="E706" s="115"/>
      <c r="F706" s="115"/>
      <c r="G706" s="115"/>
      <c r="H706" s="115"/>
      <c r="I706" s="115"/>
    </row>
    <row r="707" spans="4:9">
      <c r="D707" s="115"/>
      <c r="E707" s="115"/>
      <c r="F707" s="115"/>
      <c r="G707" s="115"/>
      <c r="H707" s="115"/>
      <c r="I707" s="115"/>
    </row>
    <row r="708" spans="4:9">
      <c r="D708" s="115"/>
      <c r="E708" s="115"/>
      <c r="F708" s="115"/>
      <c r="G708" s="115"/>
      <c r="H708" s="115"/>
      <c r="I708" s="115"/>
    </row>
    <row r="709" spans="4:9">
      <c r="D709" s="115"/>
      <c r="E709" s="115"/>
      <c r="F709" s="115"/>
      <c r="G709" s="115"/>
      <c r="H709" s="115"/>
      <c r="I709" s="115"/>
    </row>
    <row r="710" spans="4:9">
      <c r="D710" s="115"/>
      <c r="E710" s="115"/>
      <c r="F710" s="115"/>
      <c r="G710" s="115"/>
      <c r="H710" s="115"/>
      <c r="I710" s="115"/>
    </row>
    <row r="711" spans="4:9">
      <c r="D711" s="115"/>
      <c r="E711" s="115"/>
      <c r="F711" s="115"/>
      <c r="G711" s="115"/>
      <c r="H711" s="115"/>
      <c r="I711" s="115"/>
    </row>
    <row r="712" spans="4:9">
      <c r="D712" s="115"/>
      <c r="E712" s="115"/>
      <c r="F712" s="115"/>
      <c r="G712" s="115"/>
      <c r="H712" s="115"/>
      <c r="I712" s="115"/>
    </row>
    <row r="713" spans="4:9">
      <c r="D713" s="115"/>
      <c r="E713" s="115"/>
      <c r="F713" s="115"/>
      <c r="G713" s="115"/>
      <c r="H713" s="115"/>
      <c r="I713" s="115"/>
    </row>
    <row r="714" spans="4:9">
      <c r="D714" s="115"/>
      <c r="E714" s="115"/>
      <c r="F714" s="115"/>
      <c r="G714" s="115"/>
      <c r="H714" s="115"/>
      <c r="I714" s="115"/>
    </row>
    <row r="715" spans="4:9">
      <c r="D715" s="115"/>
      <c r="E715" s="115"/>
      <c r="F715" s="115"/>
      <c r="G715" s="115"/>
      <c r="H715" s="115"/>
      <c r="I715" s="115"/>
    </row>
    <row r="716" spans="4:9">
      <c r="D716" s="115"/>
      <c r="E716" s="115"/>
      <c r="F716" s="115"/>
      <c r="G716" s="115"/>
      <c r="H716" s="115"/>
      <c r="I716" s="115"/>
    </row>
    <row r="717" spans="4:9">
      <c r="D717" s="115"/>
      <c r="E717" s="115"/>
      <c r="F717" s="115"/>
      <c r="G717" s="115"/>
      <c r="H717" s="115"/>
      <c r="I717" s="115"/>
    </row>
    <row r="718" spans="4:9">
      <c r="D718" s="115"/>
      <c r="E718" s="115"/>
      <c r="F718" s="115"/>
      <c r="G718" s="115"/>
      <c r="H718" s="115"/>
      <c r="I718" s="115"/>
    </row>
    <row r="719" spans="4:9">
      <c r="D719" s="115"/>
      <c r="E719" s="115"/>
      <c r="F719" s="115"/>
      <c r="G719" s="115"/>
      <c r="H719" s="115"/>
      <c r="I719" s="115"/>
    </row>
    <row r="720" spans="4:9">
      <c r="D720" s="115"/>
      <c r="E720" s="115"/>
      <c r="F720" s="115"/>
      <c r="G720" s="115"/>
      <c r="H720" s="115"/>
      <c r="I720" s="115"/>
    </row>
    <row r="721" spans="4:9">
      <c r="D721" s="115"/>
      <c r="E721" s="115"/>
      <c r="F721" s="115"/>
      <c r="G721" s="115"/>
      <c r="H721" s="115"/>
      <c r="I721" s="115"/>
    </row>
    <row r="722" spans="4:9">
      <c r="D722" s="115"/>
      <c r="E722" s="115"/>
      <c r="F722" s="115"/>
      <c r="G722" s="115"/>
      <c r="H722" s="115"/>
      <c r="I722" s="115"/>
    </row>
    <row r="723" spans="4:9">
      <c r="D723" s="115"/>
      <c r="E723" s="115"/>
      <c r="F723" s="115"/>
      <c r="G723" s="115"/>
      <c r="H723" s="115"/>
      <c r="I723" s="115"/>
    </row>
    <row r="724" spans="4:9">
      <c r="D724" s="115"/>
      <c r="E724" s="115"/>
      <c r="F724" s="115"/>
      <c r="G724" s="115"/>
      <c r="H724" s="115"/>
      <c r="I724" s="115"/>
    </row>
    <row r="725" spans="4:9">
      <c r="D725" s="115"/>
      <c r="E725" s="115"/>
      <c r="F725" s="115"/>
      <c r="G725" s="115"/>
      <c r="H725" s="115"/>
      <c r="I725" s="115"/>
    </row>
    <row r="726" spans="4:9">
      <c r="D726" s="115"/>
      <c r="E726" s="115"/>
      <c r="F726" s="115"/>
      <c r="G726" s="115"/>
      <c r="H726" s="115"/>
      <c r="I726" s="115"/>
    </row>
    <row r="727" spans="4:9">
      <c r="D727" s="115"/>
      <c r="E727" s="115"/>
      <c r="F727" s="115"/>
      <c r="G727" s="115"/>
      <c r="H727" s="115"/>
      <c r="I727" s="115"/>
    </row>
    <row r="728" spans="4:9">
      <c r="D728" s="115"/>
      <c r="E728" s="115"/>
      <c r="F728" s="115"/>
      <c r="G728" s="115"/>
      <c r="H728" s="115"/>
      <c r="I728" s="115"/>
    </row>
    <row r="729" spans="4:9">
      <c r="D729" s="115"/>
      <c r="E729" s="115"/>
      <c r="F729" s="115"/>
      <c r="G729" s="115"/>
      <c r="H729" s="115"/>
      <c r="I729" s="115"/>
    </row>
    <row r="730" spans="4:9">
      <c r="D730" s="115"/>
      <c r="E730" s="115"/>
      <c r="F730" s="115"/>
      <c r="G730" s="115"/>
      <c r="H730" s="115"/>
      <c r="I730" s="115"/>
    </row>
    <row r="731" spans="4:9">
      <c r="D731" s="115"/>
      <c r="E731" s="115"/>
      <c r="F731" s="115"/>
      <c r="G731" s="115"/>
      <c r="H731" s="115"/>
      <c r="I731" s="115"/>
    </row>
    <row r="732" spans="4:9">
      <c r="D732" s="115"/>
      <c r="E732" s="115"/>
      <c r="F732" s="115"/>
      <c r="G732" s="115"/>
      <c r="H732" s="115"/>
      <c r="I732" s="115"/>
    </row>
    <row r="733" spans="4:9">
      <c r="D733" s="115"/>
      <c r="E733" s="115"/>
      <c r="F733" s="115"/>
      <c r="G733" s="115"/>
      <c r="H733" s="115"/>
      <c r="I733" s="115"/>
    </row>
    <row r="734" spans="4:9">
      <c r="D734" s="115"/>
      <c r="E734" s="115"/>
      <c r="F734" s="115"/>
      <c r="G734" s="115"/>
      <c r="H734" s="115"/>
      <c r="I734" s="115"/>
    </row>
    <row r="735" spans="4:9">
      <c r="D735" s="115"/>
      <c r="E735" s="115"/>
      <c r="F735" s="115"/>
      <c r="G735" s="115"/>
      <c r="H735" s="115"/>
      <c r="I735" s="115"/>
    </row>
    <row r="736" spans="4:9">
      <c r="D736" s="115"/>
      <c r="E736" s="115"/>
      <c r="F736" s="115"/>
      <c r="G736" s="115"/>
      <c r="H736" s="115"/>
      <c r="I736" s="115"/>
    </row>
    <row r="737" spans="4:9">
      <c r="D737" s="115"/>
      <c r="E737" s="115"/>
      <c r="F737" s="115"/>
      <c r="G737" s="115"/>
      <c r="H737" s="115"/>
      <c r="I737" s="115"/>
    </row>
    <row r="738" spans="4:9">
      <c r="D738" s="115"/>
      <c r="E738" s="115"/>
      <c r="F738" s="115"/>
      <c r="G738" s="115"/>
      <c r="H738" s="115"/>
      <c r="I738" s="115"/>
    </row>
    <row r="739" spans="4:9">
      <c r="D739" s="115"/>
      <c r="E739" s="115"/>
      <c r="F739" s="115"/>
      <c r="G739" s="115"/>
      <c r="H739" s="115"/>
      <c r="I739" s="115"/>
    </row>
    <row r="740" spans="4:9">
      <c r="D740" s="115"/>
      <c r="E740" s="115"/>
      <c r="F740" s="115"/>
      <c r="G740" s="115"/>
      <c r="H740" s="115"/>
      <c r="I740" s="115"/>
    </row>
    <row r="741" spans="4:9">
      <c r="D741" s="115"/>
      <c r="E741" s="115"/>
      <c r="F741" s="115"/>
      <c r="G741" s="115"/>
      <c r="H741" s="115"/>
      <c r="I741" s="115"/>
    </row>
    <row r="742" spans="4:9">
      <c r="D742" s="115"/>
      <c r="E742" s="115"/>
      <c r="F742" s="115"/>
      <c r="G742" s="115"/>
      <c r="H742" s="115"/>
      <c r="I742" s="115"/>
    </row>
    <row r="743" spans="4:9">
      <c r="D743" s="115"/>
      <c r="E743" s="115"/>
      <c r="F743" s="115"/>
      <c r="G743" s="115"/>
      <c r="H743" s="115"/>
      <c r="I743" s="115"/>
    </row>
    <row r="744" spans="4:9">
      <c r="D744" s="115"/>
      <c r="E744" s="115"/>
      <c r="F744" s="115"/>
      <c r="G744" s="115"/>
      <c r="H744" s="115"/>
      <c r="I744" s="115"/>
    </row>
    <row r="745" spans="4:9">
      <c r="D745" s="115"/>
      <c r="E745" s="115"/>
      <c r="F745" s="115"/>
      <c r="G745" s="115"/>
      <c r="H745" s="115"/>
      <c r="I745" s="115"/>
    </row>
    <row r="746" spans="4:9">
      <c r="D746" s="115"/>
      <c r="E746" s="115"/>
      <c r="F746" s="115"/>
      <c r="G746" s="115"/>
      <c r="H746" s="115"/>
      <c r="I746" s="115"/>
    </row>
    <row r="747" spans="4:9">
      <c r="D747" s="115"/>
      <c r="E747" s="115"/>
      <c r="F747" s="115"/>
      <c r="G747" s="115"/>
      <c r="H747" s="115"/>
      <c r="I747" s="115"/>
    </row>
    <row r="748" spans="4:9">
      <c r="D748" s="115"/>
      <c r="E748" s="115"/>
      <c r="F748" s="115"/>
      <c r="G748" s="115"/>
      <c r="H748" s="115"/>
      <c r="I748" s="115"/>
    </row>
    <row r="749" spans="4:9">
      <c r="D749" s="115"/>
      <c r="E749" s="115"/>
      <c r="F749" s="115"/>
      <c r="G749" s="115"/>
      <c r="H749" s="115"/>
      <c r="I749" s="115"/>
    </row>
    <row r="750" spans="4:9">
      <c r="D750" s="115"/>
      <c r="E750" s="115"/>
      <c r="F750" s="115"/>
      <c r="G750" s="115"/>
      <c r="H750" s="115"/>
      <c r="I750" s="115"/>
    </row>
    <row r="751" spans="4:9">
      <c r="D751" s="115"/>
      <c r="E751" s="115"/>
      <c r="F751" s="115"/>
      <c r="G751" s="115"/>
      <c r="H751" s="115"/>
      <c r="I751" s="115"/>
    </row>
    <row r="752" spans="4:9">
      <c r="D752" s="115"/>
      <c r="E752" s="115"/>
      <c r="F752" s="115"/>
      <c r="G752" s="115"/>
      <c r="H752" s="115"/>
      <c r="I752" s="115"/>
    </row>
    <row r="753" spans="4:9">
      <c r="D753" s="115"/>
      <c r="E753" s="115"/>
      <c r="F753" s="115"/>
      <c r="G753" s="115"/>
      <c r="H753" s="115"/>
      <c r="I753" s="115"/>
    </row>
    <row r="754" spans="4:9">
      <c r="D754" s="115"/>
      <c r="E754" s="115"/>
      <c r="F754" s="115"/>
      <c r="G754" s="115"/>
      <c r="H754" s="115"/>
      <c r="I754" s="115"/>
    </row>
    <row r="755" spans="4:9">
      <c r="D755" s="115"/>
      <c r="E755" s="115"/>
      <c r="F755" s="115"/>
      <c r="G755" s="115"/>
      <c r="H755" s="115"/>
      <c r="I755" s="115"/>
    </row>
    <row r="756" spans="4:9">
      <c r="D756" s="115"/>
      <c r="E756" s="115"/>
      <c r="F756" s="115"/>
      <c r="G756" s="115"/>
      <c r="H756" s="115"/>
      <c r="I756" s="115"/>
    </row>
    <row r="757" spans="4:9">
      <c r="D757" s="115"/>
      <c r="E757" s="115"/>
      <c r="F757" s="115"/>
      <c r="G757" s="115"/>
      <c r="H757" s="115"/>
      <c r="I757" s="115"/>
    </row>
    <row r="758" spans="4:9">
      <c r="D758" s="115"/>
      <c r="E758" s="115"/>
      <c r="F758" s="115"/>
      <c r="G758" s="115"/>
      <c r="H758" s="115"/>
      <c r="I758" s="115"/>
    </row>
    <row r="759" spans="4:9">
      <c r="D759" s="115"/>
      <c r="E759" s="115"/>
      <c r="F759" s="115"/>
      <c r="G759" s="115"/>
      <c r="H759" s="115"/>
      <c r="I759" s="115"/>
    </row>
    <row r="760" spans="4:9">
      <c r="D760" s="115"/>
      <c r="E760" s="115"/>
      <c r="F760" s="115"/>
      <c r="G760" s="115"/>
      <c r="H760" s="115"/>
      <c r="I760" s="115"/>
    </row>
    <row r="761" spans="4:9">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sheetPr enableFormatConditionsCalculation="0">
    <tabColor indexed="43"/>
  </sheetPr>
  <dimension ref="A1:I732"/>
  <sheetViews>
    <sheetView view="pageBreakPreview" topLeftCell="A19" workbookViewId="0">
      <selection activeCell="F31" sqref="F31"/>
    </sheetView>
  </sheetViews>
  <sheetFormatPr defaultColWidth="9.140625" defaultRowHeight="12.75"/>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c r="A1" s="306" t="s">
        <v>465</v>
      </c>
      <c r="B1" s="309" t="s">
        <v>550</v>
      </c>
      <c r="C1" s="97" t="s">
        <v>451</v>
      </c>
      <c r="D1" s="315" t="s">
        <v>344</v>
      </c>
      <c r="E1" s="315"/>
      <c r="F1" s="315"/>
      <c r="G1" s="315"/>
      <c r="H1" s="311" t="s">
        <v>452</v>
      </c>
      <c r="I1" s="313"/>
    </row>
    <row r="2" spans="1:9" s="13" customFormat="1" ht="15.2" customHeight="1">
      <c r="A2" s="307"/>
      <c r="B2" s="310"/>
      <c r="C2" s="100" t="s">
        <v>457</v>
      </c>
      <c r="D2" s="98">
        <v>1</v>
      </c>
      <c r="E2" s="98" t="s">
        <v>538</v>
      </c>
      <c r="F2" s="315" t="s">
        <v>539</v>
      </c>
      <c r="G2" s="315"/>
      <c r="H2" s="381" t="s">
        <v>444</v>
      </c>
      <c r="I2" s="382"/>
    </row>
    <row r="3" spans="1:9" s="13" customFormat="1" ht="15.2" customHeight="1">
      <c r="A3" s="308" t="s">
        <v>453</v>
      </c>
      <c r="B3" s="99" t="s">
        <v>454</v>
      </c>
      <c r="C3" s="102" t="s">
        <v>455</v>
      </c>
      <c r="D3" s="142"/>
      <c r="E3" s="98" t="s">
        <v>540</v>
      </c>
      <c r="F3" s="315"/>
      <c r="G3" s="315"/>
      <c r="H3" s="381" t="s">
        <v>541</v>
      </c>
      <c r="I3" s="382"/>
    </row>
    <row r="4" spans="1:9" s="13" customFormat="1" ht="27.75" customHeight="1">
      <c r="A4" s="367" t="e">
        <f>#REF!</f>
        <v>#REF!</v>
      </c>
      <c r="B4" s="295" t="s">
        <v>658</v>
      </c>
      <c r="C4" s="368" t="s">
        <v>183</v>
      </c>
      <c r="D4" s="297" t="e">
        <f>D6+D68+D136</f>
        <v>#REF!</v>
      </c>
      <c r="E4" s="297"/>
      <c r="F4" s="297" t="e">
        <f>F6+F68+F136</f>
        <v>#REF!</v>
      </c>
      <c r="G4" s="297"/>
      <c r="H4" s="297"/>
      <c r="I4" s="155" t="s">
        <v>593</v>
      </c>
    </row>
    <row r="5" spans="1:9" ht="27.75" customHeight="1">
      <c r="A5" s="367"/>
      <c r="B5" s="295"/>
      <c r="C5" s="368"/>
      <c r="D5" s="297" t="e">
        <f>D7+D69+D137</f>
        <v>#REF!</v>
      </c>
      <c r="E5" s="297"/>
      <c r="F5" s="155"/>
      <c r="G5" s="297" t="e">
        <f>G7+G69+G137</f>
        <v>#REF!</v>
      </c>
      <c r="H5" s="297"/>
      <c r="I5" s="297"/>
    </row>
    <row r="6" spans="1:9" ht="27.75" customHeight="1">
      <c r="A6" s="369" t="s">
        <v>107</v>
      </c>
      <c r="B6" s="339" t="s">
        <v>657</v>
      </c>
      <c r="C6" s="368" t="s">
        <v>184</v>
      </c>
      <c r="D6" s="297" t="e">
        <f>D8+D24+D47</f>
        <v>#REF!</v>
      </c>
      <c r="E6" s="297"/>
      <c r="F6" s="297" t="e">
        <f>F8+F24+F47</f>
        <v>#REF!</v>
      </c>
      <c r="G6" s="297"/>
      <c r="H6" s="297"/>
      <c r="I6" s="155" t="s">
        <v>593</v>
      </c>
    </row>
    <row r="7" spans="1:9" ht="27.75" customHeight="1">
      <c r="A7" s="370"/>
      <c r="B7" s="339"/>
      <c r="C7" s="368"/>
      <c r="D7" s="297" t="e">
        <f>D9+D25+D48</f>
        <v>#REF!</v>
      </c>
      <c r="E7" s="297"/>
      <c r="F7" s="155" t="s">
        <v>593</v>
      </c>
      <c r="G7" s="297" t="e">
        <f>G9+G25+G48</f>
        <v>#REF!</v>
      </c>
      <c r="H7" s="297"/>
      <c r="I7" s="297"/>
    </row>
    <row r="8" spans="1:9" ht="27.75" customHeight="1">
      <c r="A8" s="371" t="s">
        <v>128</v>
      </c>
      <c r="B8" s="295" t="s">
        <v>504</v>
      </c>
      <c r="C8" s="368" t="s">
        <v>185</v>
      </c>
      <c r="D8" s="297" t="e">
        <f>D10+D12+D14+D16+D18+D20+D22</f>
        <v>#REF!</v>
      </c>
      <c r="E8" s="297"/>
      <c r="F8" s="297" t="e">
        <f>F10+F12+F14+F16+F18+F20+F22</f>
        <v>#REF!</v>
      </c>
      <c r="G8" s="297"/>
      <c r="H8" s="297"/>
      <c r="I8" s="155" t="s">
        <v>593</v>
      </c>
    </row>
    <row r="9" spans="1:9" ht="27.75" customHeight="1">
      <c r="A9" s="372"/>
      <c r="B9" s="295"/>
      <c r="C9" s="368"/>
      <c r="D9" s="297" t="e">
        <f>D11+D13+D15+D17+D19+D21+D23</f>
        <v>#REF!</v>
      </c>
      <c r="E9" s="297"/>
      <c r="F9" s="155" t="s">
        <v>593</v>
      </c>
      <c r="G9" s="297" t="e">
        <f>G11+G13+G15+G17+G19+G21+G23</f>
        <v>#REF!</v>
      </c>
      <c r="H9" s="297"/>
      <c r="I9" s="297"/>
    </row>
    <row r="10" spans="1:9" ht="27.75" customHeight="1">
      <c r="A10" s="353" t="s">
        <v>596</v>
      </c>
      <c r="B10" s="356" t="s">
        <v>585</v>
      </c>
      <c r="C10" s="364" t="s">
        <v>186</v>
      </c>
      <c r="D10" s="345" t="e">
        <f>#REF!</f>
        <v>#REF!</v>
      </c>
      <c r="E10" s="346"/>
      <c r="F10" s="373" t="e">
        <f>D10-D11</f>
        <v>#REF!</v>
      </c>
      <c r="G10" s="373"/>
      <c r="H10" s="373"/>
      <c r="I10" s="116" t="s">
        <v>593</v>
      </c>
    </row>
    <row r="11" spans="1:9" ht="27.75" customHeight="1">
      <c r="A11" s="354"/>
      <c r="B11" s="356"/>
      <c r="C11" s="364"/>
      <c r="D11" s="345" t="e">
        <f>#REF!</f>
        <v>#REF!</v>
      </c>
      <c r="E11" s="346"/>
      <c r="F11" s="116"/>
      <c r="G11" s="373" t="e">
        <f>#REF!</f>
        <v>#REF!</v>
      </c>
      <c r="H11" s="373"/>
      <c r="I11" s="373"/>
    </row>
    <row r="12" spans="1:9" ht="27.75" customHeight="1">
      <c r="A12" s="360" t="s">
        <v>110</v>
      </c>
      <c r="B12" s="356" t="s">
        <v>345</v>
      </c>
      <c r="C12" s="364" t="s">
        <v>187</v>
      </c>
      <c r="D12" s="345" t="e">
        <f>#REF!</f>
        <v>#REF!</v>
      </c>
      <c r="E12" s="346"/>
      <c r="F12" s="373" t="e">
        <f>D12-D13</f>
        <v>#REF!</v>
      </c>
      <c r="G12" s="373"/>
      <c r="H12" s="373"/>
      <c r="I12" s="116" t="s">
        <v>593</v>
      </c>
    </row>
    <row r="13" spans="1:9" ht="27.75" customHeight="1">
      <c r="A13" s="361"/>
      <c r="B13" s="356"/>
      <c r="C13" s="364"/>
      <c r="D13" s="345" t="e">
        <f>#REF!</f>
        <v>#REF!</v>
      </c>
      <c r="E13" s="346"/>
      <c r="F13" s="116"/>
      <c r="G13" s="373" t="e">
        <f>#REF!</f>
        <v>#REF!</v>
      </c>
      <c r="H13" s="373"/>
      <c r="I13" s="373"/>
    </row>
    <row r="14" spans="1:9" ht="27.75" customHeight="1">
      <c r="A14" s="360" t="s">
        <v>111</v>
      </c>
      <c r="B14" s="356" t="s">
        <v>346</v>
      </c>
      <c r="C14" s="364" t="s">
        <v>188</v>
      </c>
      <c r="D14" s="345" t="e">
        <f>#REF!</f>
        <v>#REF!</v>
      </c>
      <c r="E14" s="346"/>
      <c r="F14" s="373" t="e">
        <f>D14-D15</f>
        <v>#REF!</v>
      </c>
      <c r="G14" s="373"/>
      <c r="H14" s="373"/>
      <c r="I14" s="116" t="s">
        <v>593</v>
      </c>
    </row>
    <row r="15" spans="1:9" ht="27.75" customHeight="1">
      <c r="A15" s="361"/>
      <c r="B15" s="356"/>
      <c r="C15" s="364"/>
      <c r="D15" s="345" t="e">
        <f>#REF!</f>
        <v>#REF!</v>
      </c>
      <c r="E15" s="346"/>
      <c r="F15" s="116"/>
      <c r="G15" s="373" t="e">
        <f>#REF!</f>
        <v>#REF!</v>
      </c>
      <c r="H15" s="373"/>
      <c r="I15" s="373"/>
    </row>
    <row r="16" spans="1:9" ht="27.75" customHeight="1">
      <c r="A16" s="360" t="s">
        <v>112</v>
      </c>
      <c r="B16" s="359" t="s">
        <v>334</v>
      </c>
      <c r="C16" s="364" t="s">
        <v>189</v>
      </c>
      <c r="D16" s="345" t="e">
        <f>#REF!</f>
        <v>#REF!</v>
      </c>
      <c r="E16" s="346"/>
      <c r="F16" s="373" t="e">
        <f>D16-D17</f>
        <v>#REF!</v>
      </c>
      <c r="G16" s="373"/>
      <c r="H16" s="373"/>
      <c r="I16" s="116" t="s">
        <v>593</v>
      </c>
    </row>
    <row r="17" spans="1:9" ht="27.75" customHeight="1">
      <c r="A17" s="361"/>
      <c r="B17" s="359"/>
      <c r="C17" s="364"/>
      <c r="D17" s="345" t="e">
        <f>#REF!</f>
        <v>#REF!</v>
      </c>
      <c r="E17" s="346"/>
      <c r="F17" s="116"/>
      <c r="G17" s="373" t="e">
        <f>#REF!</f>
        <v>#REF!</v>
      </c>
      <c r="H17" s="373"/>
      <c r="I17" s="373"/>
    </row>
    <row r="18" spans="1:9" ht="27.75" customHeight="1">
      <c r="A18" s="360" t="s">
        <v>113</v>
      </c>
      <c r="B18" s="359" t="s">
        <v>347</v>
      </c>
      <c r="C18" s="364" t="s">
        <v>190</v>
      </c>
      <c r="D18" s="345" t="e">
        <f>#REF!</f>
        <v>#REF!</v>
      </c>
      <c r="E18" s="346"/>
      <c r="F18" s="373" t="e">
        <f>D18-D19</f>
        <v>#REF!</v>
      </c>
      <c r="G18" s="373"/>
      <c r="H18" s="373"/>
      <c r="I18" s="116" t="s">
        <v>593</v>
      </c>
    </row>
    <row r="19" spans="1:9" ht="27.75" customHeight="1">
      <c r="A19" s="361"/>
      <c r="B19" s="359"/>
      <c r="C19" s="364"/>
      <c r="D19" s="345" t="e">
        <f>#REF!</f>
        <v>#REF!</v>
      </c>
      <c r="E19" s="346"/>
      <c r="F19" s="116"/>
      <c r="G19" s="373" t="e">
        <f>#REF!</f>
        <v>#REF!</v>
      </c>
      <c r="H19" s="373"/>
      <c r="I19" s="373"/>
    </row>
    <row r="20" spans="1:9" ht="27.75" customHeight="1">
      <c r="A20" s="360" t="s">
        <v>114</v>
      </c>
      <c r="B20" s="356" t="s">
        <v>423</v>
      </c>
      <c r="C20" s="364" t="s">
        <v>191</v>
      </c>
      <c r="D20" s="345" t="e">
        <f>#REF!</f>
        <v>#REF!</v>
      </c>
      <c r="E20" s="346"/>
      <c r="F20" s="373" t="e">
        <f>D20-D21</f>
        <v>#REF!</v>
      </c>
      <c r="G20" s="373"/>
      <c r="H20" s="373"/>
      <c r="I20" s="116" t="s">
        <v>593</v>
      </c>
    </row>
    <row r="21" spans="1:9" ht="27.75" customHeight="1">
      <c r="A21" s="361"/>
      <c r="B21" s="356"/>
      <c r="C21" s="364"/>
      <c r="D21" s="345" t="e">
        <f>#REF!</f>
        <v>#REF!</v>
      </c>
      <c r="E21" s="346"/>
      <c r="F21" s="116"/>
      <c r="G21" s="373" t="e">
        <f>#REF!</f>
        <v>#REF!</v>
      </c>
      <c r="H21" s="373"/>
      <c r="I21" s="373"/>
    </row>
    <row r="22" spans="1:9" ht="27.75" customHeight="1">
      <c r="A22" s="360" t="s">
        <v>115</v>
      </c>
      <c r="B22" s="356" t="s">
        <v>586</v>
      </c>
      <c r="C22" s="364" t="s">
        <v>192</v>
      </c>
      <c r="D22" s="345" t="e">
        <f>#REF!</f>
        <v>#REF!</v>
      </c>
      <c r="E22" s="346"/>
      <c r="F22" s="373" t="e">
        <f>D22-D23</f>
        <v>#REF!</v>
      </c>
      <c r="G22" s="373"/>
      <c r="H22" s="373"/>
      <c r="I22" s="116" t="s">
        <v>593</v>
      </c>
    </row>
    <row r="23" spans="1:9" ht="27.75" customHeight="1">
      <c r="A23" s="361"/>
      <c r="B23" s="356"/>
      <c r="C23" s="364"/>
      <c r="D23" s="345" t="e">
        <f>#REF!</f>
        <v>#REF!</v>
      </c>
      <c r="E23" s="346"/>
      <c r="F23" s="116"/>
      <c r="G23" s="373" t="e">
        <f>#REF!</f>
        <v>#REF!</v>
      </c>
      <c r="H23" s="373"/>
      <c r="I23" s="373"/>
    </row>
    <row r="24" spans="1:9" ht="27.75" customHeight="1">
      <c r="A24" s="376" t="s">
        <v>597</v>
      </c>
      <c r="B24" s="295" t="s">
        <v>506</v>
      </c>
      <c r="C24" s="368" t="s">
        <v>193</v>
      </c>
      <c r="D24" s="297" t="e">
        <f>D26+D28+D30+D35+D37+D39+D41+D43+D45</f>
        <v>#REF!</v>
      </c>
      <c r="E24" s="297"/>
      <c r="F24" s="320" t="e">
        <f>F26+F28+F30+F35+F37+F39+F41+F43+F45</f>
        <v>#REF!</v>
      </c>
      <c r="G24" s="322"/>
      <c r="H24" s="321"/>
      <c r="I24" s="155" t="s">
        <v>593</v>
      </c>
    </row>
    <row r="25" spans="1:9" ht="27.75" customHeight="1">
      <c r="A25" s="377"/>
      <c r="B25" s="295"/>
      <c r="C25" s="368"/>
      <c r="D25" s="297" t="e">
        <f>D27+D29+D31+D36+D38+D40+D42+D44+D46</f>
        <v>#REF!</v>
      </c>
      <c r="E25" s="297"/>
      <c r="F25" s="155" t="s">
        <v>593</v>
      </c>
      <c r="G25" s="297" t="e">
        <f>G27+G29+G31+G36+G38+G40+G42+G44+G46</f>
        <v>#REF!</v>
      </c>
      <c r="H25" s="297"/>
      <c r="I25" s="297"/>
    </row>
    <row r="26" spans="1:9" ht="27.75" customHeight="1">
      <c r="A26" s="365" t="s">
        <v>598</v>
      </c>
      <c r="B26" s="356" t="s">
        <v>348</v>
      </c>
      <c r="C26" s="364" t="s">
        <v>194</v>
      </c>
      <c r="D26" s="373" t="e">
        <f>#REF!</f>
        <v>#REF!</v>
      </c>
      <c r="E26" s="373"/>
      <c r="F26" s="373" t="e">
        <f>D26-D27</f>
        <v>#REF!</v>
      </c>
      <c r="G26" s="373"/>
      <c r="H26" s="373"/>
      <c r="I26" s="116" t="e">
        <f>#REF!</f>
        <v>#REF!</v>
      </c>
    </row>
    <row r="27" spans="1:9" ht="27.75" customHeight="1">
      <c r="A27" s="366"/>
      <c r="B27" s="356"/>
      <c r="C27" s="364"/>
      <c r="D27" s="374" t="e">
        <f>#REF!</f>
        <v>#REF!</v>
      </c>
      <c r="E27" s="375"/>
      <c r="F27" s="116"/>
      <c r="G27" s="373" t="e">
        <f>#REF!</f>
        <v>#REF!</v>
      </c>
      <c r="H27" s="373"/>
      <c r="I27" s="373"/>
    </row>
    <row r="28" spans="1:9" ht="27.75" customHeight="1">
      <c r="A28" s="360" t="s">
        <v>116</v>
      </c>
      <c r="B28" s="356" t="s">
        <v>553</v>
      </c>
      <c r="C28" s="364" t="s">
        <v>195</v>
      </c>
      <c r="D28" s="345" t="e">
        <f>#REF!</f>
        <v>#REF!</v>
      </c>
      <c r="E28" s="346"/>
      <c r="F28" s="373" t="e">
        <f>D28-D29</f>
        <v>#REF!</v>
      </c>
      <c r="G28" s="373"/>
      <c r="H28" s="373"/>
      <c r="I28" s="116" t="s">
        <v>593</v>
      </c>
    </row>
    <row r="29" spans="1:9" ht="27.75" customHeight="1">
      <c r="A29" s="361"/>
      <c r="B29" s="356"/>
      <c r="C29" s="364"/>
      <c r="D29" s="345" t="e">
        <f>#REF!</f>
        <v>#REF!</v>
      </c>
      <c r="E29" s="346"/>
      <c r="F29" s="116"/>
      <c r="G29" s="373" t="e">
        <f>#REF!</f>
        <v>#REF!</v>
      </c>
      <c r="H29" s="373"/>
      <c r="I29" s="373"/>
    </row>
    <row r="30" spans="1:9" ht="27.75" customHeight="1">
      <c r="A30" s="360" t="s">
        <v>117</v>
      </c>
      <c r="B30" s="356" t="s">
        <v>554</v>
      </c>
      <c r="C30" s="364" t="s">
        <v>196</v>
      </c>
      <c r="D30" s="345" t="e">
        <f>#REF!</f>
        <v>#REF!</v>
      </c>
      <c r="E30" s="346"/>
      <c r="F30" s="373" t="e">
        <f>D30-D31</f>
        <v>#REF!</v>
      </c>
      <c r="G30" s="373"/>
      <c r="H30" s="373"/>
      <c r="I30" s="116" t="s">
        <v>593</v>
      </c>
    </row>
    <row r="31" spans="1:9" ht="27.75" customHeight="1">
      <c r="A31" s="361"/>
      <c r="B31" s="356"/>
      <c r="C31" s="364"/>
      <c r="D31" s="345" t="e">
        <f>#REF!</f>
        <v>#REF!</v>
      </c>
      <c r="E31" s="346"/>
      <c r="F31" s="116"/>
      <c r="G31" s="373" t="e">
        <f>#REF!</f>
        <v>#REF!</v>
      </c>
      <c r="H31" s="373"/>
      <c r="I31" s="373"/>
    </row>
    <row r="32" spans="1:9" s="13" customFormat="1" ht="15.2" customHeight="1">
      <c r="A32" s="306" t="s">
        <v>465</v>
      </c>
      <c r="B32" s="309" t="s">
        <v>550</v>
      </c>
      <c r="C32" s="97" t="s">
        <v>451</v>
      </c>
      <c r="D32" s="315" t="s">
        <v>344</v>
      </c>
      <c r="E32" s="315"/>
      <c r="F32" s="315"/>
      <c r="G32" s="315"/>
      <c r="H32" s="311" t="s">
        <v>452</v>
      </c>
      <c r="I32" s="313"/>
    </row>
    <row r="33" spans="1:9" ht="15.2" customHeight="1">
      <c r="A33" s="307"/>
      <c r="B33" s="310"/>
      <c r="C33" s="100" t="s">
        <v>457</v>
      </c>
      <c r="D33" s="98">
        <v>1</v>
      </c>
      <c r="E33" s="98" t="s">
        <v>538</v>
      </c>
      <c r="F33" s="315" t="s">
        <v>539</v>
      </c>
      <c r="G33" s="315"/>
      <c r="H33" s="381" t="s">
        <v>444</v>
      </c>
      <c r="I33" s="382"/>
    </row>
    <row r="34" spans="1:9" ht="15.2" customHeight="1">
      <c r="A34" s="308" t="s">
        <v>453</v>
      </c>
      <c r="B34" s="99" t="s">
        <v>454</v>
      </c>
      <c r="C34" s="102" t="s">
        <v>455</v>
      </c>
      <c r="D34" s="142"/>
      <c r="E34" s="98" t="s">
        <v>540</v>
      </c>
      <c r="F34" s="315"/>
      <c r="G34" s="315"/>
      <c r="H34" s="381" t="s">
        <v>541</v>
      </c>
      <c r="I34" s="382"/>
    </row>
    <row r="35" spans="1:9" ht="27.75" customHeight="1">
      <c r="A35" s="360" t="s">
        <v>118</v>
      </c>
      <c r="B35" s="359" t="s">
        <v>349</v>
      </c>
      <c r="C35" s="364" t="s">
        <v>197</v>
      </c>
      <c r="D35" s="345" t="e">
        <f>#REF!</f>
        <v>#REF!</v>
      </c>
      <c r="E35" s="346"/>
      <c r="F35" s="373" t="e">
        <f>D35-D36</f>
        <v>#REF!</v>
      </c>
      <c r="G35" s="373"/>
      <c r="H35" s="373"/>
      <c r="I35" s="116" t="s">
        <v>593</v>
      </c>
    </row>
    <row r="36" spans="1:9" ht="27.75" customHeight="1">
      <c r="A36" s="361"/>
      <c r="B36" s="359"/>
      <c r="C36" s="364"/>
      <c r="D36" s="345" t="e">
        <f>#REF!</f>
        <v>#REF!</v>
      </c>
      <c r="E36" s="346"/>
      <c r="F36" s="116"/>
      <c r="G36" s="373" t="e">
        <f>#REF!</f>
        <v>#REF!</v>
      </c>
      <c r="H36" s="373"/>
      <c r="I36" s="373"/>
    </row>
    <row r="37" spans="1:9" ht="27.75" customHeight="1">
      <c r="A37" s="360" t="s">
        <v>119</v>
      </c>
      <c r="B37" s="356" t="s">
        <v>350</v>
      </c>
      <c r="C37" s="364" t="s">
        <v>198</v>
      </c>
      <c r="D37" s="345" t="e">
        <f>#REF!</f>
        <v>#REF!</v>
      </c>
      <c r="E37" s="346"/>
      <c r="F37" s="373" t="e">
        <f>D37-D38</f>
        <v>#REF!</v>
      </c>
      <c r="G37" s="373"/>
      <c r="H37" s="373"/>
      <c r="I37" s="116" t="s">
        <v>593</v>
      </c>
    </row>
    <row r="38" spans="1:9" ht="27.75" customHeight="1">
      <c r="A38" s="361"/>
      <c r="B38" s="356"/>
      <c r="C38" s="364"/>
      <c r="D38" s="345" t="e">
        <f>#REF!</f>
        <v>#REF!</v>
      </c>
      <c r="E38" s="346"/>
      <c r="F38" s="116"/>
      <c r="G38" s="373" t="e">
        <f>#REF!</f>
        <v>#REF!</v>
      </c>
      <c r="H38" s="373"/>
      <c r="I38" s="373"/>
    </row>
    <row r="39" spans="1:9" ht="27.75" customHeight="1">
      <c r="A39" s="360" t="s">
        <v>120</v>
      </c>
      <c r="B39" s="356" t="s">
        <v>351</v>
      </c>
      <c r="C39" s="364" t="s">
        <v>199</v>
      </c>
      <c r="D39" s="345" t="e">
        <f>#REF!</f>
        <v>#REF!</v>
      </c>
      <c r="E39" s="346"/>
      <c r="F39" s="373" t="e">
        <f>D39-D40</f>
        <v>#REF!</v>
      </c>
      <c r="G39" s="373"/>
      <c r="H39" s="373"/>
      <c r="I39" s="116" t="s">
        <v>593</v>
      </c>
    </row>
    <row r="40" spans="1:9" ht="27.75" customHeight="1">
      <c r="A40" s="361"/>
      <c r="B40" s="356"/>
      <c r="C40" s="364"/>
      <c r="D40" s="345" t="e">
        <f>#REF!</f>
        <v>#REF!</v>
      </c>
      <c r="E40" s="346"/>
      <c r="F40" s="116"/>
      <c r="G40" s="373" t="e">
        <f>#REF!</f>
        <v>#REF!</v>
      </c>
      <c r="H40" s="373"/>
      <c r="I40" s="373"/>
    </row>
    <row r="41" spans="1:9" ht="27.75" customHeight="1">
      <c r="A41" s="360" t="s">
        <v>121</v>
      </c>
      <c r="B41" s="356" t="s">
        <v>419</v>
      </c>
      <c r="C41" s="364" t="s">
        <v>200</v>
      </c>
      <c r="D41" s="345" t="e">
        <f>#REF!</f>
        <v>#REF!</v>
      </c>
      <c r="E41" s="346"/>
      <c r="F41" s="373" t="e">
        <f>D41-D42</f>
        <v>#REF!</v>
      </c>
      <c r="G41" s="373"/>
      <c r="H41" s="373"/>
      <c r="I41" s="116" t="s">
        <v>593</v>
      </c>
    </row>
    <row r="42" spans="1:9" ht="27.75" customHeight="1">
      <c r="A42" s="361"/>
      <c r="B42" s="356"/>
      <c r="C42" s="364"/>
      <c r="D42" s="345" t="e">
        <f>#REF!</f>
        <v>#REF!</v>
      </c>
      <c r="E42" s="346"/>
      <c r="F42" s="116"/>
      <c r="G42" s="373" t="e">
        <f>#REF!</f>
        <v>#REF!</v>
      </c>
      <c r="H42" s="373"/>
      <c r="I42" s="373"/>
    </row>
    <row r="43" spans="1:9" ht="27.75" customHeight="1">
      <c r="A43" s="360" t="s">
        <v>122</v>
      </c>
      <c r="B43" s="356" t="s">
        <v>352</v>
      </c>
      <c r="C43" s="364" t="s">
        <v>201</v>
      </c>
      <c r="D43" s="345" t="e">
        <f>#REF!</f>
        <v>#REF!</v>
      </c>
      <c r="E43" s="346"/>
      <c r="F43" s="373" t="e">
        <f>D43-D44</f>
        <v>#REF!</v>
      </c>
      <c r="G43" s="373"/>
      <c r="H43" s="373"/>
      <c r="I43" s="116" t="s">
        <v>593</v>
      </c>
    </row>
    <row r="44" spans="1:9" ht="27.75" customHeight="1">
      <c r="A44" s="361"/>
      <c r="B44" s="356"/>
      <c r="C44" s="364"/>
      <c r="D44" s="345" t="e">
        <f>#REF!</f>
        <v>#REF!</v>
      </c>
      <c r="E44" s="346"/>
      <c r="F44" s="116"/>
      <c r="G44" s="373" t="e">
        <f>#REF!</f>
        <v>#REF!</v>
      </c>
      <c r="H44" s="373"/>
      <c r="I44" s="373"/>
    </row>
    <row r="45" spans="1:9" ht="27.75" customHeight="1">
      <c r="A45" s="360" t="s">
        <v>456</v>
      </c>
      <c r="B45" s="356" t="s">
        <v>555</v>
      </c>
      <c r="C45" s="364" t="s">
        <v>202</v>
      </c>
      <c r="D45" s="345" t="e">
        <f>#REF!</f>
        <v>#REF!</v>
      </c>
      <c r="E45" s="346"/>
      <c r="F45" s="373" t="e">
        <f>D45-D46</f>
        <v>#REF!</v>
      </c>
      <c r="G45" s="373"/>
      <c r="H45" s="373"/>
      <c r="I45" s="116" t="s">
        <v>593</v>
      </c>
    </row>
    <row r="46" spans="1:9" ht="27.75" customHeight="1">
      <c r="A46" s="361"/>
      <c r="B46" s="356"/>
      <c r="C46" s="364"/>
      <c r="D46" s="345" t="e">
        <f>#REF!</f>
        <v>#REF!</v>
      </c>
      <c r="E46" s="346"/>
      <c r="F46" s="116"/>
      <c r="G46" s="373" t="e">
        <f>#REF!</f>
        <v>#REF!</v>
      </c>
      <c r="H46" s="373"/>
      <c r="I46" s="373"/>
    </row>
    <row r="47" spans="1:9" ht="27.75" customHeight="1">
      <c r="A47" s="362" t="s">
        <v>134</v>
      </c>
      <c r="B47" s="363" t="s">
        <v>507</v>
      </c>
      <c r="C47" s="357" t="s">
        <v>203</v>
      </c>
      <c r="D47" s="297" t="e">
        <f>D49+D51+D53+D55+D57+D59+D61+D66</f>
        <v>#REF!</v>
      </c>
      <c r="E47" s="297"/>
      <c r="F47" s="297" t="e">
        <f>D47-D48</f>
        <v>#REF!</v>
      </c>
      <c r="G47" s="297"/>
      <c r="H47" s="297"/>
      <c r="I47" s="158"/>
    </row>
    <row r="48" spans="1:9" ht="27.75" customHeight="1">
      <c r="A48" s="362"/>
      <c r="B48" s="363"/>
      <c r="C48" s="357"/>
      <c r="D48" s="297" t="e">
        <f>D50+D52+D54+D56+D58+D60+D62+D67</f>
        <v>#REF!</v>
      </c>
      <c r="E48" s="297"/>
      <c r="F48" s="158"/>
      <c r="G48" s="297" t="e">
        <f>G50+G52+G54+G56+G58+G60+G62+G67</f>
        <v>#REF!</v>
      </c>
      <c r="H48" s="297"/>
      <c r="I48" s="297"/>
    </row>
    <row r="49" spans="1:9" ht="27.75" customHeight="1">
      <c r="A49" s="358" t="s">
        <v>599</v>
      </c>
      <c r="B49" s="359" t="s">
        <v>587</v>
      </c>
      <c r="C49" s="378" t="s">
        <v>204</v>
      </c>
      <c r="D49" s="345" t="e">
        <f>#REF!</f>
        <v>#REF!</v>
      </c>
      <c r="E49" s="346"/>
      <c r="F49" s="373" t="e">
        <f>D49-D50</f>
        <v>#REF!</v>
      </c>
      <c r="G49" s="373"/>
      <c r="H49" s="373"/>
      <c r="I49" s="116" t="s">
        <v>593</v>
      </c>
    </row>
    <row r="50" spans="1:9" ht="27.75" customHeight="1">
      <c r="A50" s="358"/>
      <c r="B50" s="359"/>
      <c r="C50" s="378"/>
      <c r="D50" s="345" t="e">
        <f>#REF!</f>
        <v>#REF!</v>
      </c>
      <c r="E50" s="346"/>
      <c r="F50" s="116"/>
      <c r="G50" s="373" t="e">
        <f>#REF!</f>
        <v>#REF!</v>
      </c>
      <c r="H50" s="373"/>
      <c r="I50" s="373"/>
    </row>
    <row r="51" spans="1:9" ht="27.75" customHeight="1">
      <c r="A51" s="360" t="s">
        <v>116</v>
      </c>
      <c r="B51" s="356" t="s">
        <v>353</v>
      </c>
      <c r="C51" s="364" t="s">
        <v>205</v>
      </c>
      <c r="D51" s="345" t="e">
        <f>#REF!</f>
        <v>#REF!</v>
      </c>
      <c r="E51" s="346"/>
      <c r="F51" s="373" t="e">
        <f>D51-D52</f>
        <v>#REF!</v>
      </c>
      <c r="G51" s="373"/>
      <c r="H51" s="373"/>
      <c r="I51" s="116" t="s">
        <v>593</v>
      </c>
    </row>
    <row r="52" spans="1:9" ht="27.75" customHeight="1">
      <c r="A52" s="361"/>
      <c r="B52" s="356"/>
      <c r="C52" s="364"/>
      <c r="D52" s="345" t="e">
        <f>#REF!</f>
        <v>#REF!</v>
      </c>
      <c r="E52" s="346"/>
      <c r="F52" s="116"/>
      <c r="G52" s="373" t="e">
        <f>#REF!</f>
        <v>#REF!</v>
      </c>
      <c r="H52" s="373"/>
      <c r="I52" s="373"/>
    </row>
    <row r="53" spans="1:9" ht="27.75" customHeight="1">
      <c r="A53" s="360" t="s">
        <v>117</v>
      </c>
      <c r="B53" s="356" t="s">
        <v>354</v>
      </c>
      <c r="C53" s="364" t="s">
        <v>206</v>
      </c>
      <c r="D53" s="345" t="e">
        <f>#REF!</f>
        <v>#REF!</v>
      </c>
      <c r="E53" s="346"/>
      <c r="F53" s="373" t="e">
        <f>D53-D54</f>
        <v>#REF!</v>
      </c>
      <c r="G53" s="373"/>
      <c r="H53" s="373"/>
      <c r="I53" s="116" t="s">
        <v>593</v>
      </c>
    </row>
    <row r="54" spans="1:9" ht="27.75" customHeight="1">
      <c r="A54" s="361"/>
      <c r="B54" s="356"/>
      <c r="C54" s="364"/>
      <c r="D54" s="345" t="e">
        <f>#REF!</f>
        <v>#REF!</v>
      </c>
      <c r="E54" s="346"/>
      <c r="F54" s="116"/>
      <c r="G54" s="373" t="e">
        <f>#REF!</f>
        <v>#REF!</v>
      </c>
      <c r="H54" s="373"/>
      <c r="I54" s="373"/>
    </row>
    <row r="55" spans="1:9" ht="27.75" customHeight="1">
      <c r="A55" s="360" t="s">
        <v>118</v>
      </c>
      <c r="B55" s="356" t="s">
        <v>355</v>
      </c>
      <c r="C55" s="364" t="s">
        <v>207</v>
      </c>
      <c r="D55" s="345" t="e">
        <f>#REF!</f>
        <v>#REF!</v>
      </c>
      <c r="E55" s="346"/>
      <c r="F55" s="373" t="e">
        <f>D55-D56</f>
        <v>#REF!</v>
      </c>
      <c r="G55" s="373"/>
      <c r="H55" s="373"/>
      <c r="I55" s="116" t="s">
        <v>593</v>
      </c>
    </row>
    <row r="56" spans="1:9" ht="27.75" customHeight="1">
      <c r="A56" s="361"/>
      <c r="B56" s="356"/>
      <c r="C56" s="364"/>
      <c r="D56" s="345" t="e">
        <f>#REF!</f>
        <v>#REF!</v>
      </c>
      <c r="E56" s="346"/>
      <c r="F56" s="116"/>
      <c r="G56" s="373" t="e">
        <f>#REF!</f>
        <v>#REF!</v>
      </c>
      <c r="H56" s="373"/>
      <c r="I56" s="373"/>
    </row>
    <row r="57" spans="1:9" ht="27.75" customHeight="1">
      <c r="A57" s="360" t="s">
        <v>119</v>
      </c>
      <c r="B57" s="356" t="s">
        <v>588</v>
      </c>
      <c r="C57" s="364" t="s">
        <v>208</v>
      </c>
      <c r="D57" s="345" t="e">
        <f>#REF!</f>
        <v>#REF!</v>
      </c>
      <c r="E57" s="346"/>
      <c r="F57" s="373" t="e">
        <f>D57-D58</f>
        <v>#REF!</v>
      </c>
      <c r="G57" s="373"/>
      <c r="H57" s="373"/>
      <c r="I57" s="116" t="s">
        <v>593</v>
      </c>
    </row>
    <row r="58" spans="1:9" s="13" customFormat="1" ht="27.75" customHeight="1">
      <c r="A58" s="361"/>
      <c r="B58" s="356"/>
      <c r="C58" s="364"/>
      <c r="D58" s="345" t="e">
        <f>#REF!</f>
        <v>#REF!</v>
      </c>
      <c r="E58" s="346"/>
      <c r="F58" s="116"/>
      <c r="G58" s="373" t="e">
        <f>#REF!</f>
        <v>#REF!</v>
      </c>
      <c r="H58" s="373"/>
      <c r="I58" s="373"/>
    </row>
    <row r="59" spans="1:9" s="13" customFormat="1" ht="27.75" customHeight="1">
      <c r="A59" s="360" t="s">
        <v>323</v>
      </c>
      <c r="B59" s="356" t="s">
        <v>589</v>
      </c>
      <c r="C59" s="364" t="s">
        <v>209</v>
      </c>
      <c r="D59" s="345" t="e">
        <f>#REF!</f>
        <v>#REF!</v>
      </c>
      <c r="E59" s="346"/>
      <c r="F59" s="373" t="e">
        <f>D59-D60</f>
        <v>#REF!</v>
      </c>
      <c r="G59" s="373"/>
      <c r="H59" s="373"/>
      <c r="I59" s="116" t="s">
        <v>593</v>
      </c>
    </row>
    <row r="60" spans="1:9" s="13" customFormat="1" ht="27.75" customHeight="1">
      <c r="A60" s="361"/>
      <c r="B60" s="356"/>
      <c r="C60" s="364"/>
      <c r="D60" s="345" t="e">
        <f>#REF!</f>
        <v>#REF!</v>
      </c>
      <c r="E60" s="346"/>
      <c r="F60" s="116"/>
      <c r="G60" s="373" t="e">
        <f>#REF!</f>
        <v>#REF!</v>
      </c>
      <c r="H60" s="373"/>
      <c r="I60" s="373"/>
    </row>
    <row r="61" spans="1:9" s="13" customFormat="1" ht="27.75" customHeight="1">
      <c r="A61" s="360" t="s">
        <v>325</v>
      </c>
      <c r="B61" s="356" t="s">
        <v>420</v>
      </c>
      <c r="C61" s="364" t="s">
        <v>210</v>
      </c>
      <c r="D61" s="345" t="e">
        <f>#REF!</f>
        <v>#REF!</v>
      </c>
      <c r="E61" s="346"/>
      <c r="F61" s="373" t="e">
        <f>D61-D62</f>
        <v>#REF!</v>
      </c>
      <c r="G61" s="373"/>
      <c r="H61" s="373"/>
      <c r="I61" s="116" t="s">
        <v>593</v>
      </c>
    </row>
    <row r="62" spans="1:9" s="13" customFormat="1" ht="27.75" customHeight="1">
      <c r="A62" s="361"/>
      <c r="B62" s="356"/>
      <c r="C62" s="364"/>
      <c r="D62" s="345" t="e">
        <f>#REF!</f>
        <v>#REF!</v>
      </c>
      <c r="E62" s="346"/>
      <c r="F62" s="116"/>
      <c r="G62" s="373" t="e">
        <f>#REF!</f>
        <v>#REF!</v>
      </c>
      <c r="H62" s="373"/>
      <c r="I62" s="373"/>
    </row>
    <row r="63" spans="1:9" s="13" customFormat="1" ht="15.2" customHeight="1">
      <c r="A63" s="306" t="s">
        <v>465</v>
      </c>
      <c r="B63" s="309" t="s">
        <v>550</v>
      </c>
      <c r="C63" s="97" t="s">
        <v>451</v>
      </c>
      <c r="D63" s="315" t="s">
        <v>344</v>
      </c>
      <c r="E63" s="315"/>
      <c r="F63" s="315"/>
      <c r="G63" s="315"/>
      <c r="H63" s="311" t="s">
        <v>452</v>
      </c>
      <c r="I63" s="313"/>
    </row>
    <row r="64" spans="1:9" ht="15.2" customHeight="1">
      <c r="A64" s="307"/>
      <c r="B64" s="310"/>
      <c r="C64" s="100" t="s">
        <v>457</v>
      </c>
      <c r="D64" s="98">
        <v>1</v>
      </c>
      <c r="E64" s="98" t="s">
        <v>538</v>
      </c>
      <c r="F64" s="315" t="s">
        <v>539</v>
      </c>
      <c r="G64" s="315"/>
      <c r="H64" s="381" t="s">
        <v>444</v>
      </c>
      <c r="I64" s="382"/>
    </row>
    <row r="65" spans="1:9" ht="15.2" customHeight="1">
      <c r="A65" s="308" t="s">
        <v>453</v>
      </c>
      <c r="B65" s="99" t="s">
        <v>454</v>
      </c>
      <c r="C65" s="102" t="s">
        <v>455</v>
      </c>
      <c r="D65" s="142"/>
      <c r="E65" s="98" t="s">
        <v>540</v>
      </c>
      <c r="F65" s="315"/>
      <c r="G65" s="315"/>
      <c r="H65" s="381" t="s">
        <v>541</v>
      </c>
      <c r="I65" s="382"/>
    </row>
    <row r="66" spans="1:9" ht="28.5" customHeight="1">
      <c r="A66" s="360" t="s">
        <v>326</v>
      </c>
      <c r="B66" s="359" t="s">
        <v>356</v>
      </c>
      <c r="C66" s="364" t="s">
        <v>211</v>
      </c>
      <c r="D66" s="345" t="e">
        <f>#REF!</f>
        <v>#REF!</v>
      </c>
      <c r="E66" s="346"/>
      <c r="F66" s="373" t="e">
        <f>D66-D67</f>
        <v>#REF!</v>
      </c>
      <c r="G66" s="373"/>
      <c r="H66" s="373"/>
      <c r="I66" s="116" t="s">
        <v>593</v>
      </c>
    </row>
    <row r="67" spans="1:9" ht="28.5" customHeight="1">
      <c r="A67" s="361"/>
      <c r="B67" s="359"/>
      <c r="C67" s="364"/>
      <c r="D67" s="345" t="e">
        <f>#REF!</f>
        <v>#REF!</v>
      </c>
      <c r="E67" s="346"/>
      <c r="F67" s="116"/>
      <c r="G67" s="373" t="e">
        <f>#REF!</f>
        <v>#REF!</v>
      </c>
      <c r="H67" s="373"/>
      <c r="I67" s="373"/>
    </row>
    <row r="68" spans="1:9" ht="28.5" customHeight="1">
      <c r="A68" s="355" t="s">
        <v>108</v>
      </c>
      <c r="B68" s="295" t="s">
        <v>501</v>
      </c>
      <c r="C68" s="357" t="s">
        <v>212</v>
      </c>
      <c r="D68" s="297" t="e">
        <f>D70+D84+D103+D121</f>
        <v>#REF!</v>
      </c>
      <c r="E68" s="297"/>
      <c r="F68" s="297" t="e">
        <f>D68-D69</f>
        <v>#REF!</v>
      </c>
      <c r="G68" s="297"/>
      <c r="H68" s="297"/>
      <c r="I68" s="155"/>
    </row>
    <row r="69" spans="1:9" ht="28.5" customHeight="1">
      <c r="A69" s="355"/>
      <c r="B69" s="295"/>
      <c r="C69" s="357"/>
      <c r="D69" s="297" t="e">
        <f>D71+D85+D104+D122</f>
        <v>#REF!</v>
      </c>
      <c r="E69" s="297"/>
      <c r="F69" s="155"/>
      <c r="G69" s="297" t="e">
        <f>G71+G85+G104+G122</f>
        <v>#REF!</v>
      </c>
      <c r="H69" s="297"/>
      <c r="I69" s="297"/>
    </row>
    <row r="70" spans="1:9" ht="28.5" customHeight="1">
      <c r="A70" s="355" t="s">
        <v>109</v>
      </c>
      <c r="B70" s="295" t="s">
        <v>502</v>
      </c>
      <c r="C70" s="357" t="s">
        <v>213</v>
      </c>
      <c r="D70" s="297" t="e">
        <f>D72+D74+D76+D78+D80+D82</f>
        <v>#REF!</v>
      </c>
      <c r="E70" s="297"/>
      <c r="F70" s="297" t="e">
        <f>D70-D71</f>
        <v>#REF!</v>
      </c>
      <c r="G70" s="297"/>
      <c r="H70" s="297"/>
      <c r="I70" s="158"/>
    </row>
    <row r="71" spans="1:9" ht="28.5" customHeight="1">
      <c r="A71" s="355"/>
      <c r="B71" s="295"/>
      <c r="C71" s="357"/>
      <c r="D71" s="297" t="e">
        <f>D73+D75+D77+D79+D81+D83</f>
        <v>#REF!</v>
      </c>
      <c r="E71" s="297"/>
      <c r="F71" s="158"/>
      <c r="G71" s="297" t="e">
        <f>G73+G75+G77+G79+G81+G83</f>
        <v>#REF!</v>
      </c>
      <c r="H71" s="297"/>
      <c r="I71" s="297"/>
    </row>
    <row r="72" spans="1:9" ht="28.5" customHeight="1">
      <c r="A72" s="358" t="s">
        <v>80</v>
      </c>
      <c r="B72" s="290" t="s">
        <v>590</v>
      </c>
      <c r="C72" s="378" t="s">
        <v>214</v>
      </c>
      <c r="D72" s="345" t="e">
        <f>#REF!</f>
        <v>#REF!</v>
      </c>
      <c r="E72" s="346"/>
      <c r="F72" s="373" t="e">
        <f>D72-D73</f>
        <v>#REF!</v>
      </c>
      <c r="G72" s="373"/>
      <c r="H72" s="373"/>
      <c r="I72" s="116" t="s">
        <v>593</v>
      </c>
    </row>
    <row r="73" spans="1:9" ht="28.5" customHeight="1">
      <c r="A73" s="358"/>
      <c r="B73" s="290"/>
      <c r="C73" s="378"/>
      <c r="D73" s="345" t="e">
        <f>#REF!</f>
        <v>#REF!</v>
      </c>
      <c r="E73" s="346"/>
      <c r="F73" s="116"/>
      <c r="G73" s="373" t="e">
        <f>#REF!</f>
        <v>#REF!</v>
      </c>
      <c r="H73" s="373"/>
      <c r="I73" s="373"/>
    </row>
    <row r="74" spans="1:9" ht="28.5" customHeight="1">
      <c r="A74" s="360" t="s">
        <v>110</v>
      </c>
      <c r="B74" s="290" t="s">
        <v>357</v>
      </c>
      <c r="C74" s="364" t="s">
        <v>215</v>
      </c>
      <c r="D74" s="345" t="e">
        <f>#REF!</f>
        <v>#REF!</v>
      </c>
      <c r="E74" s="346"/>
      <c r="F74" s="373" t="e">
        <f>D74-D75</f>
        <v>#REF!</v>
      </c>
      <c r="G74" s="373"/>
      <c r="H74" s="373"/>
      <c r="I74" s="116" t="s">
        <v>593</v>
      </c>
    </row>
    <row r="75" spans="1:9" ht="28.5" customHeight="1">
      <c r="A75" s="361"/>
      <c r="B75" s="290"/>
      <c r="C75" s="364"/>
      <c r="D75" s="345" t="e">
        <f>#REF!</f>
        <v>#REF!</v>
      </c>
      <c r="E75" s="346"/>
      <c r="F75" s="116"/>
      <c r="G75" s="373" t="e">
        <f>#REF!</f>
        <v>#REF!</v>
      </c>
      <c r="H75" s="373"/>
      <c r="I75" s="373"/>
    </row>
    <row r="76" spans="1:9" ht="28.5" customHeight="1">
      <c r="A76" s="360" t="s">
        <v>324</v>
      </c>
      <c r="B76" s="359" t="s">
        <v>358</v>
      </c>
      <c r="C76" s="364" t="s">
        <v>216</v>
      </c>
      <c r="D76" s="345" t="e">
        <f>#REF!</f>
        <v>#REF!</v>
      </c>
      <c r="E76" s="346"/>
      <c r="F76" s="373" t="e">
        <f>D76-D77</f>
        <v>#REF!</v>
      </c>
      <c r="G76" s="373"/>
      <c r="H76" s="373"/>
      <c r="I76" s="116" t="s">
        <v>593</v>
      </c>
    </row>
    <row r="77" spans="1:9" ht="28.5" customHeight="1">
      <c r="A77" s="361"/>
      <c r="B77" s="359"/>
      <c r="C77" s="364"/>
      <c r="D77" s="345" t="e">
        <f>#REF!</f>
        <v>#REF!</v>
      </c>
      <c r="E77" s="346"/>
      <c r="F77" s="116"/>
      <c r="G77" s="373" t="e">
        <f>#REF!</f>
        <v>#REF!</v>
      </c>
      <c r="H77" s="373"/>
      <c r="I77" s="373"/>
    </row>
    <row r="78" spans="1:9" ht="28.5" customHeight="1">
      <c r="A78" s="360" t="s">
        <v>330</v>
      </c>
      <c r="B78" s="359" t="s">
        <v>359</v>
      </c>
      <c r="C78" s="364" t="s">
        <v>217</v>
      </c>
      <c r="D78" s="345" t="e">
        <f>#REF!</f>
        <v>#REF!</v>
      </c>
      <c r="E78" s="346"/>
      <c r="F78" s="373" t="e">
        <f>D78-D79</f>
        <v>#REF!</v>
      </c>
      <c r="G78" s="373"/>
      <c r="H78" s="373"/>
      <c r="I78" s="116" t="s">
        <v>593</v>
      </c>
    </row>
    <row r="79" spans="1:9" ht="28.5" customHeight="1">
      <c r="A79" s="361"/>
      <c r="B79" s="359"/>
      <c r="C79" s="364"/>
      <c r="D79" s="345" t="e">
        <f>#REF!</f>
        <v>#REF!</v>
      </c>
      <c r="E79" s="346"/>
      <c r="F79" s="116"/>
      <c r="G79" s="373" t="e">
        <f>#REF!</f>
        <v>#REF!</v>
      </c>
      <c r="H79" s="373"/>
      <c r="I79" s="373"/>
    </row>
    <row r="80" spans="1:9" ht="28.5" customHeight="1">
      <c r="A80" s="360" t="s">
        <v>331</v>
      </c>
      <c r="B80" s="290" t="s">
        <v>505</v>
      </c>
      <c r="C80" s="364" t="s">
        <v>218</v>
      </c>
      <c r="D80" s="345" t="e">
        <f>#REF!</f>
        <v>#REF!</v>
      </c>
      <c r="E80" s="346"/>
      <c r="F80" s="373" t="e">
        <f>D80-D81</f>
        <v>#REF!</v>
      </c>
      <c r="G80" s="373"/>
      <c r="H80" s="373"/>
      <c r="I80" s="116" t="s">
        <v>593</v>
      </c>
    </row>
    <row r="81" spans="1:9" ht="28.5" customHeight="1">
      <c r="A81" s="361"/>
      <c r="B81" s="290"/>
      <c r="C81" s="364"/>
      <c r="D81" s="345" t="e">
        <f>#REF!</f>
        <v>#REF!</v>
      </c>
      <c r="E81" s="346"/>
      <c r="F81" s="116"/>
      <c r="G81" s="373" t="e">
        <f>#REF!</f>
        <v>#REF!</v>
      </c>
      <c r="H81" s="373"/>
      <c r="I81" s="373"/>
    </row>
    <row r="82" spans="1:9" ht="28.5" customHeight="1">
      <c r="A82" s="360" t="s">
        <v>323</v>
      </c>
      <c r="B82" s="290" t="s">
        <v>591</v>
      </c>
      <c r="C82" s="364" t="s">
        <v>219</v>
      </c>
      <c r="D82" s="345" t="e">
        <f>#REF!</f>
        <v>#REF!</v>
      </c>
      <c r="E82" s="346"/>
      <c r="F82" s="373" t="e">
        <f>D82-D83</f>
        <v>#REF!</v>
      </c>
      <c r="G82" s="373"/>
      <c r="H82" s="373"/>
      <c r="I82" s="116" t="s">
        <v>593</v>
      </c>
    </row>
    <row r="83" spans="1:9" ht="28.5" customHeight="1">
      <c r="A83" s="361"/>
      <c r="B83" s="290"/>
      <c r="C83" s="364"/>
      <c r="D83" s="345" t="e">
        <f>#REF!</f>
        <v>#REF!</v>
      </c>
      <c r="E83" s="346"/>
      <c r="F83" s="116"/>
      <c r="G83" s="373" t="e">
        <f>#REF!</f>
        <v>#REF!</v>
      </c>
      <c r="H83" s="373"/>
      <c r="I83" s="373"/>
    </row>
    <row r="84" spans="1:9" ht="28.5" customHeight="1">
      <c r="A84" s="379" t="s">
        <v>140</v>
      </c>
      <c r="B84" s="295" t="s">
        <v>500</v>
      </c>
      <c r="C84" s="357" t="s">
        <v>220</v>
      </c>
      <c r="D84" s="297" t="e">
        <f>D86+D88+D90+D92+D97+D99+D101</f>
        <v>#REF!</v>
      </c>
      <c r="E84" s="297"/>
      <c r="F84" s="297" t="e">
        <f>D84-D85</f>
        <v>#REF!</v>
      </c>
      <c r="G84" s="297"/>
      <c r="H84" s="297"/>
      <c r="I84" s="158"/>
    </row>
    <row r="85" spans="1:9" ht="28.5" customHeight="1">
      <c r="A85" s="379"/>
      <c r="B85" s="295"/>
      <c r="C85" s="357"/>
      <c r="D85" s="297" t="e">
        <f>D87+D89+D91+D93+D98+D100+D102</f>
        <v>#REF!</v>
      </c>
      <c r="E85" s="297"/>
      <c r="F85" s="158"/>
      <c r="G85" s="297" t="e">
        <f>G87+G89+G91+G93+G98+G100+G102</f>
        <v>#REF!</v>
      </c>
      <c r="H85" s="297"/>
      <c r="I85" s="297"/>
    </row>
    <row r="86" spans="1:9" ht="28.5" customHeight="1">
      <c r="A86" s="358" t="s">
        <v>141</v>
      </c>
      <c r="B86" s="290" t="s">
        <v>592</v>
      </c>
      <c r="C86" s="378" t="s">
        <v>221</v>
      </c>
      <c r="D86" s="345" t="e">
        <f>#REF!</f>
        <v>#REF!</v>
      </c>
      <c r="E86" s="346"/>
      <c r="F86" s="373" t="e">
        <f>D86-D87</f>
        <v>#REF!</v>
      </c>
      <c r="G86" s="373"/>
      <c r="H86" s="373"/>
      <c r="I86" s="116" t="s">
        <v>593</v>
      </c>
    </row>
    <row r="87" spans="1:9" ht="28.5" customHeight="1">
      <c r="A87" s="358"/>
      <c r="B87" s="290"/>
      <c r="C87" s="378"/>
      <c r="D87" s="345" t="e">
        <f>#REF!</f>
        <v>#REF!</v>
      </c>
      <c r="E87" s="346"/>
      <c r="F87" s="116"/>
      <c r="G87" s="373" t="e">
        <f>#REF!</f>
        <v>#REF!</v>
      </c>
      <c r="H87" s="373"/>
      <c r="I87" s="373"/>
    </row>
    <row r="88" spans="1:9" ht="28.5" customHeight="1">
      <c r="A88" s="360" t="s">
        <v>310</v>
      </c>
      <c r="B88" s="290" t="s">
        <v>471</v>
      </c>
      <c r="C88" s="378" t="s">
        <v>222</v>
      </c>
      <c r="D88" s="345" t="e">
        <f>#REF!</f>
        <v>#REF!</v>
      </c>
      <c r="E88" s="346"/>
      <c r="F88" s="373" t="e">
        <f>D88-D89</f>
        <v>#REF!</v>
      </c>
      <c r="G88" s="373"/>
      <c r="H88" s="373"/>
      <c r="I88" s="116" t="s">
        <v>593</v>
      </c>
    </row>
    <row r="89" spans="1:9" s="13" customFormat="1" ht="28.5" customHeight="1">
      <c r="A89" s="361"/>
      <c r="B89" s="290"/>
      <c r="C89" s="378"/>
      <c r="D89" s="345" t="e">
        <f>#REF!</f>
        <v>#REF!</v>
      </c>
      <c r="E89" s="346"/>
      <c r="F89" s="116"/>
      <c r="G89" s="373" t="e">
        <f>#REF!</f>
        <v>#REF!</v>
      </c>
      <c r="H89" s="373"/>
      <c r="I89" s="373"/>
    </row>
    <row r="90" spans="1:9" s="13" customFormat="1" ht="28.5" customHeight="1">
      <c r="A90" s="360" t="s">
        <v>309</v>
      </c>
      <c r="B90" s="290" t="s">
        <v>542</v>
      </c>
      <c r="C90" s="364" t="s">
        <v>223</v>
      </c>
      <c r="D90" s="345" t="e">
        <f>#REF!</f>
        <v>#REF!</v>
      </c>
      <c r="E90" s="346"/>
      <c r="F90" s="373" t="e">
        <f>D90-D91</f>
        <v>#REF!</v>
      </c>
      <c r="G90" s="373"/>
      <c r="H90" s="373"/>
      <c r="I90" s="116" t="s">
        <v>593</v>
      </c>
    </row>
    <row r="91" spans="1:9" s="13" customFormat="1" ht="28.5" customHeight="1">
      <c r="A91" s="361"/>
      <c r="B91" s="290"/>
      <c r="C91" s="364"/>
      <c r="D91" s="345" t="e">
        <f>#REF!</f>
        <v>#REF!</v>
      </c>
      <c r="E91" s="346"/>
      <c r="F91" s="116"/>
      <c r="G91" s="373" t="e">
        <f>#REF!</f>
        <v>#REF!</v>
      </c>
      <c r="H91" s="373"/>
      <c r="I91" s="373"/>
    </row>
    <row r="92" spans="1:9" s="13" customFormat="1" ht="28.5" customHeight="1">
      <c r="A92" s="360" t="s">
        <v>311</v>
      </c>
      <c r="B92" s="356" t="s">
        <v>556</v>
      </c>
      <c r="C92" s="364" t="s">
        <v>224</v>
      </c>
      <c r="D92" s="345" t="e">
        <f>#REF!</f>
        <v>#REF!</v>
      </c>
      <c r="E92" s="346"/>
      <c r="F92" s="373" t="e">
        <f>D92-D93</f>
        <v>#REF!</v>
      </c>
      <c r="G92" s="373"/>
      <c r="H92" s="373"/>
      <c r="I92" s="116" t="s">
        <v>593</v>
      </c>
    </row>
    <row r="93" spans="1:9" s="13" customFormat="1" ht="28.5" customHeight="1">
      <c r="A93" s="361"/>
      <c r="B93" s="356"/>
      <c r="C93" s="364"/>
      <c r="D93" s="345" t="e">
        <f>#REF!</f>
        <v>#REF!</v>
      </c>
      <c r="E93" s="346"/>
      <c r="F93" s="116"/>
      <c r="G93" s="373" t="e">
        <f>#REF!</f>
        <v>#REF!</v>
      </c>
      <c r="H93" s="373"/>
      <c r="I93" s="373"/>
    </row>
    <row r="94" spans="1:9" s="13" customFormat="1" ht="15.2" customHeight="1">
      <c r="A94" s="306" t="s">
        <v>465</v>
      </c>
      <c r="B94" s="309" t="s">
        <v>550</v>
      </c>
      <c r="C94" s="97" t="s">
        <v>451</v>
      </c>
      <c r="D94" s="315" t="s">
        <v>344</v>
      </c>
      <c r="E94" s="315"/>
      <c r="F94" s="315"/>
      <c r="G94" s="315"/>
      <c r="H94" s="311" t="s">
        <v>452</v>
      </c>
      <c r="I94" s="313"/>
    </row>
    <row r="95" spans="1:9" ht="15.2" customHeight="1">
      <c r="A95" s="307"/>
      <c r="B95" s="310"/>
      <c r="C95" s="100" t="s">
        <v>457</v>
      </c>
      <c r="D95" s="98">
        <v>1</v>
      </c>
      <c r="E95" s="98" t="s">
        <v>538</v>
      </c>
      <c r="F95" s="315" t="s">
        <v>539</v>
      </c>
      <c r="G95" s="315"/>
      <c r="H95" s="381" t="s">
        <v>444</v>
      </c>
      <c r="I95" s="382"/>
    </row>
    <row r="96" spans="1:9" ht="15.2" customHeight="1">
      <c r="A96" s="308" t="s">
        <v>453</v>
      </c>
      <c r="B96" s="99" t="s">
        <v>454</v>
      </c>
      <c r="C96" s="102" t="s">
        <v>455</v>
      </c>
      <c r="D96" s="142"/>
      <c r="E96" s="98" t="s">
        <v>540</v>
      </c>
      <c r="F96" s="315"/>
      <c r="G96" s="315"/>
      <c r="H96" s="381" t="s">
        <v>541</v>
      </c>
      <c r="I96" s="382"/>
    </row>
    <row r="97" spans="1:9" ht="27.75" customHeight="1">
      <c r="A97" s="360" t="s">
        <v>308</v>
      </c>
      <c r="B97" s="359" t="s">
        <v>466</v>
      </c>
      <c r="C97" s="364" t="s">
        <v>225</v>
      </c>
      <c r="D97" s="345" t="e">
        <f>#REF!</f>
        <v>#REF!</v>
      </c>
      <c r="E97" s="346"/>
      <c r="F97" s="373" t="e">
        <f>D97-D98</f>
        <v>#REF!</v>
      </c>
      <c r="G97" s="373"/>
      <c r="H97" s="373"/>
      <c r="I97" s="116" t="s">
        <v>593</v>
      </c>
    </row>
    <row r="98" spans="1:9" ht="27.75" customHeight="1">
      <c r="A98" s="361"/>
      <c r="B98" s="359"/>
      <c r="C98" s="364"/>
      <c r="D98" s="345" t="e">
        <f>#REF!</f>
        <v>#REF!</v>
      </c>
      <c r="E98" s="346"/>
      <c r="F98" s="116"/>
      <c r="G98" s="373" t="e">
        <f>#REF!</f>
        <v>#REF!</v>
      </c>
      <c r="H98" s="373"/>
      <c r="I98" s="373"/>
    </row>
    <row r="99" spans="1:9" ht="27.75" customHeight="1">
      <c r="A99" s="360" t="s">
        <v>126</v>
      </c>
      <c r="B99" s="356" t="s">
        <v>557</v>
      </c>
      <c r="C99" s="364" t="s">
        <v>226</v>
      </c>
      <c r="D99" s="345" t="e">
        <f>#REF!</f>
        <v>#REF!</v>
      </c>
      <c r="E99" s="346"/>
      <c r="F99" s="373" t="e">
        <f>D99-D100</f>
        <v>#REF!</v>
      </c>
      <c r="G99" s="373"/>
      <c r="H99" s="373"/>
      <c r="I99" s="116" t="s">
        <v>593</v>
      </c>
    </row>
    <row r="100" spans="1:9" ht="27.75" customHeight="1">
      <c r="A100" s="361"/>
      <c r="B100" s="356"/>
      <c r="C100" s="364"/>
      <c r="D100" s="345" t="e">
        <f>#REF!</f>
        <v>#REF!</v>
      </c>
      <c r="E100" s="346"/>
      <c r="F100" s="116"/>
      <c r="G100" s="373" t="e">
        <f>#REF!</f>
        <v>#REF!</v>
      </c>
      <c r="H100" s="373"/>
      <c r="I100" s="373"/>
    </row>
    <row r="101" spans="1:9" ht="27.75" customHeight="1">
      <c r="A101" s="360" t="s">
        <v>690</v>
      </c>
      <c r="B101" s="356" t="s">
        <v>492</v>
      </c>
      <c r="C101" s="364" t="s">
        <v>294</v>
      </c>
      <c r="D101" s="345" t="e">
        <f>#REF!</f>
        <v>#REF!</v>
      </c>
      <c r="E101" s="346"/>
      <c r="F101" s="373" t="e">
        <f>D101-D102</f>
        <v>#REF!</v>
      </c>
      <c r="G101" s="373"/>
      <c r="H101" s="373"/>
      <c r="I101" s="116" t="s">
        <v>593</v>
      </c>
    </row>
    <row r="102" spans="1:9" ht="27.75" customHeight="1">
      <c r="A102" s="361"/>
      <c r="B102" s="356"/>
      <c r="C102" s="364"/>
      <c r="D102" s="345" t="e">
        <f>#REF!</f>
        <v>#REF!</v>
      </c>
      <c r="E102" s="346"/>
      <c r="F102" s="116"/>
      <c r="G102" s="373" t="e">
        <f>#REF!</f>
        <v>#REF!</v>
      </c>
      <c r="H102" s="373"/>
      <c r="I102" s="373"/>
    </row>
    <row r="103" spans="1:9" ht="27.75" customHeight="1">
      <c r="A103" s="379" t="s">
        <v>123</v>
      </c>
      <c r="B103" s="295" t="s">
        <v>498</v>
      </c>
      <c r="C103" s="357" t="s">
        <v>227</v>
      </c>
      <c r="D103" s="297" t="e">
        <f>D105+D107+D109+D111+D113+D115+D117+D119</f>
        <v>#REF!</v>
      </c>
      <c r="E103" s="297"/>
      <c r="F103" s="297" t="e">
        <f>D103-D104</f>
        <v>#REF!</v>
      </c>
      <c r="G103" s="297"/>
      <c r="H103" s="297"/>
      <c r="I103" s="158"/>
    </row>
    <row r="104" spans="1:9" ht="27.75" customHeight="1">
      <c r="A104" s="379"/>
      <c r="B104" s="295"/>
      <c r="C104" s="357"/>
      <c r="D104" s="297" t="e">
        <f>D106+D108+D110+D112+D114+D116+D118+D120</f>
        <v>#REF!</v>
      </c>
      <c r="E104" s="297"/>
      <c r="F104" s="158"/>
      <c r="G104" s="297" t="e">
        <f>G106+G108+G110+G112+G114+G116+G118+G120</f>
        <v>#REF!</v>
      </c>
      <c r="H104" s="297"/>
      <c r="I104" s="297"/>
    </row>
    <row r="105" spans="1:9" ht="27.75" customHeight="1">
      <c r="A105" s="358" t="s">
        <v>143</v>
      </c>
      <c r="B105" s="356" t="s">
        <v>360</v>
      </c>
      <c r="C105" s="378" t="s">
        <v>228</v>
      </c>
      <c r="D105" s="345" t="e">
        <f>#REF!</f>
        <v>#REF!</v>
      </c>
      <c r="E105" s="346"/>
      <c r="F105" s="373" t="e">
        <f>D105-D106</f>
        <v>#REF!</v>
      </c>
      <c r="G105" s="373"/>
      <c r="H105" s="373"/>
      <c r="I105" s="116" t="s">
        <v>593</v>
      </c>
    </row>
    <row r="106" spans="1:9" ht="27.75" customHeight="1">
      <c r="A106" s="358"/>
      <c r="B106" s="356"/>
      <c r="C106" s="378"/>
      <c r="D106" s="345" t="e">
        <f>#REF!</f>
        <v>#REF!</v>
      </c>
      <c r="E106" s="346"/>
      <c r="F106" s="116"/>
      <c r="G106" s="373" t="e">
        <f>#REF!</f>
        <v>#REF!</v>
      </c>
      <c r="H106" s="373"/>
      <c r="I106" s="373"/>
    </row>
    <row r="107" spans="1:9" ht="27.75" customHeight="1">
      <c r="A107" s="360" t="s">
        <v>310</v>
      </c>
      <c r="B107" s="290" t="s">
        <v>471</v>
      </c>
      <c r="C107" s="364" t="s">
        <v>229</v>
      </c>
      <c r="D107" s="345" t="e">
        <f>#REF!</f>
        <v>#REF!</v>
      </c>
      <c r="E107" s="346"/>
      <c r="F107" s="373" t="e">
        <f>D107-D108</f>
        <v>#REF!</v>
      </c>
      <c r="G107" s="373"/>
      <c r="H107" s="373"/>
      <c r="I107" s="116" t="s">
        <v>593</v>
      </c>
    </row>
    <row r="108" spans="1:9" ht="27.75" customHeight="1">
      <c r="A108" s="361"/>
      <c r="B108" s="290"/>
      <c r="C108" s="364"/>
      <c r="D108" s="345" t="e">
        <f>#REF!</f>
        <v>#REF!</v>
      </c>
      <c r="E108" s="346"/>
      <c r="F108" s="116"/>
      <c r="G108" s="373" t="e">
        <f>#REF!</f>
        <v>#REF!</v>
      </c>
      <c r="H108" s="373"/>
      <c r="I108" s="373"/>
    </row>
    <row r="109" spans="1:9" ht="27.75" customHeight="1">
      <c r="A109" s="360" t="s">
        <v>309</v>
      </c>
      <c r="B109" s="356" t="s">
        <v>576</v>
      </c>
      <c r="C109" s="364" t="s">
        <v>230</v>
      </c>
      <c r="D109" s="345" t="e">
        <f>#REF!</f>
        <v>#REF!</v>
      </c>
      <c r="E109" s="346"/>
      <c r="F109" s="373" t="e">
        <f>D109-D110</f>
        <v>#REF!</v>
      </c>
      <c r="G109" s="373"/>
      <c r="H109" s="373"/>
      <c r="I109" s="116" t="s">
        <v>593</v>
      </c>
    </row>
    <row r="110" spans="1:9" ht="27.75" customHeight="1">
      <c r="A110" s="361"/>
      <c r="B110" s="356"/>
      <c r="C110" s="364"/>
      <c r="D110" s="345" t="e">
        <f>#REF!</f>
        <v>#REF!</v>
      </c>
      <c r="E110" s="346"/>
      <c r="F110" s="116"/>
      <c r="G110" s="373" t="e">
        <f>#REF!</f>
        <v>#REF!</v>
      </c>
      <c r="H110" s="373"/>
      <c r="I110" s="373"/>
    </row>
    <row r="111" spans="1:9" ht="27.75" customHeight="1">
      <c r="A111" s="360" t="s">
        <v>311</v>
      </c>
      <c r="B111" s="359" t="s">
        <v>467</v>
      </c>
      <c r="C111" s="364" t="s">
        <v>231</v>
      </c>
      <c r="D111" s="345" t="e">
        <f>#REF!</f>
        <v>#REF!</v>
      </c>
      <c r="E111" s="346"/>
      <c r="F111" s="373" t="e">
        <f>D111-D112</f>
        <v>#REF!</v>
      </c>
      <c r="G111" s="373"/>
      <c r="H111" s="373"/>
      <c r="I111" s="116" t="s">
        <v>593</v>
      </c>
    </row>
    <row r="112" spans="1:9" ht="27.75" customHeight="1">
      <c r="A112" s="361"/>
      <c r="B112" s="359"/>
      <c r="C112" s="364"/>
      <c r="D112" s="345" t="e">
        <f>#REF!</f>
        <v>#REF!</v>
      </c>
      <c r="E112" s="346"/>
      <c r="F112" s="116"/>
      <c r="G112" s="373" t="e">
        <f>#REF!</f>
        <v>#REF!</v>
      </c>
      <c r="H112" s="373"/>
      <c r="I112" s="373"/>
    </row>
    <row r="113" spans="1:9" ht="27.75" customHeight="1">
      <c r="A113" s="360" t="s">
        <v>308</v>
      </c>
      <c r="B113" s="359" t="s">
        <v>468</v>
      </c>
      <c r="C113" s="364" t="s">
        <v>232</v>
      </c>
      <c r="D113" s="345" t="e">
        <f>#REF!</f>
        <v>#REF!</v>
      </c>
      <c r="E113" s="346"/>
      <c r="F113" s="373" t="e">
        <f>D113-D114</f>
        <v>#REF!</v>
      </c>
      <c r="G113" s="373"/>
      <c r="H113" s="373"/>
      <c r="I113" s="116" t="s">
        <v>593</v>
      </c>
    </row>
    <row r="114" spans="1:9" ht="27.75" customHeight="1">
      <c r="A114" s="361"/>
      <c r="B114" s="359"/>
      <c r="C114" s="364"/>
      <c r="D114" s="345" t="e">
        <f>#REF!</f>
        <v>#REF!</v>
      </c>
      <c r="E114" s="346"/>
      <c r="F114" s="116"/>
      <c r="G114" s="373" t="e">
        <f>#REF!</f>
        <v>#REF!</v>
      </c>
      <c r="H114" s="373"/>
      <c r="I114" s="373"/>
    </row>
    <row r="115" spans="1:9" ht="27.75" customHeight="1">
      <c r="A115" s="360" t="s">
        <v>312</v>
      </c>
      <c r="B115" s="356" t="s">
        <v>543</v>
      </c>
      <c r="C115" s="364" t="s">
        <v>233</v>
      </c>
      <c r="D115" s="345" t="e">
        <f>#REF!</f>
        <v>#REF!</v>
      </c>
      <c r="E115" s="346"/>
      <c r="F115" s="373" t="e">
        <f>D115-D116</f>
        <v>#REF!</v>
      </c>
      <c r="G115" s="373"/>
      <c r="H115" s="373"/>
      <c r="I115" s="116" t="s">
        <v>593</v>
      </c>
    </row>
    <row r="116" spans="1:9" ht="27.75" customHeight="1">
      <c r="A116" s="361"/>
      <c r="B116" s="356"/>
      <c r="C116" s="364"/>
      <c r="D116" s="345" t="e">
        <f>#REF!</f>
        <v>#REF!</v>
      </c>
      <c r="E116" s="346"/>
      <c r="F116" s="116"/>
      <c r="G116" s="373" t="e">
        <f>#REF!</f>
        <v>#REF!</v>
      </c>
      <c r="H116" s="373"/>
      <c r="I116" s="373"/>
    </row>
    <row r="117" spans="1:9" ht="27.75" customHeight="1">
      <c r="A117" s="360" t="s">
        <v>307</v>
      </c>
      <c r="B117" s="356" t="s">
        <v>100</v>
      </c>
      <c r="C117" s="364" t="s">
        <v>234</v>
      </c>
      <c r="D117" s="345" t="e">
        <f>#REF!</f>
        <v>#REF!</v>
      </c>
      <c r="E117" s="346"/>
      <c r="F117" s="373" t="e">
        <f>D117-D118</f>
        <v>#REF!</v>
      </c>
      <c r="G117" s="373"/>
      <c r="H117" s="373"/>
      <c r="I117" s="116" t="s">
        <v>593</v>
      </c>
    </row>
    <row r="118" spans="1:9" ht="27.75" customHeight="1">
      <c r="A118" s="361"/>
      <c r="B118" s="356"/>
      <c r="C118" s="364"/>
      <c r="D118" s="345" t="e">
        <f>#REF!</f>
        <v>#REF!</v>
      </c>
      <c r="E118" s="346"/>
      <c r="F118" s="116"/>
      <c r="G118" s="373" t="e">
        <f>#REF!</f>
        <v>#REF!</v>
      </c>
      <c r="H118" s="373"/>
      <c r="I118" s="373"/>
    </row>
    <row r="119" spans="1:9" ht="27.75" customHeight="1">
      <c r="A119" s="360" t="s">
        <v>499</v>
      </c>
      <c r="B119" s="356" t="s">
        <v>557</v>
      </c>
      <c r="C119" s="364" t="s">
        <v>235</v>
      </c>
      <c r="D119" s="345" t="e">
        <f>#REF!</f>
        <v>#REF!</v>
      </c>
      <c r="E119" s="346"/>
      <c r="F119" s="373" t="e">
        <f>D119-D120</f>
        <v>#REF!</v>
      </c>
      <c r="G119" s="373"/>
      <c r="H119" s="373"/>
      <c r="I119" s="116" t="s">
        <v>593</v>
      </c>
    </row>
    <row r="120" spans="1:9" ht="27.75" customHeight="1">
      <c r="A120" s="361"/>
      <c r="B120" s="356"/>
      <c r="C120" s="364"/>
      <c r="D120" s="345" t="e">
        <f>#REF!</f>
        <v>#REF!</v>
      </c>
      <c r="E120" s="346"/>
      <c r="F120" s="116"/>
      <c r="G120" s="373" t="e">
        <f>#REF!</f>
        <v>#REF!</v>
      </c>
      <c r="H120" s="373"/>
      <c r="I120" s="373"/>
    </row>
    <row r="121" spans="1:9" ht="27.75" customHeight="1">
      <c r="A121" s="379" t="s">
        <v>144</v>
      </c>
      <c r="B121" s="380" t="s">
        <v>81</v>
      </c>
      <c r="C121" s="368" t="s">
        <v>236</v>
      </c>
      <c r="D121" s="320" t="e">
        <f>D123+D128+D130+D132+D134</f>
        <v>#REF!</v>
      </c>
      <c r="E121" s="321"/>
      <c r="F121" s="320" t="e">
        <f>D121-D122</f>
        <v>#REF!</v>
      </c>
      <c r="G121" s="322"/>
      <c r="H121" s="321"/>
      <c r="I121" s="155"/>
    </row>
    <row r="122" spans="1:9" ht="27.75" customHeight="1">
      <c r="A122" s="379"/>
      <c r="B122" s="380"/>
      <c r="C122" s="368"/>
      <c r="D122" s="320" t="e">
        <f>D124+D129+D131+D133+D135</f>
        <v>#REF!</v>
      </c>
      <c r="E122" s="321"/>
      <c r="F122" s="155"/>
      <c r="G122" s="320" t="e">
        <f>G124+G129+G131+G133+G135</f>
        <v>#REF!</v>
      </c>
      <c r="H122" s="322"/>
      <c r="I122" s="321"/>
    </row>
    <row r="123" spans="1:9" ht="27.75" customHeight="1">
      <c r="A123" s="358" t="s">
        <v>145</v>
      </c>
      <c r="B123" s="356" t="s">
        <v>558</v>
      </c>
      <c r="C123" s="364" t="s">
        <v>237</v>
      </c>
      <c r="D123" s="345" t="e">
        <f>#REF!</f>
        <v>#REF!</v>
      </c>
      <c r="E123" s="346"/>
      <c r="F123" s="373" t="e">
        <f>D123-D124</f>
        <v>#REF!</v>
      </c>
      <c r="G123" s="373"/>
      <c r="H123" s="373"/>
      <c r="I123" s="116" t="s">
        <v>593</v>
      </c>
    </row>
    <row r="124" spans="1:9" ht="27.75" customHeight="1">
      <c r="A124" s="358"/>
      <c r="B124" s="356"/>
      <c r="C124" s="364"/>
      <c r="D124" s="345" t="e">
        <f>#REF!</f>
        <v>#REF!</v>
      </c>
      <c r="E124" s="346"/>
      <c r="F124" s="116"/>
      <c r="G124" s="373" t="e">
        <f>#REF!</f>
        <v>#REF!</v>
      </c>
      <c r="H124" s="373"/>
      <c r="I124" s="373"/>
    </row>
    <row r="125" spans="1:9" ht="15.2" customHeight="1">
      <c r="A125" s="306" t="s">
        <v>583</v>
      </c>
      <c r="B125" s="309" t="s">
        <v>550</v>
      </c>
      <c r="C125" s="97" t="s">
        <v>451</v>
      </c>
      <c r="D125" s="315" t="s">
        <v>344</v>
      </c>
      <c r="E125" s="315"/>
      <c r="F125" s="315"/>
      <c r="G125" s="315"/>
      <c r="H125" s="311" t="s">
        <v>452</v>
      </c>
      <c r="I125" s="313"/>
    </row>
    <row r="126" spans="1:9" ht="15.2" customHeight="1">
      <c r="A126" s="307"/>
      <c r="B126" s="310"/>
      <c r="C126" s="100" t="s">
        <v>457</v>
      </c>
      <c r="D126" s="98">
        <v>1</v>
      </c>
      <c r="E126" s="98" t="s">
        <v>538</v>
      </c>
      <c r="F126" s="315" t="s">
        <v>539</v>
      </c>
      <c r="G126" s="315"/>
      <c r="H126" s="381" t="s">
        <v>444</v>
      </c>
      <c r="I126" s="382"/>
    </row>
    <row r="127" spans="1:9" ht="15.2" customHeight="1">
      <c r="A127" s="308" t="s">
        <v>453</v>
      </c>
      <c r="B127" s="99" t="s">
        <v>454</v>
      </c>
      <c r="C127" s="102" t="s">
        <v>455</v>
      </c>
      <c r="D127" s="142"/>
      <c r="E127" s="98" t="s">
        <v>540</v>
      </c>
      <c r="F127" s="315"/>
      <c r="G127" s="315"/>
      <c r="H127" s="381" t="s">
        <v>541</v>
      </c>
      <c r="I127" s="382"/>
    </row>
    <row r="128" spans="1:9" ht="28.5" customHeight="1">
      <c r="A128" s="360" t="s">
        <v>116</v>
      </c>
      <c r="B128" s="356" t="s">
        <v>361</v>
      </c>
      <c r="C128" s="364" t="s">
        <v>238</v>
      </c>
      <c r="D128" s="345" t="e">
        <f>#REF!</f>
        <v>#REF!</v>
      </c>
      <c r="E128" s="346"/>
      <c r="F128" s="373" t="e">
        <f>D128-D129</f>
        <v>#REF!</v>
      </c>
      <c r="G128" s="373"/>
      <c r="H128" s="373"/>
      <c r="I128" s="116" t="s">
        <v>593</v>
      </c>
    </row>
    <row r="129" spans="1:9" ht="28.5" customHeight="1">
      <c r="A129" s="361"/>
      <c r="B129" s="356"/>
      <c r="C129" s="364"/>
      <c r="D129" s="345" t="e">
        <f>#REF!</f>
        <v>#REF!</v>
      </c>
      <c r="E129" s="346"/>
      <c r="F129" s="116"/>
      <c r="G129" s="373" t="e">
        <f>#REF!</f>
        <v>#REF!</v>
      </c>
      <c r="H129" s="373"/>
      <c r="I129" s="373"/>
    </row>
    <row r="130" spans="1:9" ht="28.5" customHeight="1">
      <c r="A130" s="360" t="s">
        <v>117</v>
      </c>
      <c r="B130" s="356" t="s">
        <v>424</v>
      </c>
      <c r="C130" s="364" t="s">
        <v>239</v>
      </c>
      <c r="D130" s="345" t="e">
        <f>#REF!</f>
        <v>#REF!</v>
      </c>
      <c r="E130" s="346"/>
      <c r="F130" s="373" t="e">
        <f>D130-D131</f>
        <v>#REF!</v>
      </c>
      <c r="G130" s="373"/>
      <c r="H130" s="373"/>
      <c r="I130" s="116" t="s">
        <v>593</v>
      </c>
    </row>
    <row r="131" spans="1:9" ht="28.5" customHeight="1">
      <c r="A131" s="361"/>
      <c r="B131" s="356"/>
      <c r="C131" s="364"/>
      <c r="D131" s="345" t="e">
        <f>#REF!</f>
        <v>#REF!</v>
      </c>
      <c r="E131" s="346"/>
      <c r="F131" s="116"/>
      <c r="G131" s="373" t="e">
        <f>#REF!</f>
        <v>#REF!</v>
      </c>
      <c r="H131" s="373"/>
      <c r="I131" s="373"/>
    </row>
    <row r="132" spans="1:9" ht="28.5" customHeight="1">
      <c r="A132" s="360" t="s">
        <v>118</v>
      </c>
      <c r="B132" s="356" t="s">
        <v>362</v>
      </c>
      <c r="C132" s="364" t="s">
        <v>240</v>
      </c>
      <c r="D132" s="345" t="e">
        <f>#REF!</f>
        <v>#REF!</v>
      </c>
      <c r="E132" s="346"/>
      <c r="F132" s="373" t="e">
        <f>D132-D133</f>
        <v>#REF!</v>
      </c>
      <c r="G132" s="373"/>
      <c r="H132" s="373"/>
      <c r="I132" s="116" t="s">
        <v>593</v>
      </c>
    </row>
    <row r="133" spans="1:9" ht="28.5" customHeight="1">
      <c r="A133" s="361"/>
      <c r="B133" s="356"/>
      <c r="C133" s="364"/>
      <c r="D133" s="345" t="e">
        <f>#REF!</f>
        <v>#REF!</v>
      </c>
      <c r="E133" s="346"/>
      <c r="F133" s="116"/>
      <c r="G133" s="373" t="e">
        <f>#REF!</f>
        <v>#REF!</v>
      </c>
      <c r="H133" s="373"/>
      <c r="I133" s="373"/>
    </row>
    <row r="134" spans="1:9" ht="28.5" customHeight="1">
      <c r="A134" s="360" t="s">
        <v>332</v>
      </c>
      <c r="B134" s="290" t="s">
        <v>503</v>
      </c>
      <c r="C134" s="364" t="s">
        <v>241</v>
      </c>
      <c r="D134" s="345" t="e">
        <f>#REF!</f>
        <v>#REF!</v>
      </c>
      <c r="E134" s="346"/>
      <c r="F134" s="373" t="e">
        <f>D134-D135</f>
        <v>#REF!</v>
      </c>
      <c r="G134" s="373"/>
      <c r="H134" s="373"/>
      <c r="I134" s="116" t="s">
        <v>593</v>
      </c>
    </row>
    <row r="135" spans="1:9" ht="28.5" customHeight="1">
      <c r="A135" s="361"/>
      <c r="B135" s="290"/>
      <c r="C135" s="364"/>
      <c r="D135" s="345" t="e">
        <f>#REF!</f>
        <v>#REF!</v>
      </c>
      <c r="E135" s="346"/>
      <c r="F135" s="116"/>
      <c r="G135" s="373" t="e">
        <f>#REF!</f>
        <v>#REF!</v>
      </c>
      <c r="H135" s="373"/>
      <c r="I135" s="373"/>
    </row>
    <row r="136" spans="1:9" ht="28.5" customHeight="1">
      <c r="A136" s="379" t="s">
        <v>124</v>
      </c>
      <c r="B136" s="295" t="s">
        <v>469</v>
      </c>
      <c r="C136" s="368" t="s">
        <v>242</v>
      </c>
      <c r="D136" s="297" t="e">
        <f>D138+D140+D142+D144</f>
        <v>#REF!</v>
      </c>
      <c r="E136" s="297"/>
      <c r="F136" s="297" t="e">
        <f>D136-D137</f>
        <v>#REF!</v>
      </c>
      <c r="G136" s="297"/>
      <c r="H136" s="297"/>
      <c r="I136" s="155"/>
    </row>
    <row r="137" spans="1:9" ht="28.5" customHeight="1">
      <c r="A137" s="379"/>
      <c r="B137" s="295"/>
      <c r="C137" s="368"/>
      <c r="D137" s="297" t="e">
        <f>D139+D141+D143+D145</f>
        <v>#REF!</v>
      </c>
      <c r="E137" s="297"/>
      <c r="F137" s="155"/>
      <c r="G137" s="297" t="e">
        <f>G139+G141+G143+G145</f>
        <v>#REF!</v>
      </c>
      <c r="H137" s="297"/>
      <c r="I137" s="297"/>
    </row>
    <row r="138" spans="1:9" ht="28.5" customHeight="1">
      <c r="A138" s="358" t="s">
        <v>470</v>
      </c>
      <c r="B138" s="356" t="s">
        <v>84</v>
      </c>
      <c r="C138" s="364" t="s">
        <v>243</v>
      </c>
      <c r="D138" s="345" t="e">
        <f>#REF!</f>
        <v>#REF!</v>
      </c>
      <c r="E138" s="346"/>
      <c r="F138" s="373" t="e">
        <f>D138-D139</f>
        <v>#REF!</v>
      </c>
      <c r="G138" s="373"/>
      <c r="H138" s="373"/>
      <c r="I138" s="116" t="s">
        <v>593</v>
      </c>
    </row>
    <row r="139" spans="1:9" ht="28.5" customHeight="1">
      <c r="A139" s="358"/>
      <c r="B139" s="356"/>
      <c r="C139" s="364"/>
      <c r="D139" s="345" t="e">
        <f>#REF!</f>
        <v>#REF!</v>
      </c>
      <c r="E139" s="346"/>
      <c r="F139" s="116"/>
      <c r="G139" s="373" t="e">
        <f>#REF!</f>
        <v>#REF!</v>
      </c>
      <c r="H139" s="373"/>
      <c r="I139" s="373"/>
    </row>
    <row r="140" spans="1:9" ht="28.5" customHeight="1">
      <c r="A140" s="360" t="s">
        <v>110</v>
      </c>
      <c r="B140" s="356" t="s">
        <v>82</v>
      </c>
      <c r="C140" s="364" t="s">
        <v>244</v>
      </c>
      <c r="D140" s="345" t="e">
        <f>#REF!</f>
        <v>#REF!</v>
      </c>
      <c r="E140" s="346"/>
      <c r="F140" s="373" t="e">
        <f>D140-D141</f>
        <v>#REF!</v>
      </c>
      <c r="G140" s="373"/>
      <c r="H140" s="373"/>
      <c r="I140" s="116" t="s">
        <v>593</v>
      </c>
    </row>
    <row r="141" spans="1:9" ht="28.5" customHeight="1">
      <c r="A141" s="361"/>
      <c r="B141" s="356"/>
      <c r="C141" s="364"/>
      <c r="D141" s="345" t="e">
        <f>#REF!</f>
        <v>#REF!</v>
      </c>
      <c r="E141" s="346"/>
      <c r="F141" s="116"/>
      <c r="G141" s="373" t="e">
        <f>#REF!</f>
        <v>#REF!</v>
      </c>
      <c r="H141" s="373"/>
      <c r="I141" s="373"/>
    </row>
    <row r="142" spans="1:9" ht="28.5" customHeight="1">
      <c r="A142" s="360" t="s">
        <v>111</v>
      </c>
      <c r="B142" s="356" t="s">
        <v>85</v>
      </c>
      <c r="C142" s="364" t="s">
        <v>245</v>
      </c>
      <c r="D142" s="345" t="e">
        <f>#REF!</f>
        <v>#REF!</v>
      </c>
      <c r="E142" s="346"/>
      <c r="F142" s="373" t="e">
        <f>D142-D143</f>
        <v>#REF!</v>
      </c>
      <c r="G142" s="373"/>
      <c r="H142" s="373"/>
      <c r="I142" s="116" t="s">
        <v>593</v>
      </c>
    </row>
    <row r="143" spans="1:9" ht="28.5" customHeight="1">
      <c r="A143" s="361"/>
      <c r="B143" s="356"/>
      <c r="C143" s="364"/>
      <c r="D143" s="345" t="e">
        <f>#REF!</f>
        <v>#REF!</v>
      </c>
      <c r="E143" s="346"/>
      <c r="F143" s="116"/>
      <c r="G143" s="373" t="e">
        <f>#REF!</f>
        <v>#REF!</v>
      </c>
      <c r="H143" s="373"/>
      <c r="I143" s="373"/>
    </row>
    <row r="144" spans="1:9" ht="28.5" customHeight="1">
      <c r="A144" s="360" t="s">
        <v>112</v>
      </c>
      <c r="B144" s="356" t="s">
        <v>83</v>
      </c>
      <c r="C144" s="364" t="s">
        <v>246</v>
      </c>
      <c r="D144" s="345" t="e">
        <f>#REF!</f>
        <v>#REF!</v>
      </c>
      <c r="E144" s="346"/>
      <c r="F144" s="373" t="e">
        <f>D144-D145</f>
        <v>#REF!</v>
      </c>
      <c r="G144" s="373"/>
      <c r="H144" s="373"/>
      <c r="I144" s="116" t="s">
        <v>593</v>
      </c>
    </row>
    <row r="145" spans="1:9" ht="28.5" customHeight="1">
      <c r="A145" s="361"/>
      <c r="B145" s="356"/>
      <c r="C145" s="364"/>
      <c r="D145" s="345" t="e">
        <f>#REF!</f>
        <v>#REF!</v>
      </c>
      <c r="E145" s="346"/>
      <c r="F145" s="116"/>
      <c r="G145" s="373" t="e">
        <f>#REF!</f>
        <v>#REF!</v>
      </c>
      <c r="H145" s="373"/>
      <c r="I145" s="373"/>
    </row>
    <row r="146" spans="1:9">
      <c r="A146" s="15"/>
      <c r="B146" s="16"/>
      <c r="C146" s="17"/>
      <c r="D146" s="18"/>
      <c r="E146" s="19"/>
      <c r="F146" s="19"/>
      <c r="G146" s="19"/>
      <c r="H146" s="19"/>
      <c r="I146" s="19"/>
    </row>
    <row r="147" spans="1:9">
      <c r="A147" s="15"/>
      <c r="B147" s="16"/>
      <c r="C147" s="17"/>
      <c r="D147" s="18"/>
      <c r="E147" s="19"/>
      <c r="F147" s="19"/>
      <c r="G147" s="19"/>
      <c r="H147" s="19"/>
      <c r="I147" s="19"/>
    </row>
    <row r="148" spans="1:9">
      <c r="A148" s="15"/>
      <c r="B148" s="16"/>
      <c r="C148" s="17"/>
      <c r="D148" s="18"/>
      <c r="E148" s="19"/>
      <c r="F148" s="19"/>
      <c r="G148" s="19"/>
      <c r="H148" s="19"/>
      <c r="I148" s="19"/>
    </row>
    <row r="149" spans="1:9">
      <c r="A149" s="15"/>
      <c r="B149" s="16"/>
      <c r="C149" s="17"/>
      <c r="D149" s="18"/>
      <c r="E149" s="19"/>
      <c r="F149" s="19"/>
      <c r="G149" s="19"/>
      <c r="H149" s="19"/>
      <c r="I149" s="19"/>
    </row>
    <row r="150" spans="1:9">
      <c r="A150" s="15"/>
      <c r="B150" s="16"/>
      <c r="C150" s="17"/>
      <c r="D150" s="18"/>
      <c r="E150" s="19"/>
      <c r="F150" s="19"/>
      <c r="G150" s="19"/>
      <c r="H150" s="19"/>
      <c r="I150" s="19"/>
    </row>
    <row r="151" spans="1:9">
      <c r="A151" s="15"/>
      <c r="B151" s="16"/>
      <c r="C151" s="17"/>
      <c r="D151" s="18"/>
      <c r="E151" s="19"/>
      <c r="F151" s="19"/>
      <c r="G151" s="19"/>
      <c r="H151" s="19"/>
      <c r="I151" s="19"/>
    </row>
    <row r="152" spans="1:9">
      <c r="A152" s="15"/>
      <c r="B152" s="16"/>
      <c r="C152" s="17"/>
      <c r="D152" s="18"/>
      <c r="E152" s="19"/>
      <c r="F152" s="19"/>
      <c r="G152" s="19"/>
      <c r="H152" s="19"/>
      <c r="I152" s="19"/>
    </row>
    <row r="153" spans="1:9">
      <c r="A153" s="15"/>
      <c r="B153" s="16"/>
      <c r="C153" s="17"/>
      <c r="D153" s="18"/>
      <c r="E153" s="19"/>
      <c r="F153" s="19"/>
      <c r="G153" s="19"/>
      <c r="H153" s="19"/>
      <c r="I153" s="19"/>
    </row>
    <row r="154" spans="1:9">
      <c r="A154" s="15"/>
      <c r="B154" s="16"/>
      <c r="C154" s="17"/>
      <c r="D154" s="18"/>
      <c r="E154" s="19"/>
      <c r="F154" s="19"/>
      <c r="G154" s="19"/>
      <c r="H154" s="19"/>
      <c r="I154" s="19"/>
    </row>
    <row r="155" spans="1:9">
      <c r="A155" s="15"/>
      <c r="B155" s="16"/>
      <c r="C155" s="17"/>
      <c r="D155" s="18"/>
      <c r="E155" s="19"/>
      <c r="F155" s="19"/>
      <c r="G155" s="19"/>
      <c r="H155" s="19"/>
      <c r="I155" s="19"/>
    </row>
    <row r="156" spans="1:9">
      <c r="A156" s="15"/>
      <c r="B156" s="16"/>
      <c r="C156" s="17"/>
      <c r="D156" s="18"/>
      <c r="E156" s="19"/>
      <c r="F156" s="19"/>
      <c r="G156" s="19"/>
      <c r="H156" s="19"/>
      <c r="I156" s="19"/>
    </row>
    <row r="157" spans="1:9">
      <c r="A157" s="15"/>
      <c r="B157" s="16"/>
      <c r="C157" s="17"/>
      <c r="D157" s="18"/>
      <c r="E157" s="19"/>
      <c r="F157" s="19"/>
      <c r="G157" s="19"/>
      <c r="H157" s="19"/>
      <c r="I157" s="19"/>
    </row>
    <row r="158" spans="1:9">
      <c r="A158" s="15"/>
      <c r="B158" s="16"/>
      <c r="C158" s="17"/>
      <c r="D158" s="18"/>
      <c r="E158" s="19"/>
      <c r="F158" s="19"/>
      <c r="G158" s="19"/>
      <c r="H158" s="19"/>
      <c r="I158" s="19"/>
    </row>
    <row r="159" spans="1:9">
      <c r="A159" s="15"/>
      <c r="B159" s="16"/>
      <c r="C159" s="17"/>
      <c r="D159" s="18"/>
      <c r="E159" s="19"/>
      <c r="F159" s="19"/>
      <c r="G159" s="19"/>
      <c r="H159" s="19"/>
      <c r="I159" s="19"/>
    </row>
    <row r="160" spans="1:9">
      <c r="A160" s="15"/>
      <c r="B160" s="16"/>
      <c r="C160" s="17"/>
      <c r="D160" s="18"/>
      <c r="E160" s="19"/>
      <c r="F160" s="19"/>
      <c r="G160" s="19"/>
      <c r="H160" s="19"/>
      <c r="I160" s="19"/>
    </row>
    <row r="161" spans="1:9">
      <c r="A161" s="15"/>
      <c r="B161" s="16"/>
      <c r="C161" s="17"/>
      <c r="D161" s="18"/>
      <c r="E161" s="19"/>
      <c r="F161" s="19"/>
      <c r="G161" s="19"/>
      <c r="H161" s="19"/>
      <c r="I161" s="19"/>
    </row>
    <row r="162" spans="1:9">
      <c r="A162" s="15"/>
      <c r="B162" s="16"/>
      <c r="C162" s="17"/>
      <c r="D162" s="18"/>
      <c r="E162" s="19"/>
      <c r="F162" s="19"/>
      <c r="G162" s="19"/>
      <c r="H162" s="19"/>
      <c r="I162" s="19"/>
    </row>
    <row r="163" spans="1:9">
      <c r="A163" s="15"/>
      <c r="B163" s="16"/>
      <c r="C163" s="17"/>
      <c r="D163" s="18"/>
      <c r="E163" s="19"/>
      <c r="F163" s="19"/>
      <c r="G163" s="19"/>
      <c r="H163" s="19"/>
      <c r="I163" s="19"/>
    </row>
    <row r="164" spans="1:9">
      <c r="A164" s="15"/>
      <c r="B164" s="16"/>
      <c r="C164" s="17"/>
      <c r="D164" s="18"/>
      <c r="E164" s="19"/>
      <c r="F164" s="19"/>
      <c r="G164" s="19"/>
      <c r="H164" s="19"/>
      <c r="I164" s="19"/>
    </row>
    <row r="165" spans="1:9">
      <c r="A165" s="15"/>
      <c r="B165" s="16"/>
      <c r="C165" s="17"/>
      <c r="D165" s="18"/>
      <c r="E165" s="19"/>
      <c r="F165" s="19"/>
      <c r="G165" s="19"/>
      <c r="H165" s="19"/>
      <c r="I165" s="19"/>
    </row>
    <row r="166" spans="1:9">
      <c r="A166" s="15"/>
      <c r="B166" s="16"/>
      <c r="C166" s="17"/>
      <c r="D166" s="18"/>
      <c r="E166" s="19"/>
      <c r="F166" s="19"/>
      <c r="G166" s="19"/>
      <c r="H166" s="19"/>
      <c r="I166" s="19"/>
    </row>
    <row r="167" spans="1:9">
      <c r="A167" s="15"/>
      <c r="B167" s="16"/>
      <c r="C167" s="17"/>
      <c r="D167" s="18"/>
      <c r="E167" s="19"/>
      <c r="F167" s="19"/>
      <c r="G167" s="19"/>
      <c r="H167" s="19"/>
      <c r="I167" s="19"/>
    </row>
    <row r="168" spans="1:9">
      <c r="A168" s="15"/>
      <c r="B168" s="16"/>
      <c r="C168" s="17"/>
      <c r="D168" s="18"/>
      <c r="E168" s="19"/>
      <c r="F168" s="19"/>
      <c r="G168" s="19"/>
      <c r="H168" s="19"/>
      <c r="I168" s="19"/>
    </row>
    <row r="169" spans="1:9">
      <c r="A169" s="15"/>
      <c r="B169" s="16"/>
      <c r="C169" s="17"/>
      <c r="D169" s="18"/>
      <c r="E169" s="19"/>
      <c r="F169" s="19"/>
      <c r="G169" s="19"/>
      <c r="H169" s="19"/>
      <c r="I169" s="19"/>
    </row>
    <row r="170" spans="1:9">
      <c r="A170" s="15"/>
      <c r="B170" s="16"/>
      <c r="C170" s="17"/>
      <c r="D170" s="18"/>
      <c r="E170" s="19"/>
      <c r="F170" s="19"/>
      <c r="G170" s="19"/>
      <c r="H170" s="19"/>
      <c r="I170" s="19"/>
    </row>
    <row r="171" spans="1:9">
      <c r="A171" s="15"/>
      <c r="B171" s="16"/>
      <c r="C171" s="17"/>
      <c r="D171" s="18"/>
      <c r="E171" s="19"/>
      <c r="F171" s="19"/>
      <c r="G171" s="19"/>
      <c r="H171" s="19"/>
      <c r="I171" s="19"/>
    </row>
    <row r="172" spans="1:9">
      <c r="A172" s="15"/>
      <c r="B172" s="16"/>
      <c r="C172" s="17"/>
      <c r="D172" s="18"/>
      <c r="E172" s="19"/>
      <c r="F172" s="19"/>
      <c r="G172" s="19"/>
      <c r="H172" s="19"/>
      <c r="I172" s="19"/>
    </row>
    <row r="173" spans="1:9">
      <c r="A173" s="15"/>
      <c r="B173" s="16"/>
      <c r="C173" s="17"/>
      <c r="D173" s="18"/>
      <c r="E173" s="19"/>
      <c r="F173" s="19"/>
      <c r="G173" s="19"/>
      <c r="H173" s="19"/>
      <c r="I173" s="19"/>
    </row>
    <row r="174" spans="1:9">
      <c r="A174" s="15"/>
      <c r="B174" s="16"/>
      <c r="C174" s="17"/>
      <c r="D174" s="18"/>
      <c r="E174" s="19"/>
      <c r="F174" s="19"/>
      <c r="G174" s="19"/>
      <c r="H174" s="19"/>
      <c r="I174" s="19"/>
    </row>
    <row r="175" spans="1:9">
      <c r="A175" s="15"/>
      <c r="B175" s="16"/>
      <c r="C175" s="17"/>
      <c r="D175" s="18"/>
      <c r="E175" s="19"/>
      <c r="F175" s="19"/>
      <c r="G175" s="19"/>
      <c r="H175" s="19"/>
      <c r="I175" s="19"/>
    </row>
    <row r="176" spans="1:9">
      <c r="A176" s="15"/>
      <c r="B176" s="16"/>
      <c r="C176" s="17"/>
      <c r="D176" s="18"/>
      <c r="E176" s="19"/>
      <c r="F176" s="19"/>
      <c r="G176" s="19"/>
      <c r="H176" s="19"/>
      <c r="I176" s="19"/>
    </row>
    <row r="177" spans="1:9">
      <c r="A177" s="15"/>
      <c r="B177" s="16"/>
      <c r="C177" s="17"/>
      <c r="D177" s="18"/>
      <c r="E177" s="19"/>
      <c r="F177" s="19"/>
      <c r="G177" s="19"/>
      <c r="H177" s="19"/>
      <c r="I177" s="19"/>
    </row>
    <row r="178" spans="1:9">
      <c r="A178" s="15"/>
      <c r="B178" s="16"/>
      <c r="C178" s="17"/>
      <c r="D178" s="18"/>
      <c r="E178" s="19"/>
      <c r="F178" s="19"/>
      <c r="G178" s="19"/>
      <c r="H178" s="19"/>
      <c r="I178" s="19"/>
    </row>
    <row r="179" spans="1:9">
      <c r="A179" s="15"/>
      <c r="B179" s="16"/>
      <c r="C179" s="17"/>
      <c r="D179" s="18"/>
      <c r="E179" s="19"/>
      <c r="F179" s="19"/>
      <c r="G179" s="19"/>
      <c r="H179" s="19"/>
      <c r="I179" s="19"/>
    </row>
    <row r="180" spans="1:9">
      <c r="A180" s="15"/>
      <c r="B180" s="16"/>
      <c r="C180" s="17"/>
      <c r="D180" s="18"/>
      <c r="E180" s="19"/>
      <c r="F180" s="19"/>
      <c r="G180" s="19"/>
      <c r="H180" s="19"/>
      <c r="I180" s="19"/>
    </row>
    <row r="181" spans="1:9">
      <c r="A181" s="15"/>
      <c r="B181" s="16"/>
      <c r="C181" s="17"/>
      <c r="D181" s="18"/>
      <c r="E181" s="19"/>
      <c r="F181" s="19"/>
      <c r="G181" s="19"/>
      <c r="H181" s="19"/>
      <c r="I181" s="19"/>
    </row>
    <row r="182" spans="1:9">
      <c r="A182" s="15"/>
      <c r="B182" s="16"/>
      <c r="C182" s="17"/>
      <c r="D182" s="18"/>
      <c r="E182" s="19"/>
      <c r="F182" s="19"/>
      <c r="G182" s="19"/>
      <c r="H182" s="19"/>
      <c r="I182" s="19"/>
    </row>
    <row r="183" spans="1:9">
      <c r="A183" s="15"/>
      <c r="B183" s="16"/>
      <c r="C183" s="17"/>
      <c r="D183" s="18"/>
      <c r="E183" s="19"/>
      <c r="F183" s="19"/>
      <c r="G183" s="19"/>
      <c r="H183" s="19"/>
      <c r="I183" s="19"/>
    </row>
    <row r="184" spans="1:9">
      <c r="A184" s="15"/>
      <c r="B184" s="16"/>
      <c r="C184" s="17"/>
      <c r="D184" s="18"/>
      <c r="E184" s="19"/>
      <c r="F184" s="19"/>
      <c r="G184" s="19"/>
      <c r="H184" s="19"/>
      <c r="I184" s="19"/>
    </row>
    <row r="185" spans="1:9">
      <c r="A185" s="15"/>
      <c r="B185" s="16"/>
      <c r="C185" s="17"/>
      <c r="D185" s="18"/>
      <c r="E185" s="19"/>
      <c r="F185" s="19"/>
      <c r="G185" s="19"/>
      <c r="H185" s="19"/>
      <c r="I185" s="19"/>
    </row>
    <row r="186" spans="1:9">
      <c r="A186" s="15"/>
      <c r="B186" s="16"/>
      <c r="C186" s="17"/>
      <c r="D186" s="18"/>
      <c r="E186" s="19"/>
      <c r="F186" s="19"/>
      <c r="G186" s="19"/>
      <c r="H186" s="19"/>
      <c r="I186" s="19"/>
    </row>
    <row r="187" spans="1:9">
      <c r="A187" s="15"/>
      <c r="B187" s="16"/>
      <c r="C187" s="17"/>
      <c r="D187" s="18"/>
      <c r="E187" s="19"/>
      <c r="F187" s="19"/>
      <c r="G187" s="19"/>
      <c r="H187" s="19"/>
      <c r="I187" s="19"/>
    </row>
    <row r="188" spans="1:9">
      <c r="A188" s="15"/>
      <c r="B188" s="16"/>
      <c r="C188" s="17"/>
      <c r="D188" s="18"/>
      <c r="E188" s="19"/>
      <c r="F188" s="19"/>
      <c r="G188" s="19"/>
      <c r="H188" s="19"/>
      <c r="I188" s="19"/>
    </row>
    <row r="189" spans="1:9">
      <c r="A189" s="15"/>
      <c r="B189" s="16"/>
      <c r="C189" s="17"/>
      <c r="D189" s="18"/>
      <c r="E189" s="19"/>
      <c r="F189" s="19"/>
      <c r="G189" s="19"/>
      <c r="H189" s="19"/>
      <c r="I189" s="19"/>
    </row>
    <row r="190" spans="1:9">
      <c r="A190" s="15"/>
      <c r="B190" s="16"/>
      <c r="C190" s="17"/>
      <c r="D190" s="18"/>
      <c r="E190" s="19"/>
      <c r="F190" s="19"/>
      <c r="G190" s="19"/>
      <c r="H190" s="19"/>
      <c r="I190" s="19"/>
    </row>
    <row r="191" spans="1:9">
      <c r="A191" s="15"/>
      <c r="B191" s="16"/>
      <c r="C191" s="17"/>
      <c r="D191" s="18"/>
      <c r="E191" s="19"/>
      <c r="F191" s="19"/>
      <c r="G191" s="19"/>
      <c r="H191" s="19"/>
      <c r="I191" s="19"/>
    </row>
    <row r="192" spans="1:9">
      <c r="A192" s="15"/>
      <c r="B192" s="16"/>
      <c r="C192" s="17"/>
      <c r="D192" s="18"/>
      <c r="E192" s="19"/>
      <c r="F192" s="19"/>
      <c r="G192" s="19"/>
      <c r="H192" s="19"/>
      <c r="I192" s="19"/>
    </row>
    <row r="193" spans="1:9">
      <c r="A193" s="15"/>
      <c r="B193" s="16"/>
      <c r="C193" s="17"/>
      <c r="D193" s="18"/>
      <c r="E193" s="19"/>
      <c r="F193" s="19"/>
      <c r="G193" s="19"/>
      <c r="H193" s="19"/>
      <c r="I193" s="19"/>
    </row>
    <row r="194" spans="1:9">
      <c r="A194" s="15"/>
      <c r="B194" s="16"/>
      <c r="C194" s="17"/>
      <c r="D194" s="18"/>
      <c r="E194" s="19"/>
      <c r="F194" s="19"/>
      <c r="G194" s="19"/>
      <c r="H194" s="19"/>
      <c r="I194" s="19"/>
    </row>
    <row r="195" spans="1:9">
      <c r="A195" s="15"/>
      <c r="B195" s="16"/>
      <c r="C195" s="17"/>
      <c r="D195" s="18"/>
      <c r="E195" s="19"/>
      <c r="F195" s="19"/>
      <c r="G195" s="19"/>
      <c r="H195" s="19"/>
      <c r="I195" s="19"/>
    </row>
    <row r="196" spans="1:9">
      <c r="A196" s="15"/>
      <c r="B196" s="16"/>
      <c r="C196" s="17"/>
      <c r="D196" s="18"/>
      <c r="E196" s="19"/>
      <c r="F196" s="19"/>
      <c r="G196" s="19"/>
      <c r="H196" s="19"/>
      <c r="I196" s="19"/>
    </row>
    <row r="197" spans="1:9">
      <c r="A197" s="15"/>
      <c r="B197" s="16"/>
      <c r="C197" s="17"/>
      <c r="D197" s="18"/>
      <c r="E197" s="19"/>
      <c r="F197" s="19"/>
      <c r="G197" s="19"/>
      <c r="H197" s="19"/>
      <c r="I197" s="19"/>
    </row>
    <row r="198" spans="1:9">
      <c r="A198" s="15"/>
      <c r="B198" s="16"/>
      <c r="C198" s="17"/>
      <c r="D198" s="18"/>
      <c r="E198" s="19"/>
      <c r="F198" s="19"/>
      <c r="G198" s="19"/>
      <c r="H198" s="19"/>
      <c r="I198" s="19"/>
    </row>
    <row r="199" spans="1:9">
      <c r="A199" s="15"/>
      <c r="B199" s="16"/>
      <c r="C199" s="17"/>
      <c r="D199" s="18"/>
      <c r="E199" s="19"/>
      <c r="F199" s="19"/>
      <c r="G199" s="19"/>
      <c r="H199" s="19"/>
      <c r="I199" s="19"/>
    </row>
    <row r="200" spans="1:9">
      <c r="A200" s="15"/>
      <c r="B200" s="16"/>
      <c r="C200" s="17"/>
      <c r="D200" s="18"/>
      <c r="E200" s="19"/>
      <c r="F200" s="19"/>
      <c r="G200" s="19"/>
      <c r="H200" s="19"/>
      <c r="I200" s="19"/>
    </row>
    <row r="201" spans="1:9">
      <c r="A201" s="15"/>
      <c r="B201" s="16"/>
      <c r="C201" s="17"/>
      <c r="D201" s="18"/>
      <c r="E201" s="19"/>
      <c r="F201" s="19"/>
      <c r="G201" s="19"/>
      <c r="H201" s="19"/>
      <c r="I201" s="19"/>
    </row>
    <row r="202" spans="1:9">
      <c r="A202" s="15"/>
      <c r="B202" s="16"/>
      <c r="C202" s="17"/>
      <c r="D202" s="18"/>
      <c r="E202" s="19"/>
      <c r="F202" s="19"/>
      <c r="G202" s="19"/>
      <c r="H202" s="19"/>
      <c r="I202" s="19"/>
    </row>
    <row r="203" spans="1:9">
      <c r="A203" s="15"/>
      <c r="B203" s="16"/>
      <c r="C203" s="17"/>
      <c r="D203" s="18"/>
      <c r="E203" s="19"/>
      <c r="F203" s="19"/>
      <c r="G203" s="19"/>
      <c r="H203" s="19"/>
      <c r="I203" s="19"/>
    </row>
    <row r="204" spans="1:9">
      <c r="A204" s="15"/>
      <c r="B204" s="16"/>
      <c r="C204" s="17"/>
      <c r="D204" s="18"/>
      <c r="E204" s="19"/>
      <c r="F204" s="19"/>
      <c r="G204" s="19"/>
      <c r="H204" s="19"/>
      <c r="I204" s="19"/>
    </row>
    <row r="205" spans="1:9">
      <c r="A205" s="15"/>
      <c r="B205" s="16"/>
      <c r="C205" s="17"/>
      <c r="D205" s="18"/>
      <c r="E205" s="19"/>
      <c r="F205" s="19"/>
      <c r="G205" s="19"/>
      <c r="H205" s="19"/>
      <c r="I205" s="19"/>
    </row>
    <row r="206" spans="1:9">
      <c r="A206" s="15"/>
      <c r="B206" s="16"/>
      <c r="C206" s="17"/>
      <c r="D206" s="18"/>
      <c r="E206" s="19"/>
      <c r="F206" s="19"/>
      <c r="G206" s="19"/>
      <c r="H206" s="19"/>
      <c r="I206" s="19"/>
    </row>
    <row r="207" spans="1:9">
      <c r="A207" s="15"/>
      <c r="B207" s="16"/>
      <c r="C207" s="17"/>
      <c r="D207" s="18"/>
      <c r="E207" s="19"/>
      <c r="F207" s="19"/>
      <c r="G207" s="19"/>
      <c r="H207" s="19"/>
      <c r="I207" s="19"/>
    </row>
    <row r="208" spans="1:9">
      <c r="A208" s="15"/>
      <c r="B208" s="16"/>
      <c r="C208" s="17"/>
      <c r="D208" s="18"/>
      <c r="E208" s="19"/>
      <c r="F208" s="19"/>
      <c r="G208" s="19"/>
      <c r="H208" s="19"/>
      <c r="I208" s="19"/>
    </row>
    <row r="209" spans="1:9">
      <c r="A209" s="15"/>
      <c r="B209" s="16"/>
      <c r="C209" s="17"/>
      <c r="D209" s="18"/>
      <c r="E209" s="19"/>
      <c r="F209" s="19"/>
      <c r="G209" s="19"/>
      <c r="H209" s="19"/>
      <c r="I209" s="19"/>
    </row>
    <row r="210" spans="1:9">
      <c r="A210" s="15"/>
      <c r="B210" s="16"/>
      <c r="C210" s="17"/>
      <c r="D210" s="18"/>
      <c r="E210" s="19"/>
      <c r="F210" s="19"/>
      <c r="G210" s="19"/>
      <c r="H210" s="19"/>
      <c r="I210" s="19"/>
    </row>
    <row r="211" spans="1:9">
      <c r="A211" s="15"/>
      <c r="B211" s="16"/>
      <c r="C211" s="17"/>
      <c r="D211" s="18"/>
      <c r="E211" s="19"/>
      <c r="F211" s="19"/>
      <c r="G211" s="19"/>
      <c r="H211" s="19"/>
      <c r="I211" s="19"/>
    </row>
    <row r="212" spans="1:9">
      <c r="A212" s="15"/>
      <c r="B212" s="16"/>
      <c r="C212" s="17"/>
      <c r="D212" s="18"/>
      <c r="E212" s="19"/>
      <c r="F212" s="19"/>
      <c r="G212" s="19"/>
      <c r="H212" s="19"/>
      <c r="I212" s="19"/>
    </row>
    <row r="213" spans="1:9">
      <c r="A213" s="15"/>
      <c r="B213" s="16"/>
      <c r="C213" s="17"/>
      <c r="D213" s="18"/>
      <c r="E213" s="19"/>
      <c r="F213" s="19"/>
      <c r="G213" s="19"/>
      <c r="H213" s="19"/>
      <c r="I213" s="19"/>
    </row>
    <row r="214" spans="1:9">
      <c r="A214" s="15"/>
      <c r="B214" s="16"/>
      <c r="C214" s="17"/>
      <c r="D214" s="18"/>
      <c r="E214" s="19"/>
      <c r="F214" s="19"/>
      <c r="G214" s="19"/>
      <c r="H214" s="19"/>
      <c r="I214" s="19"/>
    </row>
    <row r="215" spans="1:9">
      <c r="A215" s="15"/>
      <c r="B215" s="16"/>
      <c r="C215" s="17"/>
      <c r="D215" s="18"/>
      <c r="E215" s="19"/>
      <c r="F215" s="19"/>
      <c r="G215" s="19"/>
      <c r="H215" s="19"/>
      <c r="I215" s="19"/>
    </row>
    <row r="216" spans="1:9">
      <c r="A216" s="15"/>
      <c r="B216" s="16"/>
      <c r="C216" s="17"/>
      <c r="D216" s="18"/>
      <c r="E216" s="19"/>
      <c r="F216" s="19"/>
      <c r="G216" s="19"/>
      <c r="H216" s="19"/>
      <c r="I216" s="19"/>
    </row>
    <row r="217" spans="1:9">
      <c r="A217" s="15"/>
      <c r="B217" s="16"/>
      <c r="C217" s="17"/>
      <c r="D217" s="18"/>
      <c r="E217" s="19"/>
      <c r="F217" s="19"/>
      <c r="G217" s="19"/>
      <c r="H217" s="19"/>
      <c r="I217" s="19"/>
    </row>
    <row r="218" spans="1:9">
      <c r="A218" s="15"/>
      <c r="B218" s="16"/>
      <c r="C218" s="17"/>
      <c r="D218" s="18"/>
      <c r="E218" s="19"/>
      <c r="F218" s="19"/>
      <c r="G218" s="19"/>
      <c r="H218" s="19"/>
      <c r="I218" s="19"/>
    </row>
    <row r="219" spans="1:9">
      <c r="A219" s="15"/>
      <c r="B219" s="16"/>
      <c r="C219" s="17"/>
      <c r="D219" s="18"/>
      <c r="E219" s="19"/>
      <c r="F219" s="19"/>
      <c r="G219" s="19"/>
      <c r="H219" s="19"/>
      <c r="I219" s="19"/>
    </row>
    <row r="220" spans="1:9">
      <c r="A220" s="15"/>
      <c r="B220" s="16"/>
      <c r="C220" s="17"/>
      <c r="D220" s="18"/>
      <c r="E220" s="19"/>
      <c r="F220" s="19"/>
      <c r="G220" s="19"/>
      <c r="H220" s="19"/>
      <c r="I220" s="19"/>
    </row>
    <row r="221" spans="1:9">
      <c r="A221" s="15"/>
      <c r="B221" s="16"/>
      <c r="C221" s="17"/>
      <c r="D221" s="18"/>
      <c r="E221" s="19"/>
      <c r="F221" s="19"/>
      <c r="G221" s="19"/>
      <c r="H221" s="19"/>
      <c r="I221" s="19"/>
    </row>
    <row r="222" spans="1:9">
      <c r="A222" s="15"/>
      <c r="B222" s="16"/>
      <c r="C222" s="17"/>
      <c r="D222" s="18"/>
      <c r="E222" s="19"/>
      <c r="F222" s="19"/>
      <c r="G222" s="19"/>
      <c r="H222" s="19"/>
      <c r="I222" s="19"/>
    </row>
    <row r="223" spans="1:9">
      <c r="A223" s="15"/>
      <c r="B223" s="16"/>
      <c r="C223" s="17"/>
      <c r="D223" s="18"/>
      <c r="E223" s="19"/>
      <c r="F223" s="19"/>
      <c r="G223" s="19"/>
      <c r="H223" s="19"/>
      <c r="I223" s="19"/>
    </row>
    <row r="224" spans="1:9">
      <c r="A224" s="15"/>
      <c r="B224" s="16"/>
      <c r="C224" s="17"/>
      <c r="D224" s="18"/>
      <c r="E224" s="19"/>
      <c r="F224" s="19"/>
      <c r="G224" s="19"/>
      <c r="H224" s="19"/>
      <c r="I224" s="19"/>
    </row>
    <row r="225" spans="1:9">
      <c r="A225" s="15"/>
      <c r="B225" s="16"/>
      <c r="C225" s="17"/>
      <c r="D225" s="18"/>
      <c r="E225" s="19"/>
      <c r="F225" s="19"/>
      <c r="G225" s="19"/>
      <c r="H225" s="19"/>
      <c r="I225" s="19"/>
    </row>
    <row r="226" spans="1:9">
      <c r="A226" s="15"/>
      <c r="B226" s="16"/>
      <c r="C226" s="17"/>
      <c r="D226" s="18"/>
      <c r="E226" s="19"/>
      <c r="F226" s="19"/>
      <c r="G226" s="19"/>
      <c r="H226" s="19"/>
      <c r="I226" s="19"/>
    </row>
    <row r="227" spans="1:9">
      <c r="A227" s="15"/>
      <c r="B227" s="16"/>
      <c r="C227" s="17"/>
      <c r="D227" s="18"/>
      <c r="E227" s="19"/>
      <c r="F227" s="19"/>
      <c r="G227" s="19"/>
      <c r="H227" s="19"/>
      <c r="I227" s="19"/>
    </row>
    <row r="228" spans="1:9">
      <c r="A228" s="15"/>
      <c r="B228" s="16"/>
      <c r="C228" s="17"/>
      <c r="D228" s="18"/>
      <c r="E228" s="19"/>
      <c r="F228" s="19"/>
      <c r="G228" s="19"/>
      <c r="H228" s="19"/>
      <c r="I228" s="19"/>
    </row>
    <row r="229" spans="1:9">
      <c r="A229" s="15"/>
      <c r="B229" s="16"/>
      <c r="C229" s="17"/>
      <c r="D229" s="18"/>
      <c r="E229" s="19"/>
      <c r="F229" s="19"/>
      <c r="G229" s="19"/>
      <c r="H229" s="19"/>
      <c r="I229" s="19"/>
    </row>
    <row r="230" spans="1:9">
      <c r="A230" s="15"/>
      <c r="B230" s="16"/>
      <c r="C230" s="17"/>
      <c r="D230" s="18"/>
      <c r="E230" s="19"/>
      <c r="F230" s="19"/>
      <c r="G230" s="19"/>
      <c r="H230" s="19"/>
      <c r="I230" s="19"/>
    </row>
    <row r="231" spans="1:9">
      <c r="A231" s="15"/>
      <c r="B231" s="16"/>
      <c r="C231" s="17"/>
      <c r="D231" s="18"/>
      <c r="E231" s="19"/>
      <c r="F231" s="19"/>
      <c r="G231" s="19"/>
      <c r="H231" s="19"/>
      <c r="I231" s="19"/>
    </row>
    <row r="232" spans="1:9">
      <c r="A232" s="15"/>
      <c r="B232" s="16"/>
      <c r="C232" s="17"/>
      <c r="D232" s="18"/>
      <c r="E232" s="19"/>
      <c r="F232" s="19"/>
      <c r="G232" s="19"/>
      <c r="H232" s="19"/>
      <c r="I232" s="19"/>
    </row>
    <row r="233" spans="1:9">
      <c r="A233" s="15"/>
      <c r="B233" s="16"/>
      <c r="C233" s="17"/>
      <c r="D233" s="18"/>
      <c r="E233" s="19"/>
      <c r="F233" s="19"/>
      <c r="G233" s="19"/>
      <c r="H233" s="19"/>
      <c r="I233" s="19"/>
    </row>
    <row r="234" spans="1:9">
      <c r="A234" s="15"/>
      <c r="B234" s="16"/>
      <c r="C234" s="17"/>
      <c r="D234" s="18"/>
      <c r="E234" s="19"/>
      <c r="F234" s="19"/>
      <c r="G234" s="19"/>
      <c r="H234" s="19"/>
      <c r="I234" s="19"/>
    </row>
    <row r="235" spans="1:9">
      <c r="A235" s="15"/>
      <c r="B235" s="16"/>
      <c r="C235" s="17"/>
      <c r="D235" s="18"/>
      <c r="E235" s="19"/>
      <c r="F235" s="19"/>
      <c r="G235" s="19"/>
      <c r="H235" s="19"/>
      <c r="I235" s="19"/>
    </row>
    <row r="236" spans="1:9">
      <c r="A236" s="15"/>
      <c r="B236" s="16"/>
      <c r="C236" s="17"/>
      <c r="D236" s="18"/>
      <c r="E236" s="19"/>
      <c r="F236" s="19"/>
      <c r="G236" s="19"/>
      <c r="H236" s="19"/>
      <c r="I236" s="19"/>
    </row>
    <row r="237" spans="1:9">
      <c r="A237" s="15"/>
      <c r="B237" s="16"/>
      <c r="C237" s="17"/>
      <c r="D237" s="18"/>
      <c r="E237" s="19"/>
      <c r="F237" s="19"/>
      <c r="G237" s="19"/>
      <c r="H237" s="19"/>
      <c r="I237" s="19"/>
    </row>
    <row r="238" spans="1:9">
      <c r="A238" s="15"/>
      <c r="B238" s="16"/>
      <c r="C238" s="17"/>
      <c r="D238" s="18"/>
      <c r="E238" s="19"/>
      <c r="F238" s="19"/>
      <c r="G238" s="19"/>
      <c r="H238" s="19"/>
      <c r="I238" s="19"/>
    </row>
    <row r="239" spans="1:9">
      <c r="A239" s="15"/>
      <c r="B239" s="16"/>
      <c r="C239" s="17"/>
      <c r="D239" s="18"/>
      <c r="E239" s="19"/>
      <c r="F239" s="19"/>
      <c r="G239" s="19"/>
      <c r="H239" s="19"/>
      <c r="I239" s="19"/>
    </row>
    <row r="240" spans="1:9">
      <c r="A240" s="15"/>
      <c r="B240" s="16"/>
      <c r="C240" s="17"/>
      <c r="D240" s="18"/>
      <c r="E240" s="19"/>
      <c r="F240" s="19"/>
      <c r="G240" s="19"/>
      <c r="H240" s="19"/>
      <c r="I240" s="19"/>
    </row>
    <row r="241" spans="1:9">
      <c r="A241" s="15"/>
      <c r="B241" s="16"/>
      <c r="C241" s="17"/>
      <c r="D241" s="18"/>
      <c r="E241" s="19"/>
      <c r="F241" s="19"/>
      <c r="G241" s="19"/>
      <c r="H241" s="19"/>
      <c r="I241" s="19"/>
    </row>
    <row r="242" spans="1:9">
      <c r="A242" s="15"/>
      <c r="B242" s="16"/>
      <c r="C242" s="17"/>
      <c r="D242" s="18"/>
      <c r="E242" s="19"/>
      <c r="F242" s="19"/>
      <c r="G242" s="19"/>
      <c r="H242" s="19"/>
      <c r="I242" s="19"/>
    </row>
    <row r="243" spans="1:9">
      <c r="A243" s="15"/>
      <c r="B243" s="16"/>
      <c r="C243" s="17"/>
      <c r="D243" s="18"/>
      <c r="E243" s="19"/>
      <c r="F243" s="19"/>
      <c r="G243" s="19"/>
      <c r="H243" s="19"/>
      <c r="I243" s="19"/>
    </row>
    <row r="244" spans="1:9">
      <c r="A244" s="15"/>
      <c r="B244" s="16"/>
      <c r="C244" s="17"/>
      <c r="D244" s="18"/>
      <c r="E244" s="19"/>
      <c r="F244" s="19"/>
      <c r="G244" s="19"/>
      <c r="H244" s="19"/>
      <c r="I244" s="19"/>
    </row>
    <row r="245" spans="1:9">
      <c r="A245" s="15"/>
      <c r="B245" s="16"/>
      <c r="C245" s="17"/>
      <c r="D245" s="18"/>
      <c r="E245" s="19"/>
      <c r="F245" s="19"/>
      <c r="G245" s="19"/>
      <c r="H245" s="19"/>
      <c r="I245" s="19"/>
    </row>
    <row r="246" spans="1:9">
      <c r="A246" s="15"/>
      <c r="B246" s="16"/>
      <c r="C246" s="17"/>
      <c r="D246" s="18"/>
      <c r="E246" s="19"/>
      <c r="F246" s="19"/>
      <c r="G246" s="19"/>
      <c r="H246" s="19"/>
      <c r="I246" s="19"/>
    </row>
    <row r="247" spans="1:9">
      <c r="A247" s="15"/>
      <c r="B247" s="16"/>
      <c r="C247" s="17"/>
      <c r="D247" s="18"/>
      <c r="E247" s="19"/>
      <c r="F247" s="19"/>
      <c r="G247" s="19"/>
      <c r="H247" s="19"/>
      <c r="I247" s="19"/>
    </row>
    <row r="248" spans="1:9">
      <c r="A248" s="15"/>
      <c r="B248" s="16"/>
      <c r="C248" s="17"/>
      <c r="D248" s="18"/>
      <c r="E248" s="19"/>
      <c r="F248" s="19"/>
      <c r="G248" s="19"/>
      <c r="H248" s="19"/>
      <c r="I248" s="19"/>
    </row>
    <row r="249" spans="1:9">
      <c r="A249" s="15"/>
      <c r="B249" s="16"/>
      <c r="C249" s="17"/>
      <c r="D249" s="18"/>
      <c r="E249" s="19"/>
      <c r="F249" s="19"/>
      <c r="G249" s="19"/>
      <c r="H249" s="19"/>
      <c r="I249" s="19"/>
    </row>
    <row r="250" spans="1:9">
      <c r="A250" s="15"/>
      <c r="B250" s="16"/>
      <c r="C250" s="17"/>
      <c r="D250" s="18"/>
      <c r="E250" s="19"/>
      <c r="F250" s="19"/>
      <c r="G250" s="19"/>
      <c r="H250" s="19"/>
      <c r="I250" s="19"/>
    </row>
    <row r="251" spans="1:9">
      <c r="A251" s="15"/>
      <c r="B251" s="16"/>
      <c r="C251" s="17"/>
      <c r="D251" s="18"/>
      <c r="E251" s="19"/>
      <c r="F251" s="19"/>
      <c r="G251" s="19"/>
      <c r="H251" s="19"/>
      <c r="I251" s="19"/>
    </row>
    <row r="252" spans="1:9">
      <c r="A252" s="15"/>
      <c r="B252" s="16"/>
      <c r="C252" s="17"/>
      <c r="D252" s="18"/>
      <c r="E252" s="19"/>
      <c r="F252" s="19"/>
      <c r="G252" s="19"/>
      <c r="H252" s="19"/>
      <c r="I252" s="19"/>
    </row>
    <row r="253" spans="1:9">
      <c r="A253" s="15"/>
      <c r="B253" s="16"/>
      <c r="C253" s="17"/>
      <c r="D253" s="18"/>
      <c r="E253" s="19"/>
      <c r="F253" s="19"/>
      <c r="G253" s="19"/>
      <c r="H253" s="19"/>
      <c r="I253" s="19"/>
    </row>
    <row r="254" spans="1:9">
      <c r="A254" s="15"/>
      <c r="B254" s="16"/>
      <c r="C254" s="17"/>
      <c r="D254" s="18"/>
      <c r="E254" s="19"/>
      <c r="F254" s="19"/>
      <c r="G254" s="19"/>
      <c r="H254" s="19"/>
      <c r="I254" s="19"/>
    </row>
    <row r="255" spans="1:9">
      <c r="A255" s="15"/>
      <c r="B255" s="16"/>
      <c r="C255" s="17"/>
      <c r="D255" s="18"/>
      <c r="E255" s="19"/>
      <c r="F255" s="19"/>
      <c r="G255" s="19"/>
      <c r="H255" s="19"/>
      <c r="I255" s="19"/>
    </row>
    <row r="256" spans="1:9">
      <c r="A256" s="15"/>
      <c r="B256" s="16"/>
      <c r="C256" s="17"/>
      <c r="D256" s="18"/>
      <c r="E256" s="19"/>
      <c r="F256" s="19"/>
      <c r="G256" s="19"/>
      <c r="H256" s="19"/>
      <c r="I256" s="19"/>
    </row>
    <row r="257" spans="1:9">
      <c r="A257" s="15"/>
      <c r="B257" s="16"/>
      <c r="C257" s="17"/>
      <c r="D257" s="18"/>
      <c r="E257" s="19"/>
      <c r="F257" s="19"/>
      <c r="G257" s="19"/>
      <c r="H257" s="19"/>
      <c r="I257" s="19"/>
    </row>
    <row r="258" spans="1:9">
      <c r="A258" s="15"/>
      <c r="B258" s="16"/>
      <c r="C258" s="17"/>
      <c r="D258" s="18"/>
      <c r="E258" s="19"/>
      <c r="F258" s="19"/>
      <c r="G258" s="19"/>
      <c r="H258" s="19"/>
      <c r="I258" s="19"/>
    </row>
    <row r="259" spans="1:9">
      <c r="A259" s="15"/>
      <c r="B259" s="16"/>
      <c r="C259" s="17"/>
      <c r="D259" s="18"/>
      <c r="E259" s="19"/>
      <c r="F259" s="19"/>
      <c r="G259" s="19"/>
      <c r="H259" s="19"/>
      <c r="I259" s="19"/>
    </row>
    <row r="260" spans="1:9">
      <c r="A260" s="15"/>
      <c r="B260" s="16"/>
      <c r="C260" s="17"/>
      <c r="D260" s="18"/>
      <c r="E260" s="19"/>
      <c r="F260" s="19"/>
      <c r="G260" s="19"/>
      <c r="H260" s="19"/>
      <c r="I260" s="19"/>
    </row>
    <row r="261" spans="1:9">
      <c r="A261" s="15"/>
      <c r="B261" s="16"/>
      <c r="C261" s="17"/>
      <c r="D261" s="18"/>
      <c r="E261" s="19"/>
      <c r="F261" s="19"/>
      <c r="G261" s="19"/>
      <c r="H261" s="19"/>
      <c r="I261" s="19"/>
    </row>
    <row r="262" spans="1:9">
      <c r="A262" s="15"/>
      <c r="B262" s="16"/>
      <c r="C262" s="17"/>
      <c r="D262" s="18"/>
      <c r="E262" s="19"/>
      <c r="F262" s="19"/>
      <c r="G262" s="19"/>
      <c r="H262" s="19"/>
      <c r="I262" s="19"/>
    </row>
    <row r="263" spans="1:9">
      <c r="A263" s="15"/>
      <c r="B263" s="16"/>
      <c r="C263" s="17"/>
      <c r="D263" s="18"/>
      <c r="E263" s="19"/>
      <c r="F263" s="19"/>
      <c r="G263" s="19"/>
      <c r="H263" s="19"/>
      <c r="I263" s="19"/>
    </row>
    <row r="264" spans="1:9">
      <c r="A264" s="15"/>
      <c r="B264" s="16"/>
      <c r="C264" s="17"/>
      <c r="D264" s="18"/>
      <c r="E264" s="19"/>
      <c r="F264" s="19"/>
      <c r="G264" s="19"/>
      <c r="H264" s="19"/>
      <c r="I264" s="19"/>
    </row>
    <row r="265" spans="1:9">
      <c r="A265" s="15"/>
      <c r="B265" s="16"/>
      <c r="C265" s="17"/>
      <c r="D265" s="18"/>
      <c r="E265" s="19"/>
      <c r="F265" s="19"/>
      <c r="G265" s="19"/>
      <c r="H265" s="19"/>
      <c r="I265" s="19"/>
    </row>
    <row r="266" spans="1:9">
      <c r="A266" s="15"/>
      <c r="B266" s="16"/>
      <c r="C266" s="17"/>
      <c r="D266" s="18"/>
      <c r="E266" s="19"/>
      <c r="F266" s="19"/>
      <c r="G266" s="19"/>
      <c r="H266" s="19"/>
      <c r="I266" s="19"/>
    </row>
    <row r="267" spans="1:9">
      <c r="A267" s="15"/>
      <c r="B267" s="16"/>
      <c r="C267" s="17"/>
      <c r="D267" s="18"/>
      <c r="E267" s="19"/>
      <c r="F267" s="19"/>
      <c r="G267" s="19"/>
      <c r="H267" s="19"/>
      <c r="I267" s="19"/>
    </row>
    <row r="268" spans="1:9">
      <c r="A268" s="15"/>
      <c r="B268" s="16"/>
      <c r="C268" s="17"/>
      <c r="D268" s="18"/>
      <c r="E268" s="19"/>
      <c r="F268" s="19"/>
      <c r="G268" s="19"/>
      <c r="H268" s="19"/>
      <c r="I268" s="19"/>
    </row>
    <row r="269" spans="1:9">
      <c r="A269" s="15"/>
      <c r="B269" s="16"/>
      <c r="C269" s="17"/>
      <c r="D269" s="18"/>
      <c r="E269" s="19"/>
      <c r="F269" s="19"/>
      <c r="G269" s="19"/>
      <c r="H269" s="19"/>
      <c r="I269" s="19"/>
    </row>
    <row r="270" spans="1:9">
      <c r="A270" s="15"/>
      <c r="B270" s="16"/>
      <c r="C270" s="17"/>
      <c r="D270" s="18"/>
      <c r="E270" s="19"/>
      <c r="F270" s="19"/>
      <c r="G270" s="19"/>
      <c r="H270" s="19"/>
      <c r="I270" s="19"/>
    </row>
    <row r="271" spans="1:9">
      <c r="A271" s="15"/>
      <c r="B271" s="16"/>
      <c r="C271" s="17"/>
      <c r="D271" s="18"/>
      <c r="E271" s="19"/>
      <c r="F271" s="19"/>
      <c r="G271" s="19"/>
      <c r="H271" s="19"/>
      <c r="I271" s="19"/>
    </row>
    <row r="272" spans="1:9">
      <c r="A272" s="15"/>
      <c r="B272" s="16"/>
      <c r="C272" s="17"/>
      <c r="D272" s="18"/>
      <c r="E272" s="19"/>
      <c r="F272" s="19"/>
      <c r="G272" s="19"/>
      <c r="H272" s="19"/>
      <c r="I272" s="19"/>
    </row>
    <row r="273" spans="1:9">
      <c r="A273" s="15"/>
      <c r="B273" s="16"/>
      <c r="C273" s="17"/>
      <c r="D273" s="18"/>
      <c r="E273" s="19"/>
      <c r="F273" s="19"/>
      <c r="G273" s="19"/>
      <c r="H273" s="19"/>
      <c r="I273" s="19"/>
    </row>
    <row r="274" spans="1:9">
      <c r="A274" s="15"/>
      <c r="B274" s="16"/>
      <c r="C274" s="17"/>
      <c r="D274" s="18"/>
      <c r="E274" s="19"/>
      <c r="F274" s="19"/>
      <c r="G274" s="19"/>
      <c r="H274" s="19"/>
      <c r="I274" s="19"/>
    </row>
    <row r="275" spans="1:9">
      <c r="A275" s="15"/>
      <c r="B275" s="16"/>
      <c r="C275" s="17"/>
      <c r="D275" s="18"/>
      <c r="E275" s="19"/>
      <c r="F275" s="19"/>
      <c r="G275" s="19"/>
      <c r="H275" s="19"/>
      <c r="I275" s="19"/>
    </row>
    <row r="276" spans="1:9">
      <c r="A276" s="15"/>
      <c r="B276" s="16"/>
      <c r="C276" s="17"/>
      <c r="D276" s="18"/>
      <c r="E276" s="19"/>
      <c r="F276" s="19"/>
      <c r="G276" s="19"/>
      <c r="H276" s="19"/>
      <c r="I276" s="19"/>
    </row>
    <row r="277" spans="1:9">
      <c r="A277" s="15"/>
      <c r="B277" s="16"/>
      <c r="C277" s="17"/>
      <c r="D277" s="18"/>
      <c r="E277" s="19"/>
      <c r="F277" s="19"/>
      <c r="G277" s="19"/>
      <c r="H277" s="19"/>
      <c r="I277" s="19"/>
    </row>
    <row r="278" spans="1:9">
      <c r="A278" s="15"/>
      <c r="B278" s="16"/>
      <c r="C278" s="17"/>
      <c r="D278" s="18"/>
      <c r="E278" s="19"/>
      <c r="F278" s="19"/>
      <c r="G278" s="19"/>
      <c r="H278" s="19"/>
      <c r="I278" s="19"/>
    </row>
    <row r="279" spans="1:9">
      <c r="A279" s="15"/>
      <c r="B279" s="16"/>
      <c r="C279" s="17"/>
      <c r="D279" s="18"/>
      <c r="E279" s="19"/>
      <c r="F279" s="19"/>
      <c r="G279" s="19"/>
      <c r="H279" s="19"/>
      <c r="I279" s="19"/>
    </row>
    <row r="280" spans="1:9">
      <c r="A280" s="15"/>
      <c r="B280" s="16"/>
      <c r="C280" s="17"/>
      <c r="D280" s="18"/>
      <c r="E280" s="19"/>
      <c r="F280" s="19"/>
      <c r="G280" s="19"/>
      <c r="H280" s="19"/>
      <c r="I280" s="19"/>
    </row>
    <row r="281" spans="1:9">
      <c r="A281" s="15"/>
      <c r="B281" s="16"/>
      <c r="C281" s="17"/>
      <c r="D281" s="18"/>
      <c r="E281" s="19"/>
      <c r="F281" s="19"/>
      <c r="G281" s="19"/>
      <c r="H281" s="19"/>
      <c r="I281" s="19"/>
    </row>
    <row r="282" spans="1:9">
      <c r="A282" s="15"/>
      <c r="B282" s="16"/>
      <c r="C282" s="17"/>
      <c r="D282" s="18"/>
      <c r="E282" s="19"/>
      <c r="F282" s="19"/>
      <c r="G282" s="19"/>
      <c r="H282" s="19"/>
      <c r="I282" s="19"/>
    </row>
    <row r="283" spans="1:9">
      <c r="A283" s="15"/>
      <c r="B283" s="16"/>
      <c r="C283" s="17"/>
      <c r="D283" s="18"/>
      <c r="E283" s="19"/>
      <c r="F283" s="19"/>
      <c r="G283" s="19"/>
      <c r="H283" s="19"/>
      <c r="I283" s="19"/>
    </row>
    <row r="284" spans="1:9">
      <c r="A284" s="15"/>
      <c r="B284" s="16"/>
      <c r="C284" s="17"/>
      <c r="D284" s="18"/>
      <c r="E284" s="19"/>
      <c r="F284" s="19"/>
      <c r="G284" s="19"/>
      <c r="H284" s="19"/>
      <c r="I284" s="19"/>
    </row>
    <row r="285" spans="1:9">
      <c r="A285" s="15"/>
      <c r="B285" s="16"/>
      <c r="C285" s="17"/>
      <c r="D285" s="18"/>
      <c r="E285" s="19"/>
      <c r="F285" s="19"/>
      <c r="G285" s="19"/>
      <c r="H285" s="19"/>
      <c r="I285" s="19"/>
    </row>
    <row r="286" spans="1:9">
      <c r="A286" s="15"/>
      <c r="B286" s="16"/>
      <c r="C286" s="17"/>
      <c r="D286" s="18"/>
      <c r="E286" s="19"/>
      <c r="F286" s="19"/>
      <c r="G286" s="19"/>
      <c r="H286" s="19"/>
      <c r="I286" s="19"/>
    </row>
    <row r="287" spans="1:9">
      <c r="A287" s="15"/>
      <c r="B287" s="16"/>
      <c r="C287" s="17"/>
      <c r="D287" s="18"/>
      <c r="E287" s="19"/>
      <c r="F287" s="19"/>
      <c r="G287" s="19"/>
      <c r="H287" s="19"/>
      <c r="I287" s="19"/>
    </row>
    <row r="288" spans="1:9">
      <c r="A288" s="15"/>
      <c r="B288" s="16"/>
      <c r="C288" s="17"/>
      <c r="D288" s="18"/>
      <c r="E288" s="19"/>
      <c r="F288" s="19"/>
      <c r="G288" s="19"/>
      <c r="H288" s="19"/>
      <c r="I288" s="19"/>
    </row>
    <row r="289" spans="1:9">
      <c r="A289" s="15"/>
      <c r="B289" s="16"/>
      <c r="C289" s="17"/>
      <c r="D289" s="18"/>
      <c r="E289" s="19"/>
      <c r="F289" s="19"/>
      <c r="G289" s="19"/>
      <c r="H289" s="19"/>
      <c r="I289" s="19"/>
    </row>
    <row r="290" spans="1:9">
      <c r="A290" s="15"/>
      <c r="B290" s="16"/>
      <c r="C290" s="17"/>
      <c r="D290" s="18"/>
      <c r="E290" s="19"/>
      <c r="F290" s="19"/>
      <c r="G290" s="19"/>
      <c r="H290" s="19"/>
      <c r="I290" s="19"/>
    </row>
    <row r="291" spans="1:9">
      <c r="A291" s="15"/>
      <c r="B291" s="16"/>
      <c r="C291" s="17"/>
      <c r="D291" s="18"/>
      <c r="E291" s="19"/>
      <c r="F291" s="19"/>
      <c r="G291" s="19"/>
      <c r="H291" s="19"/>
      <c r="I291" s="19"/>
    </row>
    <row r="292" spans="1:9">
      <c r="A292" s="15"/>
      <c r="B292" s="16"/>
      <c r="C292" s="17"/>
      <c r="D292" s="18"/>
      <c r="E292" s="19"/>
      <c r="F292" s="19"/>
      <c r="G292" s="19"/>
      <c r="H292" s="19"/>
      <c r="I292" s="19"/>
    </row>
    <row r="293" spans="1:9">
      <c r="A293" s="15"/>
      <c r="B293" s="16"/>
      <c r="C293" s="17"/>
      <c r="D293" s="18"/>
      <c r="E293" s="19"/>
      <c r="F293" s="19"/>
      <c r="G293" s="19"/>
      <c r="H293" s="19"/>
      <c r="I293" s="19"/>
    </row>
    <row r="294" spans="1:9">
      <c r="A294" s="15"/>
      <c r="B294" s="16"/>
      <c r="C294" s="17"/>
      <c r="D294" s="18"/>
      <c r="E294" s="19"/>
      <c r="F294" s="19"/>
      <c r="G294" s="19"/>
      <c r="H294" s="19"/>
      <c r="I294" s="19"/>
    </row>
    <row r="295" spans="1:9">
      <c r="A295" s="15"/>
      <c r="B295" s="16"/>
      <c r="C295" s="17"/>
      <c r="D295" s="18"/>
      <c r="E295" s="19"/>
      <c r="F295" s="19"/>
      <c r="G295" s="19"/>
      <c r="H295" s="19"/>
      <c r="I295" s="19"/>
    </row>
    <row r="296" spans="1:9">
      <c r="A296" s="15"/>
      <c r="B296" s="16"/>
      <c r="C296" s="17"/>
      <c r="D296" s="18"/>
      <c r="E296" s="19"/>
      <c r="F296" s="19"/>
      <c r="G296" s="19"/>
      <c r="H296" s="19"/>
      <c r="I296" s="19"/>
    </row>
    <row r="297" spans="1:9">
      <c r="A297" s="15"/>
      <c r="B297" s="16"/>
      <c r="C297" s="17"/>
      <c r="D297" s="18"/>
      <c r="E297" s="19"/>
      <c r="F297" s="19"/>
      <c r="G297" s="19"/>
      <c r="H297" s="19"/>
      <c r="I297" s="19"/>
    </row>
    <row r="298" spans="1:9">
      <c r="A298" s="15"/>
      <c r="B298" s="16"/>
      <c r="C298" s="17"/>
      <c r="D298" s="18"/>
      <c r="E298" s="19"/>
      <c r="F298" s="19"/>
      <c r="G298" s="19"/>
      <c r="H298" s="19"/>
      <c r="I298" s="19"/>
    </row>
    <row r="299" spans="1:9">
      <c r="A299" s="15"/>
      <c r="B299" s="16"/>
      <c r="C299" s="17"/>
      <c r="D299" s="18"/>
      <c r="E299" s="19"/>
      <c r="F299" s="19"/>
      <c r="G299" s="19"/>
      <c r="H299" s="19"/>
      <c r="I299" s="19"/>
    </row>
    <row r="300" spans="1:9">
      <c r="A300" s="15"/>
      <c r="B300" s="16"/>
      <c r="C300" s="17"/>
      <c r="D300" s="18"/>
      <c r="E300" s="19"/>
      <c r="F300" s="19"/>
      <c r="G300" s="19"/>
      <c r="H300" s="19"/>
      <c r="I300" s="19"/>
    </row>
    <row r="301" spans="1:9">
      <c r="A301" s="15"/>
      <c r="B301" s="16"/>
      <c r="C301" s="17"/>
      <c r="D301" s="18"/>
      <c r="E301" s="19"/>
      <c r="F301" s="19"/>
      <c r="G301" s="19"/>
      <c r="H301" s="19"/>
      <c r="I301" s="19"/>
    </row>
    <row r="302" spans="1:9">
      <c r="A302" s="15"/>
      <c r="B302" s="16"/>
      <c r="C302" s="17"/>
      <c r="D302" s="18"/>
      <c r="E302" s="19"/>
      <c r="F302" s="19"/>
      <c r="G302" s="19"/>
      <c r="H302" s="19"/>
      <c r="I302" s="19"/>
    </row>
    <row r="303" spans="1:9">
      <c r="A303" s="15"/>
      <c r="B303" s="16"/>
      <c r="C303" s="17"/>
      <c r="D303" s="18"/>
      <c r="E303" s="19"/>
      <c r="F303" s="19"/>
      <c r="G303" s="19"/>
      <c r="H303" s="19"/>
      <c r="I303" s="19"/>
    </row>
    <row r="304" spans="1:9">
      <c r="A304" s="15"/>
      <c r="B304" s="16"/>
      <c r="C304" s="17"/>
      <c r="D304" s="18"/>
      <c r="E304" s="19"/>
      <c r="F304" s="19"/>
      <c r="G304" s="19"/>
      <c r="H304" s="19"/>
      <c r="I304" s="19"/>
    </row>
    <row r="305" spans="1:9">
      <c r="A305" s="15"/>
      <c r="B305" s="16"/>
      <c r="C305" s="17"/>
      <c r="D305" s="18"/>
      <c r="E305" s="19"/>
      <c r="F305" s="19"/>
      <c r="G305" s="19"/>
      <c r="H305" s="19"/>
      <c r="I305" s="19"/>
    </row>
    <row r="306" spans="1:9">
      <c r="A306" s="15"/>
      <c r="B306" s="16"/>
      <c r="C306" s="17"/>
      <c r="D306" s="18"/>
      <c r="E306" s="19"/>
      <c r="F306" s="19"/>
      <c r="G306" s="19"/>
      <c r="H306" s="19"/>
      <c r="I306" s="19"/>
    </row>
    <row r="307" spans="1:9">
      <c r="A307" s="15"/>
      <c r="B307" s="16"/>
      <c r="C307" s="17"/>
      <c r="D307" s="18"/>
      <c r="E307" s="19"/>
      <c r="F307" s="19"/>
      <c r="G307" s="19"/>
      <c r="H307" s="19"/>
      <c r="I307" s="19"/>
    </row>
    <row r="308" spans="1:9">
      <c r="A308" s="15"/>
      <c r="B308" s="16"/>
      <c r="C308" s="17"/>
      <c r="D308" s="18"/>
      <c r="E308" s="19"/>
      <c r="F308" s="19"/>
      <c r="G308" s="19"/>
      <c r="H308" s="19"/>
      <c r="I308" s="19"/>
    </row>
    <row r="309" spans="1:9">
      <c r="A309" s="15"/>
      <c r="B309" s="16"/>
      <c r="C309" s="17"/>
      <c r="D309" s="18"/>
      <c r="E309" s="19"/>
      <c r="F309" s="19"/>
      <c r="G309" s="19"/>
      <c r="H309" s="19"/>
      <c r="I309" s="19"/>
    </row>
    <row r="310" spans="1:9">
      <c r="A310" s="15"/>
      <c r="B310" s="16"/>
      <c r="C310" s="17"/>
      <c r="D310" s="18"/>
      <c r="E310" s="19"/>
      <c r="F310" s="19"/>
      <c r="G310" s="19"/>
      <c r="H310" s="19"/>
      <c r="I310" s="19"/>
    </row>
    <row r="311" spans="1:9">
      <c r="A311" s="15"/>
      <c r="B311" s="16"/>
      <c r="C311" s="17"/>
      <c r="D311" s="18"/>
      <c r="E311" s="19"/>
      <c r="F311" s="19"/>
      <c r="G311" s="19"/>
      <c r="H311" s="19"/>
      <c r="I311" s="19"/>
    </row>
    <row r="312" spans="1:9">
      <c r="A312" s="15"/>
      <c r="B312" s="16"/>
      <c r="C312" s="17"/>
      <c r="D312" s="18"/>
      <c r="E312" s="19"/>
      <c r="F312" s="19"/>
      <c r="G312" s="19"/>
      <c r="H312" s="19"/>
      <c r="I312" s="19"/>
    </row>
    <row r="313" spans="1:9">
      <c r="A313" s="15"/>
      <c r="B313" s="16"/>
      <c r="C313" s="17"/>
      <c r="D313" s="18"/>
      <c r="E313" s="19"/>
      <c r="F313" s="19"/>
      <c r="G313" s="19"/>
      <c r="H313" s="19"/>
      <c r="I313" s="19"/>
    </row>
    <row r="314" spans="1:9">
      <c r="A314" s="15"/>
      <c r="B314" s="16"/>
      <c r="C314" s="17"/>
      <c r="D314" s="18"/>
      <c r="E314" s="19"/>
      <c r="F314" s="19"/>
      <c r="G314" s="19"/>
      <c r="H314" s="19"/>
      <c r="I314" s="19"/>
    </row>
    <row r="315" spans="1:9">
      <c r="A315" s="15"/>
      <c r="B315" s="16"/>
      <c r="C315" s="17"/>
      <c r="D315" s="18"/>
      <c r="E315" s="19"/>
      <c r="F315" s="19"/>
      <c r="G315" s="19"/>
      <c r="H315" s="19"/>
      <c r="I315" s="19"/>
    </row>
    <row r="316" spans="1:9">
      <c r="A316" s="15"/>
      <c r="B316" s="16"/>
      <c r="C316" s="17"/>
      <c r="D316" s="18"/>
      <c r="E316" s="19"/>
      <c r="F316" s="19"/>
      <c r="G316" s="19"/>
      <c r="H316" s="19"/>
      <c r="I316" s="19"/>
    </row>
    <row r="317" spans="1:9">
      <c r="D317" s="19"/>
      <c r="E317" s="19"/>
      <c r="F317" s="19"/>
      <c r="G317" s="19"/>
      <c r="H317" s="19"/>
      <c r="I317" s="19"/>
    </row>
    <row r="318" spans="1:9">
      <c r="D318" s="19"/>
      <c r="E318" s="19"/>
      <c r="F318" s="19"/>
      <c r="G318" s="19"/>
      <c r="H318" s="19"/>
      <c r="I318" s="19"/>
    </row>
    <row r="319" spans="1:9">
      <c r="D319" s="19"/>
      <c r="E319" s="19"/>
      <c r="F319" s="19"/>
      <c r="G319" s="19"/>
      <c r="H319" s="19"/>
      <c r="I319" s="19"/>
    </row>
    <row r="320" spans="1:9">
      <c r="D320" s="19"/>
      <c r="E320" s="19"/>
      <c r="F320" s="19"/>
      <c r="G320" s="19"/>
      <c r="H320" s="19"/>
      <c r="I320" s="19"/>
    </row>
    <row r="321" spans="4:9">
      <c r="D321" s="19"/>
      <c r="E321" s="19"/>
      <c r="F321" s="19"/>
      <c r="G321" s="19"/>
      <c r="H321" s="19"/>
      <c r="I321" s="19"/>
    </row>
    <row r="322" spans="4:9">
      <c r="D322" s="19"/>
      <c r="E322" s="19"/>
      <c r="F322" s="19"/>
      <c r="G322" s="19"/>
      <c r="H322" s="19"/>
      <c r="I322" s="19"/>
    </row>
    <row r="323" spans="4:9">
      <c r="D323" s="19"/>
      <c r="E323" s="19"/>
      <c r="F323" s="19"/>
      <c r="G323" s="19"/>
      <c r="H323" s="19"/>
      <c r="I323" s="19"/>
    </row>
    <row r="324" spans="4:9">
      <c r="D324" s="19"/>
      <c r="E324" s="19"/>
      <c r="F324" s="19"/>
      <c r="G324" s="19"/>
      <c r="H324" s="19"/>
      <c r="I324" s="19"/>
    </row>
    <row r="325" spans="4:9">
      <c r="D325" s="19"/>
      <c r="E325" s="19"/>
      <c r="F325" s="19"/>
      <c r="G325" s="19"/>
      <c r="H325" s="19"/>
      <c r="I325" s="19"/>
    </row>
    <row r="326" spans="4:9">
      <c r="D326" s="19"/>
      <c r="E326" s="19"/>
      <c r="F326" s="19"/>
      <c r="G326" s="19"/>
      <c r="H326" s="19"/>
      <c r="I326" s="19"/>
    </row>
    <row r="327" spans="4:9">
      <c r="D327" s="19"/>
      <c r="E327" s="19"/>
      <c r="F327" s="19"/>
      <c r="G327" s="19"/>
      <c r="H327" s="19"/>
      <c r="I327" s="19"/>
    </row>
    <row r="328" spans="4:9">
      <c r="D328" s="19"/>
      <c r="E328" s="19"/>
      <c r="F328" s="19"/>
      <c r="G328" s="19"/>
      <c r="H328" s="19"/>
      <c r="I328" s="19"/>
    </row>
    <row r="329" spans="4:9">
      <c r="D329" s="19"/>
      <c r="E329" s="19"/>
      <c r="F329" s="19"/>
      <c r="G329" s="19"/>
      <c r="H329" s="19"/>
      <c r="I329" s="19"/>
    </row>
    <row r="330" spans="4:9">
      <c r="D330" s="19"/>
      <c r="E330" s="19"/>
      <c r="F330" s="19"/>
      <c r="G330" s="19"/>
      <c r="H330" s="19"/>
      <c r="I330" s="19"/>
    </row>
    <row r="331" spans="4:9">
      <c r="D331" s="19"/>
      <c r="E331" s="19"/>
      <c r="F331" s="19"/>
      <c r="G331" s="19"/>
      <c r="H331" s="19"/>
      <c r="I331" s="19"/>
    </row>
    <row r="332" spans="4:9">
      <c r="D332" s="19"/>
      <c r="E332" s="19"/>
      <c r="F332" s="19"/>
      <c r="G332" s="19"/>
      <c r="H332" s="19"/>
      <c r="I332" s="19"/>
    </row>
    <row r="333" spans="4:9">
      <c r="D333" s="19"/>
      <c r="E333" s="19"/>
      <c r="F333" s="19"/>
      <c r="G333" s="19"/>
      <c r="H333" s="19"/>
      <c r="I333" s="19"/>
    </row>
    <row r="334" spans="4:9">
      <c r="D334" s="19"/>
      <c r="E334" s="19"/>
      <c r="F334" s="19"/>
      <c r="G334" s="19"/>
      <c r="H334" s="19"/>
      <c r="I334" s="19"/>
    </row>
    <row r="335" spans="4:9">
      <c r="D335" s="19"/>
      <c r="E335" s="19"/>
      <c r="F335" s="19"/>
      <c r="G335" s="19"/>
      <c r="H335" s="19"/>
      <c r="I335" s="19"/>
    </row>
    <row r="336" spans="4:9">
      <c r="D336" s="19"/>
      <c r="E336" s="19"/>
      <c r="F336" s="19"/>
      <c r="G336" s="19"/>
      <c r="H336" s="19"/>
      <c r="I336" s="19"/>
    </row>
    <row r="337" spans="4:9">
      <c r="D337" s="19"/>
      <c r="E337" s="19"/>
      <c r="F337" s="19"/>
      <c r="G337" s="19"/>
      <c r="H337" s="19"/>
      <c r="I337" s="19"/>
    </row>
    <row r="338" spans="4:9">
      <c r="D338" s="19"/>
      <c r="E338" s="19"/>
      <c r="F338" s="19"/>
      <c r="G338" s="19"/>
      <c r="H338" s="19"/>
      <c r="I338" s="19"/>
    </row>
    <row r="339" spans="4:9">
      <c r="D339" s="19"/>
      <c r="E339" s="19"/>
      <c r="F339" s="19"/>
      <c r="G339" s="19"/>
      <c r="H339" s="19"/>
      <c r="I339" s="19"/>
    </row>
    <row r="340" spans="4:9">
      <c r="D340" s="19"/>
      <c r="E340" s="19"/>
      <c r="F340" s="19"/>
      <c r="G340" s="19"/>
      <c r="H340" s="19"/>
      <c r="I340" s="19"/>
    </row>
    <row r="341" spans="4:9">
      <c r="D341" s="19"/>
      <c r="E341" s="19"/>
      <c r="F341" s="19"/>
      <c r="G341" s="19"/>
      <c r="H341" s="19"/>
      <c r="I341" s="19"/>
    </row>
    <row r="342" spans="4:9">
      <c r="D342" s="19"/>
      <c r="E342" s="19"/>
      <c r="F342" s="19"/>
      <c r="G342" s="19"/>
      <c r="H342" s="19"/>
      <c r="I342" s="19"/>
    </row>
    <row r="343" spans="4:9">
      <c r="D343" s="19"/>
      <c r="E343" s="19"/>
      <c r="F343" s="19"/>
      <c r="G343" s="19"/>
      <c r="H343" s="19"/>
      <c r="I343" s="19"/>
    </row>
    <row r="344" spans="4:9">
      <c r="D344" s="19"/>
      <c r="E344" s="19"/>
      <c r="F344" s="19"/>
      <c r="G344" s="19"/>
      <c r="H344" s="19"/>
      <c r="I344" s="19"/>
    </row>
    <row r="345" spans="4:9">
      <c r="D345" s="19"/>
      <c r="E345" s="19"/>
      <c r="F345" s="19"/>
      <c r="G345" s="19"/>
      <c r="H345" s="19"/>
      <c r="I345" s="19"/>
    </row>
    <row r="346" spans="4:9">
      <c r="D346" s="19"/>
      <c r="E346" s="19"/>
      <c r="F346" s="19"/>
      <c r="G346" s="19"/>
      <c r="H346" s="19"/>
      <c r="I346" s="19"/>
    </row>
    <row r="347" spans="4:9">
      <c r="D347" s="19"/>
      <c r="E347" s="19"/>
      <c r="F347" s="19"/>
      <c r="G347" s="19"/>
      <c r="H347" s="19"/>
      <c r="I347" s="19"/>
    </row>
    <row r="348" spans="4:9">
      <c r="D348" s="19"/>
      <c r="E348" s="19"/>
      <c r="F348" s="19"/>
      <c r="G348" s="19"/>
      <c r="H348" s="19"/>
      <c r="I348" s="19"/>
    </row>
    <row r="349" spans="4:9">
      <c r="D349" s="19"/>
      <c r="E349" s="19"/>
      <c r="F349" s="19"/>
      <c r="G349" s="19"/>
      <c r="H349" s="19"/>
      <c r="I349" s="19"/>
    </row>
    <row r="350" spans="4:9">
      <c r="D350" s="19"/>
      <c r="E350" s="19"/>
      <c r="F350" s="19"/>
      <c r="G350" s="19"/>
      <c r="H350" s="19"/>
      <c r="I350" s="19"/>
    </row>
    <row r="351" spans="4:9">
      <c r="D351" s="19"/>
      <c r="E351" s="19"/>
      <c r="F351" s="19"/>
      <c r="G351" s="19"/>
      <c r="H351" s="19"/>
      <c r="I351" s="19"/>
    </row>
    <row r="352" spans="4:9">
      <c r="D352" s="19"/>
      <c r="E352" s="19"/>
      <c r="F352" s="19"/>
      <c r="G352" s="19"/>
      <c r="H352" s="19"/>
      <c r="I352" s="19"/>
    </row>
    <row r="353" spans="4:9">
      <c r="D353" s="19"/>
      <c r="E353" s="19"/>
      <c r="F353" s="19"/>
      <c r="G353" s="19"/>
      <c r="H353" s="19"/>
      <c r="I353" s="19"/>
    </row>
    <row r="354" spans="4:9">
      <c r="D354" s="19"/>
      <c r="E354" s="19"/>
      <c r="F354" s="19"/>
      <c r="G354" s="19"/>
      <c r="H354" s="19"/>
      <c r="I354" s="19"/>
    </row>
    <row r="355" spans="4:9">
      <c r="D355" s="19"/>
      <c r="E355" s="19"/>
      <c r="F355" s="19"/>
      <c r="G355" s="19"/>
      <c r="H355" s="19"/>
      <c r="I355" s="19"/>
    </row>
    <row r="356" spans="4:9">
      <c r="D356" s="19"/>
      <c r="E356" s="19"/>
      <c r="F356" s="19"/>
      <c r="G356" s="19"/>
      <c r="H356" s="19"/>
      <c r="I356" s="19"/>
    </row>
    <row r="357" spans="4:9">
      <c r="D357" s="19"/>
      <c r="E357" s="19"/>
      <c r="F357" s="19"/>
      <c r="G357" s="19"/>
      <c r="H357" s="19"/>
      <c r="I357" s="19"/>
    </row>
    <row r="358" spans="4:9">
      <c r="D358" s="19"/>
      <c r="E358" s="19"/>
      <c r="F358" s="19"/>
      <c r="G358" s="19"/>
      <c r="H358" s="19"/>
      <c r="I358" s="19"/>
    </row>
    <row r="359" spans="4:9">
      <c r="D359" s="19"/>
      <c r="E359" s="19"/>
      <c r="F359" s="19"/>
      <c r="G359" s="19"/>
      <c r="H359" s="19"/>
      <c r="I359" s="19"/>
    </row>
    <row r="360" spans="4:9">
      <c r="D360" s="19"/>
      <c r="E360" s="19"/>
      <c r="F360" s="19"/>
      <c r="G360" s="19"/>
      <c r="H360" s="19"/>
      <c r="I360" s="19"/>
    </row>
    <row r="361" spans="4:9">
      <c r="D361" s="19"/>
      <c r="E361" s="19"/>
      <c r="F361" s="19"/>
      <c r="G361" s="19"/>
      <c r="H361" s="19"/>
      <c r="I361" s="19"/>
    </row>
    <row r="362" spans="4:9">
      <c r="D362" s="19"/>
      <c r="E362" s="19"/>
      <c r="F362" s="19"/>
      <c r="G362" s="19"/>
      <c r="H362" s="19"/>
      <c r="I362" s="19"/>
    </row>
    <row r="363" spans="4:9">
      <c r="D363" s="19"/>
      <c r="E363" s="19"/>
      <c r="F363" s="19"/>
      <c r="G363" s="19"/>
      <c r="H363" s="19"/>
      <c r="I363" s="19"/>
    </row>
    <row r="364" spans="4:9">
      <c r="D364" s="19"/>
      <c r="E364" s="19"/>
      <c r="F364" s="19"/>
      <c r="G364" s="19"/>
      <c r="H364" s="19"/>
      <c r="I364" s="19"/>
    </row>
    <row r="365" spans="4:9">
      <c r="D365" s="19"/>
      <c r="E365" s="19"/>
      <c r="F365" s="19"/>
      <c r="G365" s="19"/>
      <c r="H365" s="19"/>
      <c r="I365" s="19"/>
    </row>
    <row r="366" spans="4:9">
      <c r="D366" s="19"/>
      <c r="E366" s="19"/>
      <c r="F366" s="19"/>
      <c r="G366" s="19"/>
      <c r="H366" s="19"/>
      <c r="I366" s="19"/>
    </row>
    <row r="367" spans="4:9">
      <c r="D367" s="19"/>
      <c r="E367" s="19"/>
      <c r="F367" s="19"/>
      <c r="G367" s="19"/>
      <c r="H367" s="19"/>
      <c r="I367" s="19"/>
    </row>
    <row r="368" spans="4:9">
      <c r="D368" s="19"/>
      <c r="E368" s="19"/>
      <c r="F368" s="19"/>
      <c r="G368" s="19"/>
      <c r="H368" s="19"/>
      <c r="I368" s="19"/>
    </row>
    <row r="369" spans="4:9">
      <c r="D369" s="19"/>
      <c r="E369" s="19"/>
      <c r="F369" s="19"/>
      <c r="G369" s="19"/>
      <c r="H369" s="19"/>
      <c r="I369" s="19"/>
    </row>
    <row r="370" spans="4:9">
      <c r="D370" s="19"/>
      <c r="E370" s="19"/>
      <c r="F370" s="19"/>
      <c r="G370" s="19"/>
      <c r="H370" s="19"/>
      <c r="I370" s="19"/>
    </row>
    <row r="371" spans="4:9">
      <c r="D371" s="19"/>
      <c r="E371" s="19"/>
      <c r="F371" s="19"/>
      <c r="G371" s="19"/>
      <c r="H371" s="19"/>
      <c r="I371" s="19"/>
    </row>
    <row r="372" spans="4:9">
      <c r="D372" s="19"/>
      <c r="E372" s="19"/>
      <c r="F372" s="19"/>
      <c r="G372" s="19"/>
      <c r="H372" s="19"/>
      <c r="I372" s="19"/>
    </row>
    <row r="373" spans="4:9">
      <c r="D373" s="19"/>
      <c r="E373" s="19"/>
      <c r="F373" s="19"/>
      <c r="G373" s="19"/>
      <c r="H373" s="19"/>
      <c r="I373" s="19"/>
    </row>
    <row r="374" spans="4:9">
      <c r="D374" s="19"/>
      <c r="E374" s="19"/>
      <c r="F374" s="19"/>
      <c r="G374" s="19"/>
      <c r="H374" s="19"/>
      <c r="I374" s="19"/>
    </row>
    <row r="375" spans="4:9">
      <c r="D375" s="19"/>
      <c r="E375" s="19"/>
      <c r="F375" s="19"/>
      <c r="G375" s="19"/>
      <c r="H375" s="19"/>
      <c r="I375" s="19"/>
    </row>
    <row r="376" spans="4:9">
      <c r="D376" s="19"/>
      <c r="E376" s="19"/>
      <c r="F376" s="19"/>
      <c r="G376" s="19"/>
      <c r="H376" s="19"/>
      <c r="I376" s="19"/>
    </row>
    <row r="377" spans="4:9">
      <c r="D377" s="19"/>
      <c r="E377" s="19"/>
      <c r="F377" s="19"/>
      <c r="G377" s="19"/>
      <c r="H377" s="19"/>
      <c r="I377" s="19"/>
    </row>
    <row r="378" spans="4:9">
      <c r="D378" s="19"/>
      <c r="E378" s="19"/>
      <c r="F378" s="19"/>
      <c r="G378" s="19"/>
      <c r="H378" s="19"/>
      <c r="I378" s="19"/>
    </row>
    <row r="379" spans="4:9">
      <c r="D379" s="19"/>
      <c r="E379" s="19"/>
      <c r="F379" s="19"/>
      <c r="G379" s="19"/>
      <c r="H379" s="19"/>
      <c r="I379" s="19"/>
    </row>
    <row r="380" spans="4:9">
      <c r="D380" s="19"/>
      <c r="E380" s="19"/>
      <c r="F380" s="19"/>
      <c r="G380" s="19"/>
      <c r="H380" s="19"/>
      <c r="I380" s="19"/>
    </row>
    <row r="381" spans="4:9">
      <c r="D381" s="19"/>
      <c r="E381" s="19"/>
      <c r="F381" s="19"/>
      <c r="G381" s="19"/>
      <c r="H381" s="19"/>
      <c r="I381" s="19"/>
    </row>
    <row r="382" spans="4:9">
      <c r="D382" s="19"/>
      <c r="E382" s="19"/>
      <c r="F382" s="19"/>
      <c r="G382" s="19"/>
      <c r="H382" s="19"/>
      <c r="I382" s="19"/>
    </row>
    <row r="383" spans="4:9">
      <c r="D383" s="19"/>
      <c r="E383" s="19"/>
      <c r="F383" s="19"/>
      <c r="G383" s="19"/>
      <c r="H383" s="19"/>
      <c r="I383" s="19"/>
    </row>
    <row r="384" spans="4:9">
      <c r="D384" s="19"/>
      <c r="E384" s="19"/>
      <c r="F384" s="19"/>
      <c r="G384" s="19"/>
      <c r="H384" s="19"/>
      <c r="I384" s="19"/>
    </row>
    <row r="385" spans="4:9">
      <c r="D385" s="19"/>
      <c r="E385" s="19"/>
      <c r="F385" s="19"/>
      <c r="G385" s="19"/>
      <c r="H385" s="19"/>
      <c r="I385" s="19"/>
    </row>
    <row r="386" spans="4:9">
      <c r="D386" s="19"/>
      <c r="E386" s="19"/>
      <c r="F386" s="19"/>
      <c r="G386" s="19"/>
      <c r="H386" s="19"/>
      <c r="I386" s="19"/>
    </row>
    <row r="387" spans="4:9">
      <c r="D387" s="19"/>
      <c r="E387" s="19"/>
      <c r="F387" s="19"/>
      <c r="G387" s="19"/>
      <c r="H387" s="19"/>
      <c r="I387" s="19"/>
    </row>
    <row r="388" spans="4:9">
      <c r="D388" s="19"/>
      <c r="E388" s="19"/>
      <c r="F388" s="19"/>
      <c r="G388" s="19"/>
      <c r="H388" s="19"/>
      <c r="I388" s="19"/>
    </row>
    <row r="389" spans="4:9">
      <c r="D389" s="19"/>
      <c r="E389" s="19"/>
      <c r="F389" s="19"/>
      <c r="G389" s="19"/>
      <c r="H389" s="19"/>
      <c r="I389" s="19"/>
    </row>
    <row r="390" spans="4:9">
      <c r="D390" s="19"/>
      <c r="E390" s="19"/>
      <c r="F390" s="19"/>
      <c r="G390" s="19"/>
      <c r="H390" s="19"/>
      <c r="I390" s="19"/>
    </row>
    <row r="391" spans="4:9">
      <c r="D391" s="19"/>
      <c r="E391" s="19"/>
      <c r="F391" s="19"/>
      <c r="G391" s="19"/>
      <c r="H391" s="19"/>
      <c r="I391" s="19"/>
    </row>
    <row r="392" spans="4:9">
      <c r="D392" s="19"/>
      <c r="E392" s="19"/>
      <c r="F392" s="19"/>
      <c r="G392" s="19"/>
      <c r="H392" s="19"/>
      <c r="I392" s="19"/>
    </row>
    <row r="393" spans="4:9">
      <c r="D393" s="19"/>
      <c r="E393" s="19"/>
      <c r="F393" s="19"/>
      <c r="G393" s="19"/>
      <c r="H393" s="19"/>
      <c r="I393" s="19"/>
    </row>
    <row r="394" spans="4:9">
      <c r="D394" s="19"/>
      <c r="E394" s="19"/>
      <c r="F394" s="19"/>
      <c r="G394" s="19"/>
      <c r="H394" s="19"/>
      <c r="I394" s="19"/>
    </row>
    <row r="395" spans="4:9">
      <c r="D395" s="19"/>
      <c r="E395" s="19"/>
      <c r="F395" s="19"/>
      <c r="G395" s="19"/>
      <c r="H395" s="19"/>
      <c r="I395" s="19"/>
    </row>
    <row r="396" spans="4:9">
      <c r="D396" s="19"/>
      <c r="E396" s="19"/>
      <c r="F396" s="19"/>
      <c r="G396" s="19"/>
      <c r="H396" s="19"/>
      <c r="I396" s="19"/>
    </row>
    <row r="397" spans="4:9">
      <c r="D397" s="19"/>
      <c r="E397" s="19"/>
      <c r="F397" s="19"/>
      <c r="G397" s="19"/>
      <c r="H397" s="19"/>
      <c r="I397" s="19"/>
    </row>
    <row r="398" spans="4:9">
      <c r="D398" s="19"/>
      <c r="E398" s="19"/>
      <c r="F398" s="19"/>
      <c r="G398" s="19"/>
      <c r="H398" s="19"/>
      <c r="I398" s="19"/>
    </row>
    <row r="399" spans="4:9">
      <c r="D399" s="19"/>
      <c r="E399" s="19"/>
      <c r="F399" s="19"/>
      <c r="G399" s="19"/>
      <c r="H399" s="19"/>
      <c r="I399" s="19"/>
    </row>
    <row r="400" spans="4:9">
      <c r="D400" s="19"/>
      <c r="E400" s="19"/>
      <c r="F400" s="19"/>
      <c r="G400" s="19"/>
      <c r="H400" s="19"/>
      <c r="I400" s="19"/>
    </row>
    <row r="401" spans="4:9">
      <c r="D401" s="19"/>
      <c r="E401" s="19"/>
      <c r="F401" s="19"/>
      <c r="G401" s="19"/>
      <c r="H401" s="19"/>
      <c r="I401" s="19"/>
    </row>
    <row r="402" spans="4:9">
      <c r="D402" s="19"/>
      <c r="E402" s="19"/>
      <c r="F402" s="19"/>
      <c r="G402" s="19"/>
      <c r="H402" s="19"/>
      <c r="I402" s="19"/>
    </row>
    <row r="403" spans="4:9">
      <c r="D403" s="19"/>
      <c r="E403" s="19"/>
      <c r="F403" s="19"/>
      <c r="G403" s="19"/>
      <c r="H403" s="19"/>
      <c r="I403" s="19"/>
    </row>
    <row r="404" spans="4:9">
      <c r="D404" s="19"/>
      <c r="E404" s="19"/>
      <c r="F404" s="19"/>
      <c r="G404" s="19"/>
      <c r="H404" s="19"/>
      <c r="I404" s="19"/>
    </row>
    <row r="405" spans="4:9">
      <c r="D405" s="19"/>
      <c r="E405" s="19"/>
      <c r="F405" s="19"/>
      <c r="G405" s="19"/>
      <c r="H405" s="19"/>
      <c r="I405" s="19"/>
    </row>
    <row r="406" spans="4:9">
      <c r="D406" s="19"/>
      <c r="E406" s="19"/>
      <c r="F406" s="19"/>
      <c r="G406" s="19"/>
      <c r="H406" s="19"/>
      <c r="I406" s="19"/>
    </row>
    <row r="407" spans="4:9">
      <c r="D407" s="19"/>
      <c r="E407" s="19"/>
      <c r="F407" s="19"/>
      <c r="G407" s="19"/>
      <c r="H407" s="19"/>
      <c r="I407" s="19"/>
    </row>
    <row r="408" spans="4:9">
      <c r="D408" s="19"/>
      <c r="E408" s="19"/>
      <c r="F408" s="19"/>
      <c r="G408" s="19"/>
      <c r="H408" s="19"/>
      <c r="I408" s="19"/>
    </row>
    <row r="409" spans="4:9">
      <c r="D409" s="19"/>
      <c r="E409" s="19"/>
      <c r="F409" s="19"/>
      <c r="G409" s="19"/>
      <c r="H409" s="19"/>
      <c r="I409" s="19"/>
    </row>
    <row r="410" spans="4:9">
      <c r="D410" s="19"/>
      <c r="E410" s="19"/>
      <c r="F410" s="19"/>
      <c r="G410" s="19"/>
      <c r="H410" s="19"/>
      <c r="I410" s="19"/>
    </row>
    <row r="411" spans="4:9">
      <c r="D411" s="19"/>
      <c r="E411" s="19"/>
      <c r="F411" s="19"/>
      <c r="G411" s="19"/>
      <c r="H411" s="19"/>
      <c r="I411" s="19"/>
    </row>
    <row r="412" spans="4:9">
      <c r="D412" s="19"/>
      <c r="E412" s="19"/>
      <c r="F412" s="19"/>
      <c r="G412" s="19"/>
      <c r="H412" s="19"/>
      <c r="I412" s="19"/>
    </row>
    <row r="413" spans="4:9">
      <c r="D413" s="19"/>
      <c r="E413" s="19"/>
      <c r="F413" s="19"/>
      <c r="G413" s="19"/>
      <c r="H413" s="19"/>
      <c r="I413" s="19"/>
    </row>
    <row r="414" spans="4:9">
      <c r="D414" s="19"/>
      <c r="E414" s="19"/>
      <c r="F414" s="19"/>
      <c r="G414" s="19"/>
      <c r="H414" s="19"/>
      <c r="I414" s="19"/>
    </row>
    <row r="415" spans="4:9">
      <c r="D415" s="19"/>
      <c r="E415" s="19"/>
      <c r="F415" s="19"/>
      <c r="G415" s="19"/>
      <c r="H415" s="19"/>
      <c r="I415" s="19"/>
    </row>
    <row r="416" spans="4:9">
      <c r="D416" s="19"/>
      <c r="E416" s="19"/>
      <c r="F416" s="19"/>
      <c r="G416" s="19"/>
      <c r="H416" s="19"/>
      <c r="I416" s="19"/>
    </row>
    <row r="417" spans="4:9">
      <c r="D417" s="19"/>
      <c r="E417" s="19"/>
      <c r="F417" s="19"/>
      <c r="G417" s="19"/>
      <c r="H417" s="19"/>
      <c r="I417" s="19"/>
    </row>
    <row r="418" spans="4:9">
      <c r="D418" s="19"/>
      <c r="E418" s="19"/>
      <c r="F418" s="19"/>
      <c r="G418" s="19"/>
      <c r="H418" s="19"/>
      <c r="I418" s="19"/>
    </row>
    <row r="419" spans="4:9">
      <c r="D419" s="19"/>
      <c r="E419" s="19"/>
      <c r="F419" s="19"/>
      <c r="G419" s="19"/>
      <c r="H419" s="19"/>
      <c r="I419" s="19"/>
    </row>
    <row r="420" spans="4:9">
      <c r="D420" s="19"/>
      <c r="E420" s="19"/>
      <c r="F420" s="19"/>
      <c r="G420" s="19"/>
      <c r="H420" s="19"/>
      <c r="I420" s="19"/>
    </row>
    <row r="421" spans="4:9">
      <c r="D421" s="19"/>
      <c r="E421" s="19"/>
      <c r="F421" s="19"/>
      <c r="G421" s="19"/>
      <c r="H421" s="19"/>
      <c r="I421" s="19"/>
    </row>
    <row r="422" spans="4:9">
      <c r="D422" s="19"/>
      <c r="E422" s="19"/>
      <c r="F422" s="19"/>
      <c r="G422" s="19"/>
      <c r="H422" s="19"/>
      <c r="I422" s="19"/>
    </row>
    <row r="423" spans="4:9">
      <c r="D423" s="19"/>
      <c r="E423" s="19"/>
      <c r="F423" s="19"/>
      <c r="G423" s="19"/>
      <c r="H423" s="19"/>
      <c r="I423" s="19"/>
    </row>
    <row r="424" spans="4:9">
      <c r="D424" s="19"/>
      <c r="E424" s="19"/>
      <c r="F424" s="19"/>
      <c r="G424" s="19"/>
      <c r="H424" s="19"/>
      <c r="I424" s="19"/>
    </row>
    <row r="425" spans="4:9">
      <c r="D425" s="19"/>
      <c r="E425" s="19"/>
      <c r="F425" s="19"/>
      <c r="G425" s="19"/>
      <c r="H425" s="19"/>
      <c r="I425" s="19"/>
    </row>
    <row r="426" spans="4:9">
      <c r="D426" s="19"/>
      <c r="E426" s="19"/>
      <c r="F426" s="19"/>
      <c r="G426" s="19"/>
      <c r="H426" s="19"/>
      <c r="I426" s="19"/>
    </row>
    <row r="427" spans="4:9">
      <c r="D427" s="19"/>
      <c r="E427" s="19"/>
      <c r="F427" s="19"/>
      <c r="G427" s="19"/>
      <c r="H427" s="19"/>
      <c r="I427" s="19"/>
    </row>
    <row r="428" spans="4:9">
      <c r="D428" s="19"/>
      <c r="E428" s="19"/>
      <c r="F428" s="19"/>
      <c r="G428" s="19"/>
      <c r="H428" s="19"/>
      <c r="I428" s="19"/>
    </row>
    <row r="429" spans="4:9">
      <c r="D429" s="19"/>
      <c r="E429" s="19"/>
      <c r="F429" s="19"/>
      <c r="G429" s="19"/>
      <c r="H429" s="19"/>
      <c r="I429" s="19"/>
    </row>
    <row r="430" spans="4:9">
      <c r="D430" s="19"/>
      <c r="E430" s="19"/>
      <c r="F430" s="19"/>
      <c r="G430" s="19"/>
      <c r="H430" s="19"/>
      <c r="I430" s="19"/>
    </row>
    <row r="431" spans="4:9">
      <c r="D431" s="19"/>
      <c r="E431" s="19"/>
      <c r="F431" s="19"/>
      <c r="G431" s="19"/>
      <c r="H431" s="19"/>
      <c r="I431" s="19"/>
    </row>
    <row r="432" spans="4:9">
      <c r="D432" s="19"/>
      <c r="E432" s="19"/>
      <c r="F432" s="19"/>
      <c r="G432" s="19"/>
      <c r="H432" s="19"/>
      <c r="I432" s="19"/>
    </row>
    <row r="433" spans="4:9">
      <c r="D433" s="19"/>
      <c r="E433" s="19"/>
      <c r="F433" s="19"/>
      <c r="G433" s="19"/>
      <c r="H433" s="19"/>
      <c r="I433" s="19"/>
    </row>
    <row r="434" spans="4:9">
      <c r="D434" s="19"/>
      <c r="E434" s="19"/>
      <c r="F434" s="19"/>
      <c r="G434" s="19"/>
      <c r="H434" s="19"/>
      <c r="I434" s="19"/>
    </row>
    <row r="435" spans="4:9">
      <c r="D435" s="19"/>
      <c r="E435" s="19"/>
      <c r="F435" s="19"/>
      <c r="G435" s="19"/>
      <c r="H435" s="19"/>
      <c r="I435" s="19"/>
    </row>
    <row r="436" spans="4:9">
      <c r="D436" s="19"/>
      <c r="E436" s="19"/>
      <c r="F436" s="19"/>
      <c r="G436" s="19"/>
      <c r="H436" s="19"/>
      <c r="I436" s="19"/>
    </row>
    <row r="437" spans="4:9">
      <c r="D437" s="19"/>
      <c r="E437" s="19"/>
      <c r="F437" s="19"/>
      <c r="G437" s="19"/>
      <c r="H437" s="19"/>
      <c r="I437" s="19"/>
    </row>
    <row r="438" spans="4:9">
      <c r="D438" s="19"/>
      <c r="E438" s="19"/>
      <c r="F438" s="19"/>
      <c r="G438" s="19"/>
      <c r="H438" s="19"/>
      <c r="I438" s="19"/>
    </row>
    <row r="439" spans="4:9">
      <c r="D439" s="19"/>
      <c r="E439" s="19"/>
      <c r="F439" s="19"/>
      <c r="G439" s="19"/>
      <c r="H439" s="19"/>
      <c r="I439" s="19"/>
    </row>
    <row r="440" spans="4:9">
      <c r="D440" s="19"/>
      <c r="E440" s="19"/>
      <c r="F440" s="19"/>
      <c r="G440" s="19"/>
      <c r="H440" s="19"/>
      <c r="I440" s="19"/>
    </row>
    <row r="441" spans="4:9">
      <c r="D441" s="19"/>
      <c r="E441" s="19"/>
      <c r="F441" s="19"/>
      <c r="G441" s="19"/>
      <c r="H441" s="19"/>
      <c r="I441" s="19"/>
    </row>
    <row r="442" spans="4:9">
      <c r="D442" s="19"/>
      <c r="E442" s="19"/>
      <c r="F442" s="19"/>
      <c r="G442" s="19"/>
      <c r="H442" s="19"/>
      <c r="I442" s="19"/>
    </row>
    <row r="443" spans="4:9">
      <c r="D443" s="19"/>
      <c r="E443" s="19"/>
      <c r="F443" s="19"/>
      <c r="G443" s="19"/>
      <c r="H443" s="19"/>
      <c r="I443" s="19"/>
    </row>
    <row r="444" spans="4:9">
      <c r="D444" s="19"/>
      <c r="E444" s="19"/>
      <c r="F444" s="19"/>
      <c r="G444" s="19"/>
      <c r="H444" s="19"/>
      <c r="I444" s="19"/>
    </row>
    <row r="445" spans="4:9">
      <c r="D445" s="19"/>
      <c r="E445" s="19"/>
      <c r="F445" s="19"/>
      <c r="G445" s="19"/>
      <c r="H445" s="19"/>
      <c r="I445" s="19"/>
    </row>
    <row r="446" spans="4:9">
      <c r="D446" s="19"/>
      <c r="E446" s="19"/>
      <c r="F446" s="19"/>
      <c r="G446" s="19"/>
      <c r="H446" s="19"/>
      <c r="I446" s="19"/>
    </row>
    <row r="447" spans="4:9">
      <c r="D447" s="19"/>
      <c r="E447" s="19"/>
      <c r="F447" s="19"/>
      <c r="G447" s="19"/>
      <c r="H447" s="19"/>
      <c r="I447" s="19"/>
    </row>
    <row r="448" spans="4:9">
      <c r="D448" s="19"/>
      <c r="E448" s="19"/>
      <c r="F448" s="19"/>
      <c r="G448" s="19"/>
      <c r="H448" s="19"/>
      <c r="I448" s="19"/>
    </row>
    <row r="449" spans="4:9">
      <c r="D449" s="19"/>
      <c r="E449" s="19"/>
      <c r="F449" s="19"/>
      <c r="G449" s="19"/>
      <c r="H449" s="19"/>
      <c r="I449" s="19"/>
    </row>
    <row r="450" spans="4:9">
      <c r="D450" s="19"/>
      <c r="E450" s="19"/>
      <c r="F450" s="19"/>
      <c r="G450" s="19"/>
      <c r="H450" s="19"/>
      <c r="I450" s="19"/>
    </row>
    <row r="451" spans="4:9">
      <c r="D451" s="19"/>
      <c r="E451" s="19"/>
      <c r="F451" s="19"/>
      <c r="G451" s="19"/>
      <c r="H451" s="19"/>
      <c r="I451" s="19"/>
    </row>
    <row r="452" spans="4:9">
      <c r="D452" s="19"/>
      <c r="E452" s="19"/>
      <c r="F452" s="19"/>
      <c r="G452" s="19"/>
      <c r="H452" s="19"/>
      <c r="I452" s="19"/>
    </row>
    <row r="453" spans="4:9">
      <c r="D453" s="19"/>
      <c r="E453" s="19"/>
      <c r="F453" s="19"/>
      <c r="G453" s="19"/>
      <c r="H453" s="19"/>
      <c r="I453" s="19"/>
    </row>
    <row r="454" spans="4:9">
      <c r="D454" s="19"/>
      <c r="E454" s="19"/>
      <c r="F454" s="19"/>
      <c r="G454" s="19"/>
      <c r="H454" s="19"/>
      <c r="I454" s="19"/>
    </row>
    <row r="455" spans="4:9">
      <c r="D455" s="19"/>
      <c r="E455" s="19"/>
      <c r="F455" s="19"/>
      <c r="G455" s="19"/>
      <c r="H455" s="19"/>
      <c r="I455" s="19"/>
    </row>
    <row r="456" spans="4:9">
      <c r="D456" s="19"/>
      <c r="E456" s="19"/>
      <c r="F456" s="19"/>
      <c r="G456" s="19"/>
      <c r="H456" s="19"/>
      <c r="I456" s="19"/>
    </row>
    <row r="457" spans="4:9">
      <c r="D457" s="19"/>
      <c r="E457" s="19"/>
      <c r="F457" s="19"/>
      <c r="G457" s="19"/>
      <c r="H457" s="19"/>
      <c r="I457" s="19"/>
    </row>
    <row r="458" spans="4:9">
      <c r="D458" s="19"/>
      <c r="E458" s="19"/>
      <c r="F458" s="19"/>
      <c r="G458" s="19"/>
      <c r="H458" s="19"/>
      <c r="I458" s="19"/>
    </row>
    <row r="459" spans="4:9">
      <c r="D459" s="19"/>
      <c r="E459" s="19"/>
      <c r="F459" s="19"/>
      <c r="G459" s="19"/>
      <c r="H459" s="19"/>
      <c r="I459" s="19"/>
    </row>
    <row r="460" spans="4:9">
      <c r="D460" s="19"/>
      <c r="E460" s="19"/>
      <c r="F460" s="19"/>
      <c r="G460" s="19"/>
      <c r="H460" s="19"/>
      <c r="I460" s="19"/>
    </row>
    <row r="461" spans="4:9">
      <c r="D461" s="19"/>
      <c r="E461" s="19"/>
      <c r="F461" s="19"/>
      <c r="G461" s="19"/>
      <c r="H461" s="19"/>
      <c r="I461" s="19"/>
    </row>
    <row r="462" spans="4:9">
      <c r="D462" s="19"/>
      <c r="E462" s="19"/>
      <c r="F462" s="19"/>
      <c r="G462" s="19"/>
      <c r="H462" s="19"/>
      <c r="I462" s="19"/>
    </row>
    <row r="463" spans="4:9">
      <c r="D463" s="19"/>
      <c r="E463" s="19"/>
      <c r="F463" s="19"/>
      <c r="G463" s="19"/>
      <c r="H463" s="19"/>
      <c r="I463" s="19"/>
    </row>
    <row r="464" spans="4:9">
      <c r="D464" s="19"/>
      <c r="E464" s="19"/>
      <c r="F464" s="19"/>
      <c r="G464" s="19"/>
      <c r="H464" s="19"/>
      <c r="I464" s="19"/>
    </row>
    <row r="465" spans="4:9">
      <c r="D465" s="19"/>
      <c r="E465" s="19"/>
      <c r="F465" s="19"/>
      <c r="G465" s="19"/>
      <c r="H465" s="19"/>
      <c r="I465" s="19"/>
    </row>
    <row r="466" spans="4:9">
      <c r="D466" s="19"/>
      <c r="E466" s="19"/>
      <c r="F466" s="19"/>
      <c r="G466" s="19"/>
      <c r="H466" s="19"/>
      <c r="I466" s="19"/>
    </row>
    <row r="467" spans="4:9">
      <c r="D467" s="19"/>
      <c r="E467" s="19"/>
      <c r="F467" s="19"/>
      <c r="G467" s="19"/>
      <c r="H467" s="19"/>
      <c r="I467" s="19"/>
    </row>
    <row r="468" spans="4:9">
      <c r="D468" s="19"/>
      <c r="E468" s="19"/>
      <c r="F468" s="19"/>
      <c r="G468" s="19"/>
      <c r="H468" s="19"/>
      <c r="I468" s="19"/>
    </row>
    <row r="469" spans="4:9">
      <c r="D469" s="19"/>
      <c r="E469" s="19"/>
      <c r="F469" s="19"/>
      <c r="G469" s="19"/>
      <c r="H469" s="19"/>
      <c r="I469" s="19"/>
    </row>
    <row r="470" spans="4:9">
      <c r="D470" s="19"/>
      <c r="E470" s="19"/>
      <c r="F470" s="19"/>
      <c r="G470" s="19"/>
      <c r="H470" s="19"/>
      <c r="I470" s="19"/>
    </row>
    <row r="471" spans="4:9">
      <c r="D471" s="19"/>
      <c r="E471" s="19"/>
      <c r="F471" s="19"/>
      <c r="G471" s="19"/>
      <c r="H471" s="19"/>
      <c r="I471" s="19"/>
    </row>
    <row r="472" spans="4:9">
      <c r="D472" s="19"/>
      <c r="E472" s="19"/>
      <c r="F472" s="19"/>
      <c r="G472" s="19"/>
      <c r="H472" s="19"/>
      <c r="I472" s="19"/>
    </row>
    <row r="473" spans="4:9">
      <c r="D473" s="19"/>
      <c r="E473" s="19"/>
      <c r="F473" s="19"/>
      <c r="G473" s="19"/>
      <c r="H473" s="19"/>
      <c r="I473" s="19"/>
    </row>
    <row r="474" spans="4:9">
      <c r="D474" s="19"/>
      <c r="E474" s="19"/>
      <c r="F474" s="19"/>
      <c r="G474" s="19"/>
      <c r="H474" s="19"/>
      <c r="I474" s="19"/>
    </row>
    <row r="475" spans="4:9">
      <c r="D475" s="19"/>
      <c r="E475" s="19"/>
      <c r="F475" s="19"/>
      <c r="G475" s="19"/>
      <c r="H475" s="19"/>
      <c r="I475" s="19"/>
    </row>
    <row r="476" spans="4:9">
      <c r="D476" s="19"/>
      <c r="E476" s="19"/>
      <c r="F476" s="19"/>
      <c r="G476" s="19"/>
      <c r="H476" s="19"/>
      <c r="I476" s="19"/>
    </row>
    <row r="477" spans="4:9">
      <c r="D477" s="19"/>
      <c r="E477" s="19"/>
      <c r="F477" s="19"/>
      <c r="G477" s="19"/>
      <c r="H477" s="19"/>
      <c r="I477" s="19"/>
    </row>
    <row r="478" spans="4:9">
      <c r="D478" s="19"/>
      <c r="E478" s="19"/>
      <c r="F478" s="19"/>
      <c r="G478" s="19"/>
      <c r="H478" s="19"/>
      <c r="I478" s="19"/>
    </row>
    <row r="479" spans="4:9">
      <c r="D479" s="19"/>
      <c r="E479" s="19"/>
      <c r="F479" s="19"/>
      <c r="G479" s="19"/>
      <c r="H479" s="19"/>
      <c r="I479" s="19"/>
    </row>
    <row r="480" spans="4:9">
      <c r="D480" s="19"/>
      <c r="E480" s="19"/>
      <c r="F480" s="19"/>
      <c r="G480" s="19"/>
      <c r="H480" s="19"/>
      <c r="I480" s="19"/>
    </row>
    <row r="481" spans="4:9">
      <c r="D481" s="19"/>
      <c r="E481" s="19"/>
      <c r="F481" s="19"/>
      <c r="G481" s="19"/>
      <c r="H481" s="19"/>
      <c r="I481" s="19"/>
    </row>
    <row r="482" spans="4:9">
      <c r="D482" s="19"/>
      <c r="E482" s="19"/>
      <c r="F482" s="19"/>
      <c r="G482" s="19"/>
      <c r="H482" s="19"/>
      <c r="I482" s="19"/>
    </row>
    <row r="483" spans="4:9">
      <c r="D483" s="19"/>
      <c r="E483" s="19"/>
      <c r="F483" s="19"/>
      <c r="G483" s="19"/>
      <c r="H483" s="19"/>
      <c r="I483" s="19"/>
    </row>
    <row r="484" spans="4:9">
      <c r="D484" s="19"/>
      <c r="E484" s="19"/>
      <c r="F484" s="19"/>
      <c r="G484" s="19"/>
      <c r="H484" s="19"/>
      <c r="I484" s="19"/>
    </row>
    <row r="485" spans="4:9">
      <c r="D485" s="19"/>
      <c r="E485" s="19"/>
      <c r="F485" s="19"/>
      <c r="G485" s="19"/>
      <c r="H485" s="19"/>
      <c r="I485" s="19"/>
    </row>
    <row r="486" spans="4:9">
      <c r="D486" s="19"/>
      <c r="E486" s="19"/>
      <c r="F486" s="19"/>
      <c r="G486" s="19"/>
      <c r="H486" s="19"/>
      <c r="I486" s="19"/>
    </row>
    <row r="487" spans="4:9">
      <c r="D487" s="19"/>
      <c r="E487" s="19"/>
      <c r="F487" s="19"/>
      <c r="G487" s="19"/>
      <c r="H487" s="19"/>
      <c r="I487" s="19"/>
    </row>
    <row r="488" spans="4:9">
      <c r="D488" s="19"/>
      <c r="E488" s="19"/>
      <c r="F488" s="19"/>
      <c r="G488" s="19"/>
      <c r="H488" s="19"/>
      <c r="I488" s="19"/>
    </row>
    <row r="489" spans="4:9">
      <c r="D489" s="19"/>
      <c r="E489" s="19"/>
      <c r="F489" s="19"/>
      <c r="G489" s="19"/>
      <c r="H489" s="19"/>
      <c r="I489" s="19"/>
    </row>
    <row r="490" spans="4:9">
      <c r="D490" s="19"/>
      <c r="E490" s="19"/>
      <c r="F490" s="19"/>
      <c r="G490" s="19"/>
      <c r="H490" s="19"/>
      <c r="I490" s="19"/>
    </row>
    <row r="491" spans="4:9">
      <c r="D491" s="19"/>
      <c r="E491" s="19"/>
      <c r="F491" s="19"/>
      <c r="G491" s="19"/>
      <c r="H491" s="19"/>
      <c r="I491" s="19"/>
    </row>
    <row r="492" spans="4:9">
      <c r="D492" s="19"/>
      <c r="E492" s="19"/>
      <c r="F492" s="19"/>
      <c r="G492" s="19"/>
      <c r="H492" s="19"/>
      <c r="I492" s="19"/>
    </row>
    <row r="493" spans="4:9">
      <c r="D493" s="19"/>
      <c r="E493" s="19"/>
      <c r="F493" s="19"/>
      <c r="G493" s="19"/>
      <c r="H493" s="19"/>
      <c r="I493" s="19"/>
    </row>
    <row r="494" spans="4:9">
      <c r="D494" s="19"/>
      <c r="E494" s="19"/>
      <c r="F494" s="19"/>
      <c r="G494" s="19"/>
      <c r="H494" s="19"/>
      <c r="I494" s="19"/>
    </row>
    <row r="495" spans="4:9">
      <c r="D495" s="19"/>
      <c r="E495" s="19"/>
      <c r="F495" s="19"/>
      <c r="G495" s="19"/>
      <c r="H495" s="19"/>
      <c r="I495" s="19"/>
    </row>
    <row r="496" spans="4:9">
      <c r="D496" s="19"/>
      <c r="E496" s="19"/>
      <c r="F496" s="19"/>
      <c r="G496" s="19"/>
      <c r="H496" s="19"/>
      <c r="I496" s="19"/>
    </row>
    <row r="497" spans="4:9">
      <c r="D497" s="19"/>
      <c r="E497" s="19"/>
      <c r="F497" s="19"/>
      <c r="G497" s="19"/>
      <c r="H497" s="19"/>
      <c r="I497" s="19"/>
    </row>
    <row r="498" spans="4:9">
      <c r="D498" s="19"/>
      <c r="E498" s="19"/>
      <c r="F498" s="19"/>
      <c r="G498" s="19"/>
      <c r="H498" s="19"/>
      <c r="I498" s="19"/>
    </row>
    <row r="499" spans="4:9">
      <c r="D499" s="19"/>
      <c r="E499" s="19"/>
      <c r="F499" s="19"/>
      <c r="G499" s="19"/>
      <c r="H499" s="19"/>
      <c r="I499" s="19"/>
    </row>
    <row r="500" spans="4:9">
      <c r="D500" s="19"/>
      <c r="E500" s="19"/>
      <c r="F500" s="19"/>
      <c r="G500" s="19"/>
      <c r="H500" s="19"/>
      <c r="I500" s="19"/>
    </row>
    <row r="501" spans="4:9">
      <c r="D501" s="19"/>
      <c r="E501" s="19"/>
      <c r="F501" s="19"/>
      <c r="G501" s="19"/>
      <c r="H501" s="19"/>
      <c r="I501" s="19"/>
    </row>
    <row r="502" spans="4:9">
      <c r="D502" s="19"/>
      <c r="E502" s="19"/>
      <c r="F502" s="19"/>
      <c r="G502" s="19"/>
      <c r="H502" s="19"/>
      <c r="I502" s="19"/>
    </row>
    <row r="503" spans="4:9">
      <c r="D503" s="19"/>
      <c r="E503" s="19"/>
      <c r="F503" s="19"/>
      <c r="G503" s="19"/>
      <c r="H503" s="19"/>
      <c r="I503" s="19"/>
    </row>
    <row r="504" spans="4:9">
      <c r="D504" s="19"/>
      <c r="E504" s="19"/>
      <c r="F504" s="19"/>
      <c r="G504" s="19"/>
      <c r="H504" s="19"/>
      <c r="I504" s="19"/>
    </row>
    <row r="505" spans="4:9">
      <c r="D505" s="19"/>
      <c r="E505" s="19"/>
      <c r="F505" s="19"/>
      <c r="G505" s="19"/>
      <c r="H505" s="19"/>
      <c r="I505" s="19"/>
    </row>
    <row r="506" spans="4:9">
      <c r="D506" s="19"/>
      <c r="E506" s="19"/>
      <c r="F506" s="19"/>
      <c r="G506" s="19"/>
      <c r="H506" s="19"/>
      <c r="I506" s="19"/>
    </row>
    <row r="507" spans="4:9">
      <c r="D507" s="19"/>
      <c r="E507" s="19"/>
      <c r="F507" s="19"/>
      <c r="G507" s="19"/>
      <c r="H507" s="19"/>
      <c r="I507" s="19"/>
    </row>
    <row r="508" spans="4:9">
      <c r="D508" s="19"/>
      <c r="E508" s="19"/>
      <c r="F508" s="19"/>
      <c r="G508" s="19"/>
      <c r="H508" s="19"/>
      <c r="I508" s="19"/>
    </row>
    <row r="509" spans="4:9">
      <c r="D509" s="19"/>
      <c r="E509" s="19"/>
      <c r="F509" s="19"/>
      <c r="G509" s="19"/>
      <c r="H509" s="19"/>
      <c r="I509" s="19"/>
    </row>
    <row r="510" spans="4:9">
      <c r="D510" s="19"/>
      <c r="E510" s="19"/>
      <c r="F510" s="19"/>
      <c r="G510" s="19"/>
      <c r="H510" s="19"/>
      <c r="I510" s="19"/>
    </row>
    <row r="511" spans="4:9">
      <c r="D511" s="19"/>
      <c r="E511" s="19"/>
      <c r="F511" s="19"/>
      <c r="G511" s="19"/>
      <c r="H511" s="19"/>
      <c r="I511" s="19"/>
    </row>
    <row r="512" spans="4:9">
      <c r="D512" s="19"/>
      <c r="E512" s="19"/>
      <c r="F512" s="19"/>
      <c r="G512" s="19"/>
      <c r="H512" s="19"/>
      <c r="I512" s="19"/>
    </row>
    <row r="513" spans="4:9">
      <c r="D513" s="19"/>
      <c r="E513" s="19"/>
      <c r="F513" s="19"/>
      <c r="G513" s="19"/>
      <c r="H513" s="19"/>
      <c r="I513" s="19"/>
    </row>
    <row r="514" spans="4:9">
      <c r="D514" s="19"/>
      <c r="E514" s="19"/>
      <c r="F514" s="19"/>
      <c r="G514" s="19"/>
      <c r="H514" s="19"/>
      <c r="I514" s="19"/>
    </row>
    <row r="515" spans="4:9">
      <c r="D515" s="19"/>
      <c r="E515" s="19"/>
      <c r="F515" s="19"/>
      <c r="G515" s="19"/>
      <c r="H515" s="19"/>
      <c r="I515" s="19"/>
    </row>
    <row r="516" spans="4:9">
      <c r="D516" s="19"/>
      <c r="E516" s="19"/>
      <c r="F516" s="19"/>
      <c r="G516" s="19"/>
      <c r="H516" s="19"/>
      <c r="I516" s="19"/>
    </row>
    <row r="517" spans="4:9">
      <c r="D517" s="19"/>
      <c r="E517" s="19"/>
      <c r="F517" s="19"/>
      <c r="G517" s="19"/>
      <c r="H517" s="19"/>
      <c r="I517" s="19"/>
    </row>
    <row r="518" spans="4:9">
      <c r="D518" s="19"/>
      <c r="E518" s="19"/>
      <c r="F518" s="19"/>
      <c r="G518" s="19"/>
      <c r="H518" s="19"/>
      <c r="I518" s="19"/>
    </row>
    <row r="519" spans="4:9">
      <c r="D519" s="19"/>
      <c r="E519" s="19"/>
      <c r="F519" s="19"/>
      <c r="G519" s="19"/>
      <c r="H519" s="19"/>
      <c r="I519" s="19"/>
    </row>
    <row r="520" spans="4:9">
      <c r="D520" s="19"/>
      <c r="E520" s="19"/>
      <c r="F520" s="19"/>
      <c r="G520" s="19"/>
      <c r="H520" s="19"/>
      <c r="I520" s="19"/>
    </row>
    <row r="521" spans="4:9">
      <c r="D521" s="19"/>
      <c r="E521" s="19"/>
      <c r="F521" s="19"/>
      <c r="G521" s="19"/>
      <c r="H521" s="19"/>
      <c r="I521" s="19"/>
    </row>
    <row r="522" spans="4:9">
      <c r="D522" s="19"/>
      <c r="E522" s="19"/>
      <c r="F522" s="19"/>
      <c r="G522" s="19"/>
      <c r="H522" s="19"/>
      <c r="I522" s="19"/>
    </row>
    <row r="523" spans="4:9">
      <c r="D523" s="19"/>
      <c r="E523" s="19"/>
      <c r="F523" s="19"/>
      <c r="G523" s="19"/>
      <c r="H523" s="19"/>
      <c r="I523" s="19"/>
    </row>
    <row r="524" spans="4:9">
      <c r="D524" s="19"/>
      <c r="E524" s="19"/>
      <c r="F524" s="19"/>
      <c r="G524" s="19"/>
      <c r="H524" s="19"/>
      <c r="I524" s="19"/>
    </row>
    <row r="525" spans="4:9">
      <c r="D525" s="19"/>
      <c r="E525" s="19"/>
      <c r="F525" s="19"/>
      <c r="G525" s="19"/>
      <c r="H525" s="19"/>
      <c r="I525" s="19"/>
    </row>
    <row r="526" spans="4:9">
      <c r="D526" s="19"/>
      <c r="E526" s="19"/>
      <c r="F526" s="19"/>
      <c r="G526" s="19"/>
      <c r="H526" s="19"/>
      <c r="I526" s="19"/>
    </row>
    <row r="527" spans="4:9">
      <c r="D527" s="19"/>
      <c r="E527" s="19"/>
      <c r="F527" s="19"/>
      <c r="G527" s="19"/>
      <c r="H527" s="19"/>
      <c r="I527" s="19"/>
    </row>
    <row r="528" spans="4:9">
      <c r="D528" s="19"/>
      <c r="E528" s="19"/>
      <c r="F528" s="19"/>
      <c r="G528" s="19"/>
      <c r="H528" s="19"/>
      <c r="I528" s="19"/>
    </row>
    <row r="529" spans="4:9">
      <c r="D529" s="19"/>
      <c r="E529" s="19"/>
      <c r="F529" s="19"/>
      <c r="G529" s="19"/>
      <c r="H529" s="19"/>
      <c r="I529" s="19"/>
    </row>
    <row r="530" spans="4:9">
      <c r="D530" s="19"/>
      <c r="E530" s="19"/>
      <c r="F530" s="19"/>
      <c r="G530" s="19"/>
      <c r="H530" s="19"/>
      <c r="I530" s="19"/>
    </row>
    <row r="531" spans="4:9">
      <c r="D531" s="19"/>
      <c r="E531" s="19"/>
      <c r="F531" s="19"/>
      <c r="G531" s="19"/>
      <c r="H531" s="19"/>
      <c r="I531" s="19"/>
    </row>
    <row r="532" spans="4:9">
      <c r="D532" s="19"/>
      <c r="E532" s="19"/>
      <c r="F532" s="19"/>
      <c r="G532" s="19"/>
      <c r="H532" s="19"/>
      <c r="I532" s="19"/>
    </row>
    <row r="533" spans="4:9">
      <c r="D533" s="19"/>
      <c r="E533" s="19"/>
      <c r="F533" s="19"/>
      <c r="G533" s="19"/>
      <c r="H533" s="19"/>
      <c r="I533" s="19"/>
    </row>
    <row r="534" spans="4:9">
      <c r="D534" s="19"/>
      <c r="E534" s="19"/>
      <c r="F534" s="19"/>
      <c r="G534" s="19"/>
      <c r="H534" s="19"/>
      <c r="I534" s="19"/>
    </row>
    <row r="535" spans="4:9">
      <c r="D535" s="19"/>
      <c r="E535" s="19"/>
      <c r="F535" s="19"/>
      <c r="G535" s="19"/>
      <c r="H535" s="19"/>
      <c r="I535" s="19"/>
    </row>
    <row r="536" spans="4:9">
      <c r="D536" s="19"/>
      <c r="E536" s="19"/>
      <c r="F536" s="19"/>
      <c r="G536" s="19"/>
      <c r="H536" s="19"/>
      <c r="I536" s="19"/>
    </row>
    <row r="537" spans="4:9">
      <c r="D537" s="19"/>
      <c r="E537" s="19"/>
      <c r="F537" s="19"/>
      <c r="G537" s="19"/>
      <c r="H537" s="19"/>
      <c r="I537" s="19"/>
    </row>
    <row r="538" spans="4:9">
      <c r="D538" s="19"/>
      <c r="E538" s="19"/>
      <c r="F538" s="19"/>
      <c r="G538" s="19"/>
      <c r="H538" s="19"/>
      <c r="I538" s="19"/>
    </row>
    <row r="539" spans="4:9">
      <c r="D539" s="19"/>
      <c r="E539" s="19"/>
      <c r="F539" s="19"/>
      <c r="G539" s="19"/>
      <c r="H539" s="19"/>
      <c r="I539" s="19"/>
    </row>
    <row r="540" spans="4:9">
      <c r="D540" s="19"/>
      <c r="E540" s="19"/>
      <c r="F540" s="19"/>
      <c r="G540" s="19"/>
      <c r="H540" s="19"/>
      <c r="I540" s="19"/>
    </row>
    <row r="541" spans="4:9">
      <c r="D541" s="19"/>
      <c r="E541" s="19"/>
      <c r="F541" s="19"/>
      <c r="G541" s="19"/>
      <c r="H541" s="19"/>
      <c r="I541" s="19"/>
    </row>
    <row r="542" spans="4:9">
      <c r="D542" s="19"/>
      <c r="E542" s="19"/>
      <c r="F542" s="19"/>
      <c r="G542" s="19"/>
      <c r="H542" s="19"/>
      <c r="I542" s="19"/>
    </row>
    <row r="543" spans="4:9">
      <c r="D543" s="19"/>
      <c r="E543" s="19"/>
      <c r="F543" s="19"/>
      <c r="G543" s="19"/>
      <c r="H543" s="19"/>
      <c r="I543" s="19"/>
    </row>
    <row r="544" spans="4:9">
      <c r="D544" s="19"/>
      <c r="E544" s="19"/>
      <c r="F544" s="19"/>
      <c r="G544" s="19"/>
      <c r="H544" s="19"/>
      <c r="I544" s="19"/>
    </row>
    <row r="545" spans="4:9">
      <c r="D545" s="19"/>
      <c r="E545" s="19"/>
      <c r="F545" s="19"/>
      <c r="G545" s="19"/>
      <c r="H545" s="19"/>
      <c r="I545" s="19"/>
    </row>
    <row r="546" spans="4:9">
      <c r="D546" s="19"/>
      <c r="E546" s="19"/>
      <c r="F546" s="19"/>
      <c r="G546" s="19"/>
      <c r="H546" s="19"/>
      <c r="I546" s="19"/>
    </row>
    <row r="547" spans="4:9">
      <c r="D547" s="19"/>
      <c r="E547" s="19"/>
      <c r="F547" s="19"/>
      <c r="G547" s="19"/>
      <c r="H547" s="19"/>
      <c r="I547" s="19"/>
    </row>
    <row r="548" spans="4:9">
      <c r="D548" s="19"/>
      <c r="E548" s="19"/>
      <c r="F548" s="19"/>
      <c r="G548" s="19"/>
      <c r="H548" s="19"/>
      <c r="I548" s="19"/>
    </row>
    <row r="549" spans="4:9">
      <c r="D549" s="19"/>
      <c r="E549" s="19"/>
      <c r="F549" s="19"/>
      <c r="G549" s="19"/>
      <c r="H549" s="19"/>
      <c r="I549" s="19"/>
    </row>
    <row r="550" spans="4:9">
      <c r="D550" s="19"/>
      <c r="E550" s="19"/>
      <c r="F550" s="19"/>
      <c r="G550" s="19"/>
      <c r="H550" s="19"/>
      <c r="I550" s="19"/>
    </row>
    <row r="551" spans="4:9">
      <c r="D551" s="19"/>
      <c r="E551" s="19"/>
      <c r="F551" s="19"/>
      <c r="G551" s="19"/>
      <c r="H551" s="19"/>
      <c r="I551" s="19"/>
    </row>
    <row r="552" spans="4:9">
      <c r="D552" s="19"/>
      <c r="E552" s="19"/>
      <c r="F552" s="19"/>
      <c r="G552" s="19"/>
      <c r="H552" s="19"/>
      <c r="I552" s="19"/>
    </row>
    <row r="553" spans="4:9">
      <c r="D553" s="19"/>
      <c r="E553" s="19"/>
      <c r="F553" s="19"/>
      <c r="G553" s="19"/>
      <c r="H553" s="19"/>
      <c r="I553" s="19"/>
    </row>
    <row r="554" spans="4:9">
      <c r="D554" s="19"/>
      <c r="E554" s="19"/>
      <c r="F554" s="19"/>
      <c r="G554" s="19"/>
      <c r="H554" s="19"/>
      <c r="I554" s="19"/>
    </row>
    <row r="555" spans="4:9">
      <c r="D555" s="19"/>
      <c r="E555" s="19"/>
      <c r="F555" s="19"/>
      <c r="G555" s="19"/>
      <c r="H555" s="19"/>
      <c r="I555" s="19"/>
    </row>
    <row r="556" spans="4:9">
      <c r="D556" s="19"/>
      <c r="E556" s="19"/>
      <c r="F556" s="19"/>
      <c r="G556" s="19"/>
      <c r="H556" s="19"/>
      <c r="I556" s="19"/>
    </row>
    <row r="557" spans="4:9">
      <c r="D557" s="19"/>
      <c r="E557" s="19"/>
      <c r="F557" s="19"/>
      <c r="G557" s="19"/>
      <c r="H557" s="19"/>
      <c r="I557" s="19"/>
    </row>
    <row r="558" spans="4:9">
      <c r="D558" s="19"/>
      <c r="E558" s="19"/>
      <c r="F558" s="19"/>
      <c r="G558" s="19"/>
      <c r="H558" s="19"/>
      <c r="I558" s="19"/>
    </row>
    <row r="559" spans="4:9">
      <c r="D559" s="19"/>
      <c r="E559" s="19"/>
      <c r="F559" s="19"/>
      <c r="G559" s="19"/>
      <c r="H559" s="19"/>
      <c r="I559" s="19"/>
    </row>
    <row r="560" spans="4:9">
      <c r="D560" s="19"/>
      <c r="E560" s="19"/>
      <c r="F560" s="19"/>
      <c r="G560" s="19"/>
      <c r="H560" s="19"/>
      <c r="I560" s="19"/>
    </row>
    <row r="561" spans="4:9">
      <c r="D561" s="19"/>
      <c r="E561" s="19"/>
      <c r="F561" s="19"/>
      <c r="G561" s="19"/>
      <c r="H561" s="19"/>
      <c r="I561" s="19"/>
    </row>
    <row r="562" spans="4:9">
      <c r="D562" s="19"/>
      <c r="E562" s="19"/>
      <c r="F562" s="19"/>
      <c r="G562" s="19"/>
      <c r="H562" s="19"/>
      <c r="I562" s="19"/>
    </row>
    <row r="563" spans="4:9">
      <c r="D563" s="19"/>
      <c r="E563" s="19"/>
      <c r="F563" s="19"/>
      <c r="G563" s="19"/>
      <c r="H563" s="19"/>
      <c r="I563" s="19"/>
    </row>
    <row r="564" spans="4:9">
      <c r="D564" s="19"/>
      <c r="E564" s="19"/>
      <c r="F564" s="19"/>
      <c r="G564" s="19"/>
      <c r="H564" s="19"/>
      <c r="I564" s="19"/>
    </row>
    <row r="565" spans="4:9">
      <c r="D565" s="19"/>
      <c r="E565" s="19"/>
      <c r="F565" s="19"/>
      <c r="G565" s="19"/>
      <c r="H565" s="19"/>
      <c r="I565" s="19"/>
    </row>
    <row r="566" spans="4:9">
      <c r="D566" s="19"/>
      <c r="E566" s="19"/>
      <c r="F566" s="19"/>
      <c r="G566" s="19"/>
      <c r="H566" s="19"/>
      <c r="I566" s="19"/>
    </row>
    <row r="567" spans="4:9">
      <c r="D567" s="19"/>
      <c r="E567" s="19"/>
      <c r="F567" s="19"/>
      <c r="G567" s="19"/>
      <c r="H567" s="19"/>
      <c r="I567" s="19"/>
    </row>
    <row r="568" spans="4:9">
      <c r="D568" s="19"/>
      <c r="E568" s="19"/>
      <c r="F568" s="19"/>
      <c r="G568" s="19"/>
      <c r="H568" s="19"/>
      <c r="I568" s="19"/>
    </row>
    <row r="569" spans="4:9">
      <c r="D569" s="19"/>
      <c r="E569" s="19"/>
      <c r="F569" s="19"/>
      <c r="G569" s="19"/>
      <c r="H569" s="19"/>
      <c r="I569" s="19"/>
    </row>
    <row r="570" spans="4:9">
      <c r="D570" s="19"/>
      <c r="E570" s="19"/>
      <c r="F570" s="19"/>
      <c r="G570" s="19"/>
      <c r="H570" s="19"/>
      <c r="I570" s="19"/>
    </row>
    <row r="571" spans="4:9">
      <c r="D571" s="19"/>
      <c r="E571" s="19"/>
      <c r="F571" s="19"/>
      <c r="G571" s="19"/>
      <c r="H571" s="19"/>
      <c r="I571" s="19"/>
    </row>
    <row r="572" spans="4:9">
      <c r="D572" s="19"/>
      <c r="E572" s="19"/>
      <c r="F572" s="19"/>
      <c r="G572" s="19"/>
      <c r="H572" s="19"/>
      <c r="I572" s="19"/>
    </row>
    <row r="573" spans="4:9">
      <c r="D573" s="19"/>
      <c r="E573" s="19"/>
      <c r="F573" s="19"/>
      <c r="G573" s="19"/>
      <c r="H573" s="19"/>
      <c r="I573" s="19"/>
    </row>
    <row r="574" spans="4:9">
      <c r="D574" s="19"/>
      <c r="E574" s="19"/>
      <c r="F574" s="19"/>
      <c r="G574" s="19"/>
      <c r="H574" s="19"/>
      <c r="I574" s="19"/>
    </row>
    <row r="575" spans="4:9">
      <c r="D575" s="19"/>
      <c r="E575" s="19"/>
      <c r="F575" s="19"/>
      <c r="G575" s="19"/>
      <c r="H575" s="19"/>
      <c r="I575" s="19"/>
    </row>
    <row r="576" spans="4:9">
      <c r="D576" s="19"/>
      <c r="E576" s="19"/>
      <c r="F576" s="19"/>
      <c r="G576" s="19"/>
      <c r="H576" s="19"/>
      <c r="I576" s="19"/>
    </row>
    <row r="577" spans="4:9">
      <c r="D577" s="19"/>
      <c r="E577" s="19"/>
      <c r="F577" s="19"/>
      <c r="G577" s="19"/>
      <c r="H577" s="19"/>
      <c r="I577" s="19"/>
    </row>
    <row r="578" spans="4:9">
      <c r="D578" s="19"/>
      <c r="E578" s="19"/>
      <c r="F578" s="19"/>
      <c r="G578" s="19"/>
      <c r="H578" s="19"/>
      <c r="I578" s="19"/>
    </row>
    <row r="579" spans="4:9">
      <c r="D579" s="19"/>
      <c r="E579" s="19"/>
      <c r="F579" s="19"/>
      <c r="G579" s="19"/>
      <c r="H579" s="19"/>
      <c r="I579" s="19"/>
    </row>
    <row r="580" spans="4:9">
      <c r="D580" s="19"/>
      <c r="E580" s="19"/>
      <c r="F580" s="19"/>
      <c r="G580" s="19"/>
      <c r="H580" s="19"/>
      <c r="I580" s="19"/>
    </row>
    <row r="581" spans="4:9">
      <c r="D581" s="19"/>
      <c r="E581" s="19"/>
      <c r="F581" s="19"/>
      <c r="G581" s="19"/>
      <c r="H581" s="19"/>
      <c r="I581" s="19"/>
    </row>
    <row r="582" spans="4:9">
      <c r="D582" s="19"/>
      <c r="E582" s="19"/>
      <c r="F582" s="19"/>
      <c r="G582" s="19"/>
      <c r="H582" s="19"/>
      <c r="I582" s="19"/>
    </row>
    <row r="583" spans="4:9">
      <c r="D583" s="19"/>
      <c r="E583" s="19"/>
      <c r="F583" s="19"/>
      <c r="G583" s="19"/>
      <c r="H583" s="19"/>
      <c r="I583" s="19"/>
    </row>
    <row r="584" spans="4:9">
      <c r="D584" s="19"/>
      <c r="E584" s="19"/>
      <c r="F584" s="19"/>
      <c r="G584" s="19"/>
      <c r="H584" s="19"/>
      <c r="I584" s="19"/>
    </row>
    <row r="585" spans="4:9">
      <c r="D585" s="19"/>
      <c r="E585" s="19"/>
      <c r="F585" s="19"/>
      <c r="G585" s="19"/>
      <c r="H585" s="19"/>
      <c r="I585" s="19"/>
    </row>
    <row r="586" spans="4:9">
      <c r="D586" s="19"/>
      <c r="E586" s="19"/>
      <c r="F586" s="19"/>
      <c r="G586" s="19"/>
      <c r="H586" s="19"/>
      <c r="I586" s="19"/>
    </row>
    <row r="587" spans="4:9">
      <c r="D587" s="19"/>
      <c r="E587" s="19"/>
      <c r="F587" s="19"/>
      <c r="G587" s="19"/>
      <c r="H587" s="19"/>
      <c r="I587" s="19"/>
    </row>
    <row r="588" spans="4:9">
      <c r="D588" s="19"/>
      <c r="E588" s="19"/>
      <c r="F588" s="19"/>
      <c r="G588" s="19"/>
      <c r="H588" s="19"/>
      <c r="I588" s="19"/>
    </row>
    <row r="589" spans="4:9">
      <c r="D589" s="19"/>
      <c r="E589" s="19"/>
      <c r="F589" s="19"/>
      <c r="G589" s="19"/>
      <c r="H589" s="19"/>
      <c r="I589" s="19"/>
    </row>
    <row r="590" spans="4:9">
      <c r="D590" s="19"/>
      <c r="E590" s="19"/>
      <c r="F590" s="19"/>
      <c r="G590" s="19"/>
      <c r="H590" s="19"/>
      <c r="I590" s="19"/>
    </row>
    <row r="591" spans="4:9">
      <c r="D591" s="19"/>
      <c r="E591" s="19"/>
      <c r="F591" s="19"/>
      <c r="G591" s="19"/>
      <c r="H591" s="19"/>
      <c r="I591" s="19"/>
    </row>
    <row r="592" spans="4:9">
      <c r="D592" s="19"/>
      <c r="E592" s="19"/>
      <c r="F592" s="19"/>
      <c r="G592" s="19"/>
      <c r="H592" s="19"/>
      <c r="I592" s="19"/>
    </row>
    <row r="593" spans="4:9">
      <c r="D593" s="19"/>
      <c r="E593" s="19"/>
      <c r="F593" s="19"/>
      <c r="G593" s="19"/>
      <c r="H593" s="19"/>
      <c r="I593" s="19"/>
    </row>
    <row r="594" spans="4:9">
      <c r="D594" s="19"/>
      <c r="E594" s="19"/>
      <c r="F594" s="19"/>
      <c r="G594" s="19"/>
      <c r="H594" s="19"/>
      <c r="I594" s="19"/>
    </row>
    <row r="595" spans="4:9">
      <c r="D595" s="19"/>
      <c r="E595" s="19"/>
      <c r="F595" s="19"/>
      <c r="G595" s="19"/>
      <c r="H595" s="19"/>
      <c r="I595" s="19"/>
    </row>
    <row r="596" spans="4:9">
      <c r="D596" s="19"/>
      <c r="E596" s="19"/>
      <c r="F596" s="19"/>
      <c r="G596" s="19"/>
      <c r="H596" s="19"/>
      <c r="I596" s="19"/>
    </row>
    <row r="597" spans="4:9">
      <c r="D597" s="19"/>
      <c r="E597" s="19"/>
      <c r="F597" s="19"/>
      <c r="G597" s="19"/>
      <c r="H597" s="19"/>
      <c r="I597" s="19"/>
    </row>
    <row r="598" spans="4:9">
      <c r="D598" s="19"/>
      <c r="E598" s="19"/>
      <c r="F598" s="19"/>
      <c r="G598" s="19"/>
      <c r="H598" s="19"/>
      <c r="I598" s="19"/>
    </row>
    <row r="599" spans="4:9">
      <c r="D599" s="19"/>
      <c r="E599" s="19"/>
      <c r="F599" s="19"/>
      <c r="G599" s="19"/>
      <c r="H599" s="19"/>
      <c r="I599" s="19"/>
    </row>
    <row r="600" spans="4:9">
      <c r="D600" s="19"/>
      <c r="E600" s="19"/>
      <c r="F600" s="19"/>
      <c r="G600" s="19"/>
      <c r="H600" s="19"/>
      <c r="I600" s="19"/>
    </row>
    <row r="601" spans="4:9">
      <c r="D601" s="19"/>
      <c r="E601" s="19"/>
      <c r="F601" s="19"/>
      <c r="G601" s="19"/>
      <c r="H601" s="19"/>
      <c r="I601" s="19"/>
    </row>
    <row r="602" spans="4:9">
      <c r="D602" s="19"/>
      <c r="E602" s="19"/>
      <c r="F602" s="19"/>
      <c r="G602" s="19"/>
      <c r="H602" s="19"/>
      <c r="I602" s="19"/>
    </row>
    <row r="603" spans="4:9">
      <c r="D603" s="19"/>
      <c r="E603" s="19"/>
      <c r="F603" s="19"/>
      <c r="G603" s="19"/>
      <c r="H603" s="19"/>
      <c r="I603" s="19"/>
    </row>
    <row r="604" spans="4:9">
      <c r="D604" s="19"/>
      <c r="E604" s="19"/>
      <c r="F604" s="19"/>
      <c r="G604" s="19"/>
      <c r="H604" s="19"/>
      <c r="I604" s="19"/>
    </row>
    <row r="605" spans="4:9">
      <c r="D605" s="19"/>
      <c r="E605" s="19"/>
      <c r="F605" s="19"/>
      <c r="G605" s="19"/>
      <c r="H605" s="19"/>
      <c r="I605" s="19"/>
    </row>
    <row r="606" spans="4:9">
      <c r="D606" s="19"/>
      <c r="E606" s="19"/>
      <c r="F606" s="19"/>
      <c r="G606" s="19"/>
      <c r="H606" s="19"/>
      <c r="I606" s="19"/>
    </row>
    <row r="607" spans="4:9">
      <c r="D607" s="19"/>
      <c r="E607" s="19"/>
      <c r="F607" s="19"/>
      <c r="G607" s="19"/>
      <c r="H607" s="19"/>
      <c r="I607" s="19"/>
    </row>
    <row r="608" spans="4:9">
      <c r="D608" s="19"/>
      <c r="E608" s="19"/>
      <c r="F608" s="19"/>
      <c r="G608" s="19"/>
      <c r="H608" s="19"/>
      <c r="I608" s="19"/>
    </row>
    <row r="609" spans="4:9">
      <c r="D609" s="19"/>
      <c r="E609" s="19"/>
      <c r="F609" s="19"/>
      <c r="G609" s="19"/>
      <c r="H609" s="19"/>
      <c r="I609" s="19"/>
    </row>
    <row r="610" spans="4:9">
      <c r="D610" s="19"/>
      <c r="E610" s="19"/>
      <c r="F610" s="19"/>
      <c r="G610" s="19"/>
      <c r="H610" s="19"/>
      <c r="I610" s="19"/>
    </row>
    <row r="611" spans="4:9">
      <c r="D611" s="19"/>
      <c r="E611" s="19"/>
      <c r="F611" s="19"/>
      <c r="G611" s="19"/>
      <c r="H611" s="19"/>
      <c r="I611" s="19"/>
    </row>
    <row r="612" spans="4:9">
      <c r="D612" s="19"/>
      <c r="E612" s="19"/>
      <c r="F612" s="19"/>
      <c r="G612" s="19"/>
      <c r="H612" s="19"/>
      <c r="I612" s="19"/>
    </row>
    <row r="613" spans="4:9">
      <c r="D613" s="19"/>
      <c r="E613" s="19"/>
      <c r="F613" s="19"/>
      <c r="G613" s="19"/>
      <c r="H613" s="19"/>
      <c r="I613" s="19"/>
    </row>
    <row r="614" spans="4:9">
      <c r="D614" s="19"/>
      <c r="E614" s="19"/>
      <c r="F614" s="19"/>
      <c r="G614" s="19"/>
      <c r="H614" s="19"/>
      <c r="I614" s="19"/>
    </row>
    <row r="615" spans="4:9">
      <c r="D615" s="19"/>
      <c r="E615" s="19"/>
      <c r="F615" s="19"/>
      <c r="G615" s="19"/>
      <c r="H615" s="19"/>
      <c r="I615" s="19"/>
    </row>
    <row r="616" spans="4:9">
      <c r="D616" s="19"/>
      <c r="E616" s="19"/>
      <c r="F616" s="19"/>
      <c r="G616" s="19"/>
      <c r="H616" s="19"/>
      <c r="I616" s="19"/>
    </row>
    <row r="617" spans="4:9">
      <c r="D617" s="19"/>
      <c r="E617" s="19"/>
      <c r="F617" s="19"/>
      <c r="G617" s="19"/>
      <c r="H617" s="19"/>
      <c r="I617" s="19"/>
    </row>
    <row r="618" spans="4:9">
      <c r="D618" s="19"/>
      <c r="E618" s="19"/>
      <c r="F618" s="19"/>
      <c r="G618" s="19"/>
      <c r="H618" s="19"/>
      <c r="I618" s="19"/>
    </row>
    <row r="619" spans="4:9">
      <c r="D619" s="19"/>
      <c r="E619" s="19"/>
      <c r="F619" s="19"/>
      <c r="G619" s="19"/>
      <c r="H619" s="19"/>
      <c r="I619" s="19"/>
    </row>
    <row r="620" spans="4:9">
      <c r="D620" s="19"/>
      <c r="E620" s="19"/>
      <c r="F620" s="19"/>
      <c r="G620" s="19"/>
      <c r="H620" s="19"/>
      <c r="I620" s="19"/>
    </row>
    <row r="621" spans="4:9">
      <c r="D621" s="19"/>
      <c r="E621" s="19"/>
      <c r="F621" s="19"/>
      <c r="G621" s="19"/>
      <c r="H621" s="19"/>
      <c r="I621" s="19"/>
    </row>
    <row r="622" spans="4:9">
      <c r="D622" s="19"/>
      <c r="E622" s="19"/>
      <c r="F622" s="19"/>
      <c r="G622" s="19"/>
      <c r="H622" s="19"/>
      <c r="I622" s="19"/>
    </row>
    <row r="623" spans="4:9">
      <c r="D623" s="19"/>
      <c r="E623" s="19"/>
      <c r="F623" s="19"/>
      <c r="G623" s="19"/>
      <c r="H623" s="19"/>
      <c r="I623" s="19"/>
    </row>
    <row r="624" spans="4:9">
      <c r="D624" s="19"/>
      <c r="E624" s="19"/>
      <c r="F624" s="19"/>
      <c r="G624" s="19"/>
      <c r="H624" s="19"/>
      <c r="I624" s="19"/>
    </row>
    <row r="625" spans="4:9">
      <c r="D625" s="19"/>
      <c r="E625" s="19"/>
      <c r="F625" s="19"/>
      <c r="G625" s="19"/>
      <c r="H625" s="19"/>
      <c r="I625" s="19"/>
    </row>
    <row r="626" spans="4:9">
      <c r="D626" s="19"/>
      <c r="E626" s="19"/>
      <c r="F626" s="19"/>
      <c r="G626" s="19"/>
      <c r="H626" s="19"/>
      <c r="I626" s="19"/>
    </row>
    <row r="627" spans="4:9">
      <c r="D627" s="19"/>
      <c r="E627" s="19"/>
      <c r="F627" s="19"/>
      <c r="G627" s="19"/>
      <c r="H627" s="19"/>
      <c r="I627" s="19"/>
    </row>
    <row r="628" spans="4:9">
      <c r="D628" s="19"/>
      <c r="E628" s="19"/>
      <c r="F628" s="19"/>
      <c r="G628" s="19"/>
      <c r="H628" s="19"/>
      <c r="I628" s="19"/>
    </row>
    <row r="629" spans="4:9">
      <c r="D629" s="19"/>
      <c r="E629" s="19"/>
      <c r="F629" s="19"/>
      <c r="G629" s="19"/>
      <c r="H629" s="19"/>
      <c r="I629" s="19"/>
    </row>
    <row r="630" spans="4:9">
      <c r="D630" s="19"/>
      <c r="E630" s="19"/>
      <c r="F630" s="19"/>
      <c r="G630" s="19"/>
      <c r="H630" s="19"/>
      <c r="I630" s="19"/>
    </row>
    <row r="631" spans="4:9">
      <c r="D631" s="19"/>
      <c r="E631" s="19"/>
      <c r="F631" s="19"/>
      <c r="G631" s="19"/>
      <c r="H631" s="19"/>
      <c r="I631" s="19"/>
    </row>
    <row r="632" spans="4:9">
      <c r="D632" s="19"/>
      <c r="E632" s="19"/>
      <c r="F632" s="19"/>
      <c r="G632" s="19"/>
      <c r="H632" s="19"/>
      <c r="I632" s="19"/>
    </row>
    <row r="633" spans="4:9">
      <c r="D633" s="19"/>
      <c r="E633" s="19"/>
      <c r="F633" s="19"/>
      <c r="G633" s="19"/>
      <c r="H633" s="19"/>
      <c r="I633" s="19"/>
    </row>
    <row r="634" spans="4:9">
      <c r="D634" s="19"/>
      <c r="E634" s="19"/>
      <c r="F634" s="19"/>
      <c r="G634" s="19"/>
      <c r="H634" s="19"/>
      <c r="I634" s="19"/>
    </row>
    <row r="635" spans="4:9">
      <c r="D635" s="19"/>
      <c r="E635" s="19"/>
      <c r="F635" s="19"/>
      <c r="G635" s="19"/>
      <c r="H635" s="19"/>
      <c r="I635" s="19"/>
    </row>
    <row r="636" spans="4:9">
      <c r="D636" s="19"/>
      <c r="E636" s="19"/>
      <c r="F636" s="19"/>
      <c r="G636" s="19"/>
      <c r="H636" s="19"/>
      <c r="I636" s="19"/>
    </row>
    <row r="637" spans="4:9">
      <c r="D637" s="19"/>
      <c r="E637" s="19"/>
      <c r="F637" s="19"/>
      <c r="G637" s="19"/>
      <c r="H637" s="19"/>
      <c r="I637" s="19"/>
    </row>
    <row r="638" spans="4:9">
      <c r="D638" s="19"/>
      <c r="E638" s="19"/>
      <c r="F638" s="19"/>
      <c r="G638" s="19"/>
      <c r="H638" s="19"/>
      <c r="I638" s="19"/>
    </row>
    <row r="639" spans="4:9">
      <c r="D639" s="19"/>
      <c r="E639" s="19"/>
      <c r="F639" s="19"/>
      <c r="G639" s="19"/>
      <c r="H639" s="19"/>
      <c r="I639" s="19"/>
    </row>
    <row r="640" spans="4:9">
      <c r="D640" s="19"/>
      <c r="E640" s="19"/>
      <c r="F640" s="19"/>
      <c r="G640" s="19"/>
      <c r="H640" s="19"/>
      <c r="I640" s="19"/>
    </row>
    <row r="641" spans="4:9">
      <c r="D641" s="19"/>
      <c r="E641" s="19"/>
      <c r="F641" s="19"/>
      <c r="G641" s="19"/>
      <c r="H641" s="19"/>
      <c r="I641" s="19"/>
    </row>
    <row r="642" spans="4:9">
      <c r="D642" s="19"/>
      <c r="E642" s="19"/>
      <c r="F642" s="19"/>
      <c r="G642" s="19"/>
      <c r="H642" s="19"/>
      <c r="I642" s="19"/>
    </row>
    <row r="643" spans="4:9">
      <c r="D643" s="19"/>
      <c r="E643" s="19"/>
      <c r="F643" s="19"/>
      <c r="G643" s="19"/>
      <c r="H643" s="19"/>
      <c r="I643" s="19"/>
    </row>
    <row r="644" spans="4:9">
      <c r="D644" s="19"/>
      <c r="E644" s="19"/>
      <c r="F644" s="19"/>
      <c r="G644" s="19"/>
      <c r="H644" s="19"/>
      <c r="I644" s="19"/>
    </row>
    <row r="645" spans="4:9">
      <c r="D645" s="19"/>
      <c r="E645" s="19"/>
      <c r="F645" s="19"/>
      <c r="G645" s="19"/>
      <c r="H645" s="19"/>
      <c r="I645" s="19"/>
    </row>
    <row r="646" spans="4:9">
      <c r="D646" s="19"/>
      <c r="E646" s="19"/>
      <c r="F646" s="19"/>
      <c r="G646" s="19"/>
      <c r="H646" s="19"/>
      <c r="I646" s="19"/>
    </row>
    <row r="647" spans="4:9">
      <c r="D647" s="19"/>
      <c r="E647" s="19"/>
      <c r="F647" s="19"/>
      <c r="G647" s="19"/>
      <c r="H647" s="19"/>
      <c r="I647" s="19"/>
    </row>
    <row r="648" spans="4:9">
      <c r="D648" s="19"/>
      <c r="E648" s="19"/>
      <c r="F648" s="19"/>
      <c r="G648" s="19"/>
      <c r="H648" s="19"/>
      <c r="I648" s="19"/>
    </row>
    <row r="649" spans="4:9">
      <c r="D649" s="19"/>
      <c r="E649" s="19"/>
      <c r="F649" s="19"/>
      <c r="G649" s="19"/>
      <c r="H649" s="19"/>
      <c r="I649" s="19"/>
    </row>
    <row r="650" spans="4:9">
      <c r="D650" s="19"/>
      <c r="E650" s="19"/>
      <c r="F650" s="19"/>
      <c r="G650" s="19"/>
      <c r="H650" s="19"/>
      <c r="I650" s="19"/>
    </row>
    <row r="651" spans="4:9">
      <c r="D651" s="19"/>
      <c r="E651" s="19"/>
      <c r="F651" s="19"/>
      <c r="G651" s="19"/>
      <c r="H651" s="19"/>
      <c r="I651" s="19"/>
    </row>
    <row r="652" spans="4:9">
      <c r="D652" s="19"/>
      <c r="E652" s="19"/>
      <c r="F652" s="19"/>
      <c r="G652" s="19"/>
      <c r="H652" s="19"/>
      <c r="I652" s="19"/>
    </row>
    <row r="653" spans="4:9">
      <c r="D653" s="19"/>
      <c r="E653" s="19"/>
      <c r="F653" s="19"/>
      <c r="G653" s="19"/>
      <c r="H653" s="19"/>
      <c r="I653" s="19"/>
    </row>
    <row r="654" spans="4:9">
      <c r="D654" s="19"/>
      <c r="E654" s="19"/>
      <c r="F654" s="19"/>
      <c r="G654" s="19"/>
      <c r="H654" s="19"/>
      <c r="I654" s="19"/>
    </row>
    <row r="655" spans="4:9">
      <c r="D655" s="19"/>
      <c r="E655" s="19"/>
      <c r="F655" s="19"/>
      <c r="G655" s="19"/>
      <c r="H655" s="19"/>
      <c r="I655" s="19"/>
    </row>
    <row r="656" spans="4:9">
      <c r="D656" s="19"/>
      <c r="E656" s="19"/>
      <c r="F656" s="19"/>
      <c r="G656" s="19"/>
      <c r="H656" s="19"/>
      <c r="I656" s="19"/>
    </row>
    <row r="657" spans="4:9">
      <c r="D657" s="19"/>
      <c r="E657" s="19"/>
      <c r="F657" s="19"/>
      <c r="G657" s="19"/>
      <c r="H657" s="19"/>
      <c r="I657" s="19"/>
    </row>
    <row r="658" spans="4:9">
      <c r="D658" s="19"/>
      <c r="E658" s="19"/>
      <c r="F658" s="19"/>
      <c r="G658" s="19"/>
      <c r="H658" s="19"/>
      <c r="I658" s="19"/>
    </row>
    <row r="659" spans="4:9">
      <c r="D659" s="19"/>
      <c r="E659" s="19"/>
      <c r="F659" s="19"/>
      <c r="G659" s="19"/>
      <c r="H659" s="19"/>
      <c r="I659" s="19"/>
    </row>
    <row r="660" spans="4:9">
      <c r="D660" s="19"/>
      <c r="E660" s="19"/>
      <c r="F660" s="19"/>
      <c r="G660" s="19"/>
      <c r="H660" s="19"/>
      <c r="I660" s="19"/>
    </row>
    <row r="661" spans="4:9">
      <c r="D661" s="19"/>
      <c r="E661" s="19"/>
      <c r="F661" s="19"/>
      <c r="G661" s="19"/>
      <c r="H661" s="19"/>
      <c r="I661" s="19"/>
    </row>
    <row r="662" spans="4:9">
      <c r="D662" s="19"/>
      <c r="E662" s="19"/>
      <c r="F662" s="19"/>
      <c r="G662" s="19"/>
      <c r="H662" s="19"/>
      <c r="I662" s="19"/>
    </row>
    <row r="663" spans="4:9">
      <c r="D663" s="19"/>
      <c r="E663" s="19"/>
      <c r="F663" s="19"/>
      <c r="G663" s="19"/>
      <c r="H663" s="19"/>
      <c r="I663" s="19"/>
    </row>
    <row r="664" spans="4:9">
      <c r="D664" s="19"/>
      <c r="E664" s="19"/>
      <c r="F664" s="19"/>
      <c r="G664" s="19"/>
      <c r="H664" s="19"/>
      <c r="I664" s="19"/>
    </row>
    <row r="665" spans="4:9">
      <c r="D665" s="19"/>
      <c r="E665" s="19"/>
      <c r="F665" s="19"/>
      <c r="G665" s="19"/>
      <c r="H665" s="19"/>
      <c r="I665" s="19"/>
    </row>
    <row r="666" spans="4:9">
      <c r="D666" s="19"/>
      <c r="E666" s="19"/>
      <c r="F666" s="19"/>
      <c r="G666" s="19"/>
      <c r="H666" s="19"/>
      <c r="I666" s="19"/>
    </row>
    <row r="667" spans="4:9">
      <c r="D667" s="19"/>
      <c r="E667" s="19"/>
      <c r="F667" s="19"/>
      <c r="G667" s="19"/>
      <c r="H667" s="19"/>
      <c r="I667" s="19"/>
    </row>
    <row r="668" spans="4:9">
      <c r="D668" s="19"/>
      <c r="E668" s="19"/>
      <c r="F668" s="19"/>
      <c r="G668" s="19"/>
      <c r="H668" s="19"/>
      <c r="I668" s="19"/>
    </row>
    <row r="669" spans="4:9">
      <c r="D669" s="19"/>
      <c r="E669" s="19"/>
      <c r="F669" s="19"/>
      <c r="G669" s="19"/>
      <c r="H669" s="19"/>
      <c r="I669" s="19"/>
    </row>
    <row r="670" spans="4:9">
      <c r="D670" s="19"/>
      <c r="E670" s="19"/>
      <c r="F670" s="19"/>
      <c r="G670" s="19"/>
      <c r="H670" s="19"/>
      <c r="I670" s="19"/>
    </row>
    <row r="671" spans="4:9">
      <c r="D671" s="19"/>
      <c r="E671" s="19"/>
      <c r="F671" s="19"/>
      <c r="G671" s="19"/>
      <c r="H671" s="19"/>
      <c r="I671" s="19"/>
    </row>
    <row r="672" spans="4:9">
      <c r="D672" s="19"/>
      <c r="E672" s="19"/>
      <c r="F672" s="19"/>
      <c r="G672" s="19"/>
      <c r="H672" s="19"/>
      <c r="I672" s="19"/>
    </row>
    <row r="673" spans="4:9">
      <c r="D673" s="19"/>
      <c r="E673" s="19"/>
      <c r="F673" s="19"/>
      <c r="G673" s="19"/>
      <c r="H673" s="19"/>
      <c r="I673" s="19"/>
    </row>
    <row r="674" spans="4:9">
      <c r="D674" s="19"/>
      <c r="E674" s="19"/>
      <c r="F674" s="19"/>
      <c r="G674" s="19"/>
      <c r="H674" s="19"/>
      <c r="I674" s="19"/>
    </row>
    <row r="675" spans="4:9">
      <c r="D675" s="19"/>
      <c r="E675" s="19"/>
      <c r="F675" s="19"/>
      <c r="G675" s="19"/>
      <c r="H675" s="19"/>
      <c r="I675" s="19"/>
    </row>
    <row r="676" spans="4:9">
      <c r="D676" s="19"/>
      <c r="E676" s="19"/>
      <c r="F676" s="19"/>
      <c r="G676" s="19"/>
      <c r="H676" s="19"/>
      <c r="I676" s="19"/>
    </row>
    <row r="677" spans="4:9">
      <c r="D677" s="19"/>
      <c r="E677" s="19"/>
      <c r="F677" s="19"/>
      <c r="G677" s="19"/>
      <c r="H677" s="19"/>
      <c r="I677" s="19"/>
    </row>
    <row r="678" spans="4:9">
      <c r="D678" s="19"/>
      <c r="E678" s="19"/>
      <c r="F678" s="19"/>
      <c r="G678" s="19"/>
      <c r="H678" s="19"/>
      <c r="I678" s="19"/>
    </row>
    <row r="679" spans="4:9">
      <c r="D679" s="19"/>
      <c r="E679" s="19"/>
      <c r="F679" s="19"/>
      <c r="G679" s="19"/>
      <c r="H679" s="19"/>
      <c r="I679" s="19"/>
    </row>
    <row r="680" spans="4:9">
      <c r="D680" s="19"/>
      <c r="E680" s="19"/>
      <c r="F680" s="19"/>
      <c r="G680" s="19"/>
      <c r="H680" s="19"/>
      <c r="I680" s="19"/>
    </row>
    <row r="681" spans="4:9">
      <c r="D681" s="19"/>
      <c r="E681" s="19"/>
      <c r="F681" s="19"/>
      <c r="G681" s="19"/>
      <c r="H681" s="19"/>
      <c r="I681" s="19"/>
    </row>
    <row r="682" spans="4:9">
      <c r="D682" s="19"/>
      <c r="E682" s="19"/>
      <c r="F682" s="19"/>
      <c r="G682" s="19"/>
      <c r="H682" s="19"/>
      <c r="I682" s="19"/>
    </row>
    <row r="683" spans="4:9">
      <c r="D683" s="19"/>
      <c r="E683" s="19"/>
      <c r="F683" s="19"/>
      <c r="G683" s="19"/>
      <c r="H683" s="19"/>
      <c r="I683" s="19"/>
    </row>
    <row r="684" spans="4:9">
      <c r="D684" s="19"/>
      <c r="E684" s="19"/>
      <c r="F684" s="19"/>
      <c r="G684" s="19"/>
      <c r="H684" s="19"/>
      <c r="I684" s="19"/>
    </row>
    <row r="685" spans="4:9">
      <c r="D685" s="19"/>
      <c r="E685" s="19"/>
      <c r="F685" s="19"/>
      <c r="G685" s="19"/>
      <c r="H685" s="19"/>
      <c r="I685" s="19"/>
    </row>
    <row r="686" spans="4:9">
      <c r="D686" s="19"/>
      <c r="E686" s="19"/>
      <c r="F686" s="19"/>
      <c r="G686" s="19"/>
      <c r="H686" s="19"/>
      <c r="I686" s="19"/>
    </row>
    <row r="687" spans="4:9">
      <c r="D687" s="19"/>
      <c r="E687" s="19"/>
      <c r="F687" s="19"/>
      <c r="G687" s="19"/>
      <c r="H687" s="19"/>
      <c r="I687" s="19"/>
    </row>
    <row r="688" spans="4:9">
      <c r="D688" s="19"/>
      <c r="E688" s="19"/>
      <c r="F688" s="19"/>
      <c r="G688" s="19"/>
      <c r="H688" s="19"/>
      <c r="I688" s="19"/>
    </row>
    <row r="689" spans="4:9">
      <c r="D689" s="19"/>
      <c r="E689" s="19"/>
      <c r="F689" s="19"/>
      <c r="G689" s="19"/>
      <c r="H689" s="19"/>
      <c r="I689" s="19"/>
    </row>
    <row r="690" spans="4:9">
      <c r="D690" s="19"/>
      <c r="E690" s="19"/>
      <c r="F690" s="19"/>
      <c r="G690" s="19"/>
      <c r="H690" s="19"/>
      <c r="I690" s="19"/>
    </row>
    <row r="691" spans="4:9">
      <c r="D691" s="19"/>
      <c r="E691" s="19"/>
      <c r="F691" s="19"/>
      <c r="G691" s="19"/>
      <c r="H691" s="19"/>
      <c r="I691" s="19"/>
    </row>
    <row r="692" spans="4:9">
      <c r="D692" s="19"/>
      <c r="E692" s="19"/>
      <c r="F692" s="19"/>
      <c r="G692" s="19"/>
      <c r="H692" s="19"/>
      <c r="I692" s="19"/>
    </row>
    <row r="693" spans="4:9">
      <c r="D693" s="19"/>
      <c r="E693" s="19"/>
      <c r="F693" s="19"/>
      <c r="G693" s="19"/>
      <c r="H693" s="19"/>
      <c r="I693" s="19"/>
    </row>
    <row r="694" spans="4:9">
      <c r="D694" s="19"/>
      <c r="E694" s="19"/>
      <c r="F694" s="19"/>
      <c r="G694" s="19"/>
      <c r="H694" s="19"/>
      <c r="I694" s="19"/>
    </row>
    <row r="695" spans="4:9">
      <c r="D695" s="19"/>
      <c r="E695" s="19"/>
      <c r="F695" s="19"/>
      <c r="G695" s="19"/>
      <c r="H695" s="19"/>
      <c r="I695" s="19"/>
    </row>
    <row r="696" spans="4:9">
      <c r="D696" s="19"/>
      <c r="E696" s="19"/>
      <c r="F696" s="19"/>
      <c r="G696" s="19"/>
      <c r="H696" s="19"/>
      <c r="I696" s="19"/>
    </row>
    <row r="697" spans="4:9">
      <c r="D697" s="19"/>
      <c r="E697" s="19"/>
      <c r="F697" s="19"/>
      <c r="G697" s="19"/>
      <c r="H697" s="19"/>
      <c r="I697" s="19"/>
    </row>
    <row r="698" spans="4:9">
      <c r="D698" s="19"/>
      <c r="E698" s="19"/>
      <c r="F698" s="19"/>
      <c r="G698" s="19"/>
      <c r="H698" s="19"/>
      <c r="I698" s="19"/>
    </row>
    <row r="699" spans="4:9">
      <c r="D699" s="19"/>
      <c r="E699" s="19"/>
      <c r="F699" s="19"/>
      <c r="G699" s="19"/>
      <c r="H699" s="19"/>
      <c r="I699" s="19"/>
    </row>
    <row r="700" spans="4:9">
      <c r="D700" s="19"/>
      <c r="E700" s="19"/>
      <c r="F700" s="19"/>
      <c r="G700" s="19"/>
      <c r="H700" s="19"/>
      <c r="I700" s="19"/>
    </row>
    <row r="701" spans="4:9">
      <c r="D701" s="19"/>
      <c r="E701" s="19"/>
      <c r="F701" s="19"/>
      <c r="G701" s="19"/>
      <c r="H701" s="19"/>
      <c r="I701" s="19"/>
    </row>
    <row r="702" spans="4:9">
      <c r="D702" s="19"/>
      <c r="E702" s="19"/>
      <c r="F702" s="19"/>
      <c r="G702" s="19"/>
      <c r="H702" s="19"/>
      <c r="I702" s="19"/>
    </row>
    <row r="703" spans="4:9">
      <c r="D703" s="19"/>
      <c r="E703" s="19"/>
      <c r="F703" s="19"/>
      <c r="G703" s="19"/>
      <c r="H703" s="19"/>
      <c r="I703" s="19"/>
    </row>
    <row r="704" spans="4:9">
      <c r="D704" s="19"/>
      <c r="E704" s="19"/>
      <c r="F704" s="19"/>
      <c r="G704" s="19"/>
      <c r="H704" s="19"/>
      <c r="I704" s="19"/>
    </row>
    <row r="705" spans="4:9">
      <c r="D705" s="19"/>
      <c r="E705" s="19"/>
      <c r="F705" s="19"/>
      <c r="G705" s="19"/>
      <c r="H705" s="19"/>
      <c r="I705" s="19"/>
    </row>
    <row r="706" spans="4:9">
      <c r="D706" s="19"/>
      <c r="E706" s="19"/>
      <c r="F706" s="19"/>
      <c r="G706" s="19"/>
      <c r="H706" s="19"/>
      <c r="I706" s="19"/>
    </row>
    <row r="707" spans="4:9">
      <c r="D707" s="19"/>
      <c r="E707" s="19"/>
      <c r="F707" s="19"/>
      <c r="G707" s="19"/>
      <c r="H707" s="19"/>
      <c r="I707" s="19"/>
    </row>
    <row r="708" spans="4:9">
      <c r="D708" s="19"/>
      <c r="E708" s="19"/>
      <c r="F708" s="19"/>
      <c r="G708" s="19"/>
      <c r="H708" s="19"/>
      <c r="I708" s="19"/>
    </row>
    <row r="709" spans="4:9">
      <c r="D709" s="19"/>
      <c r="E709" s="19"/>
      <c r="F709" s="19"/>
      <c r="G709" s="19"/>
      <c r="H709" s="19"/>
      <c r="I709" s="19"/>
    </row>
    <row r="710" spans="4:9">
      <c r="D710" s="19"/>
      <c r="E710" s="19"/>
      <c r="F710" s="19"/>
      <c r="G710" s="19"/>
      <c r="H710" s="19"/>
      <c r="I710" s="19"/>
    </row>
    <row r="711" spans="4:9">
      <c r="D711" s="19"/>
      <c r="E711" s="19"/>
      <c r="F711" s="19"/>
      <c r="G711" s="19"/>
      <c r="H711" s="19"/>
      <c r="I711" s="19"/>
    </row>
    <row r="712" spans="4:9">
      <c r="D712" s="19"/>
      <c r="E712" s="19"/>
      <c r="F712" s="19"/>
      <c r="G712" s="19"/>
      <c r="H712" s="19"/>
      <c r="I712" s="19"/>
    </row>
    <row r="713" spans="4:9">
      <c r="D713" s="19"/>
      <c r="E713" s="19"/>
      <c r="F713" s="19"/>
      <c r="G713" s="19"/>
      <c r="H713" s="19"/>
      <c r="I713" s="19"/>
    </row>
    <row r="714" spans="4:9">
      <c r="D714" s="19"/>
      <c r="E714" s="19"/>
      <c r="F714" s="19"/>
      <c r="G714" s="19"/>
      <c r="H714" s="19"/>
      <c r="I714" s="19"/>
    </row>
    <row r="715" spans="4:9">
      <c r="D715" s="19"/>
      <c r="E715" s="19"/>
      <c r="F715" s="19"/>
      <c r="G715" s="19"/>
      <c r="H715" s="19"/>
      <c r="I715" s="19"/>
    </row>
    <row r="716" spans="4:9">
      <c r="D716" s="19"/>
      <c r="E716" s="19"/>
      <c r="F716" s="19"/>
      <c r="G716" s="19"/>
      <c r="H716" s="19"/>
      <c r="I716" s="19"/>
    </row>
    <row r="717" spans="4:9">
      <c r="D717" s="19"/>
      <c r="E717" s="19"/>
      <c r="F717" s="19"/>
      <c r="G717" s="19"/>
      <c r="H717" s="19"/>
      <c r="I717" s="19"/>
    </row>
    <row r="718" spans="4:9">
      <c r="D718" s="19"/>
      <c r="E718" s="19"/>
      <c r="F718" s="19"/>
      <c r="G718" s="19"/>
      <c r="H718" s="19"/>
      <c r="I718" s="19"/>
    </row>
    <row r="719" spans="4:9">
      <c r="D719" s="19"/>
      <c r="E719" s="19"/>
      <c r="F719" s="19"/>
      <c r="G719" s="19"/>
      <c r="H719" s="19"/>
      <c r="I719" s="19"/>
    </row>
    <row r="720" spans="4:9">
      <c r="D720" s="19"/>
      <c r="E720" s="19"/>
      <c r="F720" s="19"/>
      <c r="G720" s="19"/>
      <c r="H720" s="19"/>
      <c r="I720" s="19"/>
    </row>
    <row r="721" spans="4:9">
      <c r="D721" s="19"/>
      <c r="E721" s="19"/>
      <c r="F721" s="19"/>
      <c r="G721" s="19"/>
      <c r="H721" s="19"/>
      <c r="I721" s="19"/>
    </row>
    <row r="722" spans="4:9">
      <c r="D722" s="19"/>
      <c r="E722" s="19"/>
      <c r="F722" s="19"/>
      <c r="G722" s="19"/>
      <c r="H722" s="19"/>
      <c r="I722" s="19"/>
    </row>
    <row r="723" spans="4:9">
      <c r="D723" s="19"/>
      <c r="E723" s="19"/>
      <c r="F723" s="19"/>
      <c r="G723" s="19"/>
      <c r="H723" s="19"/>
      <c r="I723" s="19"/>
    </row>
    <row r="724" spans="4:9">
      <c r="D724" s="19"/>
      <c r="E724" s="19"/>
      <c r="F724" s="19"/>
      <c r="G724" s="19"/>
      <c r="H724" s="19"/>
      <c r="I724" s="19"/>
    </row>
    <row r="725" spans="4:9">
      <c r="D725" s="19"/>
      <c r="E725" s="19"/>
      <c r="F725" s="19"/>
      <c r="G725" s="19"/>
      <c r="H725" s="19"/>
      <c r="I725" s="19"/>
    </row>
    <row r="726" spans="4:9">
      <c r="D726" s="19"/>
      <c r="E726" s="19"/>
      <c r="F726" s="19"/>
      <c r="G726" s="19"/>
      <c r="H726" s="19"/>
      <c r="I726" s="19"/>
    </row>
    <row r="727" spans="4:9">
      <c r="D727" s="19"/>
      <c r="E727" s="19"/>
      <c r="F727" s="19"/>
      <c r="G727" s="19"/>
      <c r="H727" s="19"/>
      <c r="I727" s="19"/>
    </row>
    <row r="728" spans="4:9">
      <c r="D728" s="19"/>
      <c r="E728" s="19"/>
      <c r="F728" s="19"/>
      <c r="G728" s="19"/>
      <c r="H728" s="19"/>
      <c r="I728" s="19"/>
    </row>
    <row r="729" spans="4:9">
      <c r="D729" s="19"/>
      <c r="E729" s="19"/>
      <c r="F729" s="19"/>
      <c r="G729" s="19"/>
      <c r="H729" s="19"/>
      <c r="I729" s="19"/>
    </row>
    <row r="730" spans="4:9">
      <c r="D730" s="19"/>
      <c r="E730" s="19"/>
      <c r="F730" s="19"/>
      <c r="G730" s="19"/>
      <c r="H730" s="19"/>
      <c r="I730" s="19"/>
    </row>
    <row r="731" spans="4:9">
      <c r="D731" s="19"/>
      <c r="E731" s="19"/>
      <c r="F731" s="19"/>
      <c r="G731" s="19"/>
      <c r="H731" s="19"/>
      <c r="I731" s="19"/>
    </row>
    <row r="732" spans="4:9">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sheetPr>
    <tabColor theme="6"/>
  </sheetPr>
  <dimension ref="A1:T1187"/>
  <sheetViews>
    <sheetView view="pageBreakPreview" zoomScaleNormal="85" workbookViewId="0">
      <selection activeCell="B1" sqref="B1"/>
    </sheetView>
  </sheetViews>
  <sheetFormatPr defaultColWidth="9.140625" defaultRowHeight="12.75"/>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c r="A1" s="183" t="s">
        <v>997</v>
      </c>
      <c r="B1" s="183" t="s">
        <v>1010</v>
      </c>
      <c r="C1" s="172" t="s">
        <v>1011</v>
      </c>
      <c r="D1" s="183" t="s">
        <v>1012</v>
      </c>
      <c r="E1" s="183" t="s">
        <v>459</v>
      </c>
      <c r="F1" s="22"/>
      <c r="G1" s="22"/>
    </row>
    <row r="2" spans="1:7" ht="33" customHeight="1">
      <c r="A2" s="119"/>
      <c r="B2" s="120" t="s">
        <v>1013</v>
      </c>
      <c r="C2" s="190" t="s">
        <v>838</v>
      </c>
      <c r="D2" s="123" t="e">
        <f>D3+D24+D66</f>
        <v>#REF!</v>
      </c>
      <c r="E2" s="123" t="e">
        <f>E3+E24+E66</f>
        <v>#REF!</v>
      </c>
      <c r="F2" s="23"/>
      <c r="G2" s="23"/>
    </row>
    <row r="3" spans="1:7" ht="30" customHeight="1">
      <c r="A3" s="193" t="s">
        <v>107</v>
      </c>
      <c r="B3" s="120" t="s">
        <v>1014</v>
      </c>
      <c r="C3" s="190" t="s">
        <v>839</v>
      </c>
      <c r="D3" s="123" t="e">
        <f>D4+D8+D9+D10+D13+D16+D20+D23</f>
        <v>#REF!</v>
      </c>
      <c r="E3" s="123" t="e">
        <f>E4+E8+E9+E10+E13+E16+E20+E23</f>
        <v>#REF!</v>
      </c>
      <c r="F3" s="24"/>
      <c r="G3" s="24"/>
    </row>
    <row r="4" spans="1:7" ht="30" customHeight="1">
      <c r="A4" s="193" t="s">
        <v>128</v>
      </c>
      <c r="B4" s="120" t="s">
        <v>1015</v>
      </c>
      <c r="C4" s="190" t="s">
        <v>840</v>
      </c>
      <c r="D4" s="123" t="e">
        <f>D5+D6+D7</f>
        <v>#REF!</v>
      </c>
      <c r="E4" s="123" t="e">
        <f>E5+E6+E7</f>
        <v>#REF!</v>
      </c>
      <c r="F4" s="24"/>
      <c r="G4" s="24"/>
    </row>
    <row r="5" spans="1:7" ht="30" customHeight="1">
      <c r="A5" s="194" t="s">
        <v>129</v>
      </c>
      <c r="B5" s="121" t="s">
        <v>1016</v>
      </c>
      <c r="C5" s="189" t="s">
        <v>841</v>
      </c>
      <c r="D5" s="209" t="e">
        <f>#REF!</f>
        <v>#REF!</v>
      </c>
      <c r="E5" s="209" t="e">
        <f>#REF!</f>
        <v>#REF!</v>
      </c>
      <c r="F5" s="24"/>
      <c r="G5" s="24"/>
    </row>
    <row r="6" spans="1:7" ht="30" customHeight="1">
      <c r="A6" s="194" t="s">
        <v>130</v>
      </c>
      <c r="B6" s="121" t="s">
        <v>1017</v>
      </c>
      <c r="C6" s="189" t="s">
        <v>842</v>
      </c>
      <c r="D6" s="209" t="e">
        <f>#REF!</f>
        <v>#REF!</v>
      </c>
      <c r="E6" s="209" t="e">
        <f>#REF!</f>
        <v>#REF!</v>
      </c>
      <c r="F6" s="24"/>
      <c r="G6" s="24"/>
    </row>
    <row r="7" spans="1:7" ht="30" customHeight="1">
      <c r="A7" s="194" t="s">
        <v>131</v>
      </c>
      <c r="B7" s="121" t="s">
        <v>1018</v>
      </c>
      <c r="C7" s="189" t="s">
        <v>843</v>
      </c>
      <c r="D7" s="209" t="e">
        <f>#REF!</f>
        <v>#REF!</v>
      </c>
      <c r="E7" s="209" t="e">
        <f>#REF!</f>
        <v>#REF!</v>
      </c>
      <c r="F7" s="24"/>
      <c r="G7" s="24"/>
    </row>
    <row r="8" spans="1:7" ht="30" customHeight="1">
      <c r="A8" s="193" t="s">
        <v>132</v>
      </c>
      <c r="B8" s="120" t="s">
        <v>1019</v>
      </c>
      <c r="C8" s="190" t="s">
        <v>844</v>
      </c>
      <c r="D8" s="209" t="e">
        <f>#REF!</f>
        <v>#REF!</v>
      </c>
      <c r="E8" s="209" t="e">
        <f>#REF!</f>
        <v>#REF!</v>
      </c>
      <c r="F8" s="24"/>
      <c r="G8" s="24"/>
    </row>
    <row r="9" spans="1:7" ht="30" customHeight="1">
      <c r="A9" s="193" t="s">
        <v>134</v>
      </c>
      <c r="B9" s="120" t="s">
        <v>368</v>
      </c>
      <c r="C9" s="190" t="s">
        <v>845</v>
      </c>
      <c r="D9" s="209" t="e">
        <f>#REF!</f>
        <v>#REF!</v>
      </c>
      <c r="E9" s="209" t="e">
        <f>#REF!</f>
        <v>#REF!</v>
      </c>
      <c r="F9" s="24"/>
      <c r="G9" s="24"/>
    </row>
    <row r="10" spans="1:7" ht="30" customHeight="1">
      <c r="A10" s="193" t="s">
        <v>136</v>
      </c>
      <c r="B10" s="120" t="s">
        <v>1020</v>
      </c>
      <c r="C10" s="190" t="s">
        <v>846</v>
      </c>
      <c r="D10" s="123" t="e">
        <f>D11+D12</f>
        <v>#REF!</v>
      </c>
      <c r="E10" s="123" t="e">
        <f>E11+E12</f>
        <v>#REF!</v>
      </c>
      <c r="F10" s="24"/>
      <c r="G10" s="24"/>
    </row>
    <row r="11" spans="1:7" ht="30" customHeight="1">
      <c r="A11" s="194" t="s">
        <v>137</v>
      </c>
      <c r="B11" s="121" t="s">
        <v>1021</v>
      </c>
      <c r="C11" s="189" t="s">
        <v>847</v>
      </c>
      <c r="D11" s="209" t="e">
        <f>#REF!</f>
        <v>#REF!</v>
      </c>
      <c r="E11" s="209" t="e">
        <f>#REF!</f>
        <v>#REF!</v>
      </c>
      <c r="F11" s="24"/>
      <c r="G11" s="24"/>
    </row>
    <row r="12" spans="1:7" ht="30" customHeight="1">
      <c r="A12" s="152" t="s">
        <v>547</v>
      </c>
      <c r="B12" s="121" t="s">
        <v>1022</v>
      </c>
      <c r="C12" s="189" t="s">
        <v>848</v>
      </c>
      <c r="D12" s="209" t="e">
        <f>#REF!</f>
        <v>#REF!</v>
      </c>
      <c r="E12" s="209" t="e">
        <f>#REF!</f>
        <v>#REF!</v>
      </c>
      <c r="F12" s="24"/>
      <c r="G12" s="24"/>
    </row>
    <row r="13" spans="1:7" ht="30" customHeight="1">
      <c r="A13" s="193" t="s">
        <v>138</v>
      </c>
      <c r="B13" s="120" t="s">
        <v>1023</v>
      </c>
      <c r="C13" s="190" t="s">
        <v>849</v>
      </c>
      <c r="D13" s="123" t="e">
        <f>D14+D15</f>
        <v>#REF!</v>
      </c>
      <c r="E13" s="123" t="e">
        <f>E14+E15</f>
        <v>#REF!</v>
      </c>
      <c r="F13" s="24"/>
      <c r="G13" s="24"/>
    </row>
    <row r="14" spans="1:7" ht="30" customHeight="1">
      <c r="A14" s="194" t="s">
        <v>851</v>
      </c>
      <c r="B14" s="121" t="s">
        <v>1024</v>
      </c>
      <c r="C14" s="189" t="s">
        <v>850</v>
      </c>
      <c r="D14" s="209" t="e">
        <f>#REF!</f>
        <v>#REF!</v>
      </c>
      <c r="E14" s="209" t="e">
        <f>#REF!</f>
        <v>#REF!</v>
      </c>
      <c r="F14" s="24"/>
      <c r="G14" s="24"/>
    </row>
    <row r="15" spans="1:7" ht="30" customHeight="1">
      <c r="A15" s="152" t="s">
        <v>547</v>
      </c>
      <c r="B15" s="121" t="s">
        <v>1025</v>
      </c>
      <c r="C15" s="189" t="s">
        <v>852</v>
      </c>
      <c r="D15" s="209" t="e">
        <f>#REF!</f>
        <v>#REF!</v>
      </c>
      <c r="E15" s="209" t="e">
        <f>#REF!</f>
        <v>#REF!</v>
      </c>
      <c r="F15" s="24"/>
      <c r="G15" s="24"/>
    </row>
    <row r="16" spans="1:7" ht="30" customHeight="1">
      <c r="A16" s="193" t="s">
        <v>853</v>
      </c>
      <c r="B16" s="120" t="s">
        <v>1026</v>
      </c>
      <c r="C16" s="190" t="s">
        <v>854</v>
      </c>
      <c r="D16" s="123" t="e">
        <f>D17+D18+D19</f>
        <v>#REF!</v>
      </c>
      <c r="E16" s="123" t="e">
        <f>E17+E18+E19</f>
        <v>#REF!</v>
      </c>
      <c r="F16" s="24"/>
      <c r="G16" s="24"/>
    </row>
    <row r="17" spans="1:7" ht="30" customHeight="1">
      <c r="A17" s="194" t="s">
        <v>855</v>
      </c>
      <c r="B17" s="121" t="s">
        <v>1027</v>
      </c>
      <c r="C17" s="189" t="s">
        <v>856</v>
      </c>
      <c r="D17" s="209" t="e">
        <f>#REF!</f>
        <v>#REF!</v>
      </c>
      <c r="E17" s="209" t="e">
        <f>#REF!</f>
        <v>#REF!</v>
      </c>
      <c r="F17" s="24"/>
      <c r="G17" s="24"/>
    </row>
    <row r="18" spans="1:7" ht="30" customHeight="1">
      <c r="A18" s="152" t="s">
        <v>547</v>
      </c>
      <c r="B18" s="121" t="s">
        <v>1028</v>
      </c>
      <c r="C18" s="189" t="s">
        <v>857</v>
      </c>
      <c r="D18" s="209" t="e">
        <f>#REF!</f>
        <v>#REF!</v>
      </c>
      <c r="E18" s="209" t="e">
        <f>#REF!</f>
        <v>#REF!</v>
      </c>
      <c r="F18" s="24"/>
      <c r="G18" s="24"/>
    </row>
    <row r="19" spans="1:7" ht="30" customHeight="1">
      <c r="A19" s="152" t="s">
        <v>324</v>
      </c>
      <c r="B19" s="121" t="s">
        <v>1029</v>
      </c>
      <c r="C19" s="189" t="s">
        <v>858</v>
      </c>
      <c r="D19" s="209" t="e">
        <f>#REF!</f>
        <v>#REF!</v>
      </c>
      <c r="E19" s="209" t="e">
        <f>#REF!</f>
        <v>#REF!</v>
      </c>
      <c r="F19" s="24"/>
      <c r="G19" s="24"/>
    </row>
    <row r="20" spans="1:7" ht="30" customHeight="1">
      <c r="A20" s="193" t="s">
        <v>859</v>
      </c>
      <c r="B20" s="120" t="s">
        <v>1030</v>
      </c>
      <c r="C20" s="190" t="s">
        <v>860</v>
      </c>
      <c r="D20" s="123" t="e">
        <f>D21+D22</f>
        <v>#REF!</v>
      </c>
      <c r="E20" s="123" t="e">
        <f>E21+E22</f>
        <v>#REF!</v>
      </c>
      <c r="F20" s="24"/>
      <c r="G20" s="24"/>
    </row>
    <row r="21" spans="1:7" ht="30" customHeight="1">
      <c r="A21" s="194" t="s">
        <v>137</v>
      </c>
      <c r="B21" s="145" t="s">
        <v>373</v>
      </c>
      <c r="C21" s="177" t="s">
        <v>861</v>
      </c>
      <c r="D21" s="209" t="e">
        <f>#REF!</f>
        <v>#REF!</v>
      </c>
      <c r="E21" s="209" t="e">
        <f>#REF!</f>
        <v>#REF!</v>
      </c>
      <c r="F21" s="24"/>
      <c r="G21" s="24"/>
    </row>
    <row r="22" spans="1:7" ht="30" customHeight="1">
      <c r="A22" s="194" t="s">
        <v>125</v>
      </c>
      <c r="B22" s="145" t="s">
        <v>374</v>
      </c>
      <c r="C22" s="177" t="s">
        <v>862</v>
      </c>
      <c r="D22" s="209" t="e">
        <f>#REF!</f>
        <v>#REF!</v>
      </c>
      <c r="E22" s="209" t="e">
        <f>#REF!</f>
        <v>#REF!</v>
      </c>
      <c r="F22" s="24"/>
      <c r="G22" s="24"/>
    </row>
    <row r="23" spans="1:7" ht="47.25" customHeight="1">
      <c r="A23" s="193" t="s">
        <v>863</v>
      </c>
      <c r="B23" s="147" t="s">
        <v>1031</v>
      </c>
      <c r="C23" s="174" t="s">
        <v>279</v>
      </c>
      <c r="D23" s="156" t="e">
        <f>#REF!</f>
        <v>#REF!</v>
      </c>
      <c r="E23" s="156" t="e">
        <f>#REF!</f>
        <v>#REF!</v>
      </c>
      <c r="F23" s="24"/>
      <c r="G23" s="24"/>
    </row>
    <row r="24" spans="1:7" ht="30" customHeight="1">
      <c r="A24" s="193" t="s">
        <v>108</v>
      </c>
      <c r="B24" s="147" t="s">
        <v>1032</v>
      </c>
      <c r="C24" s="174" t="s">
        <v>280</v>
      </c>
      <c r="D24" s="156" t="e">
        <f>D25+D42+D45+D46+D60+D65+D63</f>
        <v>#REF!</v>
      </c>
      <c r="E24" s="156" t="e">
        <f>E25+E42+E45+E46+E60+E65+E63</f>
        <v>#REF!</v>
      </c>
      <c r="F24" s="24"/>
      <c r="G24" s="24"/>
    </row>
    <row r="25" spans="1:7" ht="30" customHeight="1">
      <c r="A25" s="193" t="s">
        <v>109</v>
      </c>
      <c r="B25" s="147" t="s">
        <v>1033</v>
      </c>
      <c r="C25" s="174" t="s">
        <v>281</v>
      </c>
      <c r="D25" s="156" t="e">
        <f>D26+D30+D31+D33+D34+D35+D36+D37+D38+D39+D40+D41</f>
        <v>#REF!</v>
      </c>
      <c r="E25" s="156" t="e">
        <f>E26+E30+E31+E33+E34+E35+E36+E37+E38+E39+E40+E41</f>
        <v>#REF!</v>
      </c>
      <c r="F25" s="23"/>
      <c r="G25" s="23"/>
    </row>
    <row r="26" spans="1:7" ht="30" customHeight="1">
      <c r="A26" s="193" t="s">
        <v>139</v>
      </c>
      <c r="B26" s="147" t="s">
        <v>1034</v>
      </c>
      <c r="C26" s="174" t="s">
        <v>282</v>
      </c>
      <c r="D26" s="157" t="e">
        <f>D27+D28+D29</f>
        <v>#REF!</v>
      </c>
      <c r="E26" s="157" t="e">
        <f>E27+E28+E29</f>
        <v>#REF!</v>
      </c>
      <c r="F26" s="24"/>
      <c r="G26" s="24"/>
    </row>
    <row r="27" spans="1:7" ht="33.75" customHeight="1">
      <c r="A27" s="152" t="s">
        <v>864</v>
      </c>
      <c r="B27" s="145" t="s">
        <v>1035</v>
      </c>
      <c r="C27" s="177" t="s">
        <v>283</v>
      </c>
      <c r="D27" s="209" t="e">
        <f>#REF!</f>
        <v>#REF!</v>
      </c>
      <c r="E27" s="209" t="e">
        <f>#REF!</f>
        <v>#REF!</v>
      </c>
      <c r="F27" s="24"/>
      <c r="G27" s="24"/>
    </row>
    <row r="28" spans="1:7" ht="30" customHeight="1">
      <c r="A28" s="152" t="s">
        <v>865</v>
      </c>
      <c r="B28" s="145" t="s">
        <v>1036</v>
      </c>
      <c r="C28" s="177" t="s">
        <v>284</v>
      </c>
      <c r="D28" s="209" t="e">
        <f>#REF!</f>
        <v>#REF!</v>
      </c>
      <c r="E28" s="209" t="e">
        <f>#REF!</f>
        <v>#REF!</v>
      </c>
      <c r="F28" s="24"/>
      <c r="G28" s="24"/>
    </row>
    <row r="29" spans="1:7" ht="30" customHeight="1">
      <c r="A29" s="152" t="s">
        <v>866</v>
      </c>
      <c r="B29" s="145" t="s">
        <v>1037</v>
      </c>
      <c r="C29" s="177" t="s">
        <v>285</v>
      </c>
      <c r="D29" s="209" t="e">
        <f>#REF!</f>
        <v>#REF!</v>
      </c>
      <c r="E29" s="209" t="e">
        <f>#REF!</f>
        <v>#REF!</v>
      </c>
      <c r="F29" s="24"/>
      <c r="G29" s="24"/>
    </row>
    <row r="30" spans="1:7" ht="30" customHeight="1">
      <c r="A30" s="194" t="s">
        <v>130</v>
      </c>
      <c r="B30" s="145" t="s">
        <v>977</v>
      </c>
      <c r="C30" s="177" t="s">
        <v>286</v>
      </c>
      <c r="D30" s="209" t="e">
        <f>#REF!</f>
        <v>#REF!</v>
      </c>
      <c r="E30" s="209" t="e">
        <f>#REF!</f>
        <v>#REF!</v>
      </c>
      <c r="F30" s="24"/>
      <c r="G30" s="24"/>
    </row>
    <row r="31" spans="1:7" ht="30" customHeight="1">
      <c r="A31" s="194" t="s">
        <v>131</v>
      </c>
      <c r="B31" s="145" t="s">
        <v>1038</v>
      </c>
      <c r="C31" s="177" t="s">
        <v>287</v>
      </c>
      <c r="D31" s="209" t="e">
        <f>#REF!</f>
        <v>#REF!</v>
      </c>
      <c r="E31" s="209" t="e">
        <f>#REF!</f>
        <v>#REF!</v>
      </c>
      <c r="F31" s="23"/>
      <c r="G31" s="23"/>
    </row>
    <row r="32" spans="1:7" ht="34.5" customHeight="1">
      <c r="A32" s="183" t="s">
        <v>997</v>
      </c>
      <c r="B32" s="183" t="s">
        <v>1010</v>
      </c>
      <c r="C32" s="172" t="s">
        <v>1011</v>
      </c>
      <c r="D32" s="183" t="s">
        <v>1012</v>
      </c>
      <c r="E32" s="183" t="s">
        <v>459</v>
      </c>
      <c r="F32" s="23"/>
      <c r="G32" s="23"/>
    </row>
    <row r="33" spans="1:20" ht="30" customHeight="1">
      <c r="A33" s="152" t="s">
        <v>330</v>
      </c>
      <c r="B33" s="145" t="s">
        <v>1039</v>
      </c>
      <c r="C33" s="177" t="s">
        <v>288</v>
      </c>
      <c r="D33" s="209" t="e">
        <f>#REF!</f>
        <v>#REF!</v>
      </c>
      <c r="E33" s="209" t="e">
        <f>#REF!</f>
        <v>#REF!</v>
      </c>
      <c r="F33" s="24"/>
      <c r="G33" s="24"/>
    </row>
    <row r="34" spans="1:20" ht="27.75" customHeight="1">
      <c r="A34" s="152" t="s">
        <v>331</v>
      </c>
      <c r="B34" s="145" t="s">
        <v>1040</v>
      </c>
      <c r="C34" s="177" t="s">
        <v>289</v>
      </c>
      <c r="D34" s="209" t="e">
        <f>#REF!</f>
        <v>#REF!</v>
      </c>
      <c r="E34" s="209" t="e">
        <f>#REF!</f>
        <v>#REF!</v>
      </c>
      <c r="F34" s="24"/>
      <c r="G34" s="24"/>
    </row>
    <row r="35" spans="1:20" ht="30" customHeight="1">
      <c r="A35" s="152" t="s">
        <v>323</v>
      </c>
      <c r="B35" s="145" t="s">
        <v>376</v>
      </c>
      <c r="C35" s="177" t="s">
        <v>290</v>
      </c>
      <c r="D35" s="209" t="e">
        <f>#REF!</f>
        <v>#REF!</v>
      </c>
      <c r="E35" s="209" t="e">
        <f>#REF!</f>
        <v>#REF!</v>
      </c>
      <c r="F35" s="24"/>
      <c r="G35" s="24"/>
    </row>
    <row r="36" spans="1:20" ht="30" customHeight="1">
      <c r="A36" s="152" t="s">
        <v>325</v>
      </c>
      <c r="B36" s="145" t="s">
        <v>377</v>
      </c>
      <c r="C36" s="177" t="s">
        <v>291</v>
      </c>
      <c r="D36" s="209" t="e">
        <f>#REF!</f>
        <v>#REF!</v>
      </c>
      <c r="E36" s="209" t="e">
        <f>#REF!</f>
        <v>#REF!</v>
      </c>
      <c r="F36" s="24"/>
      <c r="G36" s="24"/>
    </row>
    <row r="37" spans="1:20" ht="30" customHeight="1">
      <c r="A37" s="152" t="s">
        <v>867</v>
      </c>
      <c r="B37" s="145" t="s">
        <v>1041</v>
      </c>
      <c r="C37" s="177" t="s">
        <v>327</v>
      </c>
      <c r="D37" s="209" t="e">
        <f>#REF!</f>
        <v>#REF!</v>
      </c>
      <c r="E37" s="209" t="e">
        <f>#REF!</f>
        <v>#REF!</v>
      </c>
      <c r="F37" s="24"/>
      <c r="G37" s="24"/>
    </row>
    <row r="38" spans="1:20" ht="30" customHeight="1">
      <c r="A38" s="152" t="s">
        <v>811</v>
      </c>
      <c r="B38" s="145" t="s">
        <v>1042</v>
      </c>
      <c r="C38" s="177" t="s">
        <v>292</v>
      </c>
      <c r="D38" s="209" t="e">
        <f>#REF!</f>
        <v>#REF!</v>
      </c>
      <c r="E38" s="209" t="e">
        <f>#REF!</f>
        <v>#REF!</v>
      </c>
      <c r="F38" s="25"/>
      <c r="G38" s="26"/>
      <c r="H38" s="27"/>
    </row>
    <row r="39" spans="1:20" ht="30" customHeight="1">
      <c r="A39" s="152" t="s">
        <v>659</v>
      </c>
      <c r="B39" s="145" t="s">
        <v>1043</v>
      </c>
      <c r="C39" s="177" t="s">
        <v>293</v>
      </c>
      <c r="D39" s="209" t="e">
        <f>#REF!</f>
        <v>#REF!</v>
      </c>
      <c r="E39" s="209" t="e">
        <f>#REF!</f>
        <v>#REF!</v>
      </c>
      <c r="F39" s="24"/>
      <c r="G39" s="24"/>
    </row>
    <row r="40" spans="1:20" ht="30" customHeight="1">
      <c r="A40" s="152" t="s">
        <v>812</v>
      </c>
      <c r="B40" s="145" t="s">
        <v>1044</v>
      </c>
      <c r="C40" s="177" t="s">
        <v>600</v>
      </c>
      <c r="D40" s="209" t="e">
        <f>#REF!</f>
        <v>#REF!</v>
      </c>
      <c r="E40" s="209" t="e">
        <f>#REF!</f>
        <v>#REF!</v>
      </c>
      <c r="F40" s="24"/>
      <c r="G40" s="24"/>
    </row>
    <row r="41" spans="1:20" ht="30" customHeight="1">
      <c r="A41" s="152" t="s">
        <v>868</v>
      </c>
      <c r="B41" s="145" t="s">
        <v>1045</v>
      </c>
      <c r="C41" s="177" t="s">
        <v>328</v>
      </c>
      <c r="D41" s="209" t="e">
        <f>#REF!</f>
        <v>#REF!</v>
      </c>
      <c r="E41" s="209" t="e">
        <f>#REF!</f>
        <v>#REF!</v>
      </c>
      <c r="F41" s="24"/>
      <c r="G41" s="24"/>
    </row>
    <row r="42" spans="1:20" ht="30" customHeight="1">
      <c r="A42" s="193" t="s">
        <v>140</v>
      </c>
      <c r="B42" s="147" t="s">
        <v>1046</v>
      </c>
      <c r="C42" s="181" t="s">
        <v>329</v>
      </c>
      <c r="D42" s="156" t="e">
        <f>D43+D44</f>
        <v>#REF!</v>
      </c>
      <c r="E42" s="156" t="e">
        <f>E43+E44</f>
        <v>#REF!</v>
      </c>
      <c r="F42" s="24"/>
      <c r="G42" s="24"/>
      <c r="S42" s="14"/>
      <c r="T42" s="14"/>
    </row>
    <row r="43" spans="1:20" ht="36" customHeight="1">
      <c r="A43" s="194" t="s">
        <v>141</v>
      </c>
      <c r="B43" s="145" t="s">
        <v>1047</v>
      </c>
      <c r="C43" s="177" t="s">
        <v>601</v>
      </c>
      <c r="D43" s="209" t="e">
        <f>#REF!</f>
        <v>#REF!</v>
      </c>
      <c r="E43" s="209" t="e">
        <f>#REF!</f>
        <v>#REF!</v>
      </c>
      <c r="F43" s="24"/>
      <c r="G43" s="24"/>
    </row>
    <row r="44" spans="1:20" ht="30" customHeight="1">
      <c r="A44" s="159" t="s">
        <v>110</v>
      </c>
      <c r="B44" s="145" t="s">
        <v>1048</v>
      </c>
      <c r="C44" s="177" t="s">
        <v>35</v>
      </c>
      <c r="D44" s="209" t="e">
        <f>#REF!</f>
        <v>#REF!</v>
      </c>
      <c r="E44" s="209" t="e">
        <f>#REF!</f>
        <v>#REF!</v>
      </c>
      <c r="F44" s="24"/>
      <c r="G44" s="24"/>
    </row>
    <row r="45" spans="1:20" ht="30" customHeight="1">
      <c r="A45" s="182" t="s">
        <v>123</v>
      </c>
      <c r="B45" s="147" t="s">
        <v>1049</v>
      </c>
      <c r="C45" s="174" t="s">
        <v>36</v>
      </c>
      <c r="D45" s="209" t="e">
        <f>#REF!</f>
        <v>#REF!</v>
      </c>
      <c r="E45" s="209" t="e">
        <f>#REF!</f>
        <v>#REF!</v>
      </c>
      <c r="F45" s="24"/>
      <c r="G45" s="24"/>
    </row>
    <row r="46" spans="1:20" ht="30" customHeight="1">
      <c r="A46" s="173" t="s">
        <v>144</v>
      </c>
      <c r="B46" s="147" t="s">
        <v>1050</v>
      </c>
      <c r="C46" s="174" t="s">
        <v>37</v>
      </c>
      <c r="D46" s="157" t="e">
        <f>D47+D51+D52+D53+D54+D55+D56+D57+D58+D59</f>
        <v>#REF!</v>
      </c>
      <c r="E46" s="157" t="e">
        <f>E47+E51+E52+E53+E54+E55+E56+E57+E58+E59</f>
        <v>#REF!</v>
      </c>
      <c r="F46" s="24"/>
      <c r="G46" s="24"/>
    </row>
    <row r="47" spans="1:20" ht="30" customHeight="1">
      <c r="A47" s="195" t="s">
        <v>869</v>
      </c>
      <c r="B47" s="196" t="s">
        <v>1218</v>
      </c>
      <c r="C47" s="181" t="s">
        <v>38</v>
      </c>
      <c r="D47" s="157" t="e">
        <f>D48+D49+D50</f>
        <v>#REF!</v>
      </c>
      <c r="E47" s="157" t="e">
        <f>E48+E49+E50</f>
        <v>#REF!</v>
      </c>
      <c r="F47" s="24"/>
      <c r="G47" s="24"/>
    </row>
    <row r="48" spans="1:20" ht="30" customHeight="1">
      <c r="A48" s="160" t="s">
        <v>870</v>
      </c>
      <c r="B48" s="145" t="s">
        <v>1051</v>
      </c>
      <c r="C48" s="176" t="s">
        <v>691</v>
      </c>
      <c r="D48" s="209" t="e">
        <f>#REF!</f>
        <v>#REF!</v>
      </c>
      <c r="E48" s="209" t="e">
        <f>#REF!</f>
        <v>#REF!</v>
      </c>
      <c r="F48" s="24"/>
      <c r="G48" s="24"/>
    </row>
    <row r="49" spans="1:7" ht="30" customHeight="1">
      <c r="A49" s="160" t="s">
        <v>871</v>
      </c>
      <c r="B49" s="145" t="s">
        <v>1052</v>
      </c>
      <c r="C49" s="177" t="s">
        <v>692</v>
      </c>
      <c r="D49" s="209" t="e">
        <f>#REF!</f>
        <v>#REF!</v>
      </c>
      <c r="E49" s="209" t="e">
        <f>#REF!</f>
        <v>#REF!</v>
      </c>
      <c r="F49" s="24"/>
      <c r="G49" s="24"/>
    </row>
    <row r="50" spans="1:7" ht="30" customHeight="1">
      <c r="A50" s="160" t="s">
        <v>872</v>
      </c>
      <c r="B50" s="145" t="s">
        <v>1053</v>
      </c>
      <c r="C50" s="177" t="s">
        <v>873</v>
      </c>
      <c r="D50" s="209" t="e">
        <f>#REF!</f>
        <v>#REF!</v>
      </c>
      <c r="E50" s="209" t="e">
        <f>#REF!</f>
        <v>#REF!</v>
      </c>
      <c r="F50" s="24"/>
      <c r="G50" s="24"/>
    </row>
    <row r="51" spans="1:7" ht="30" customHeight="1">
      <c r="A51" s="197" t="s">
        <v>547</v>
      </c>
      <c r="B51" s="145" t="s">
        <v>977</v>
      </c>
      <c r="C51" s="177" t="s">
        <v>874</v>
      </c>
      <c r="D51" s="209" t="e">
        <f>#REF!</f>
        <v>#REF!</v>
      </c>
      <c r="E51" s="209" t="e">
        <f>#REF!</f>
        <v>#REF!</v>
      </c>
      <c r="F51" s="24"/>
      <c r="G51" s="24"/>
    </row>
    <row r="52" spans="1:7" ht="30" customHeight="1">
      <c r="A52" s="197" t="s">
        <v>324</v>
      </c>
      <c r="B52" s="145" t="s">
        <v>1054</v>
      </c>
      <c r="C52" s="177" t="s">
        <v>875</v>
      </c>
      <c r="D52" s="209" t="e">
        <f>#REF!</f>
        <v>#REF!</v>
      </c>
      <c r="E52" s="209" t="e">
        <f>#REF!</f>
        <v>#REF!</v>
      </c>
      <c r="F52" s="24"/>
      <c r="G52" s="24"/>
    </row>
    <row r="53" spans="1:7" ht="30" customHeight="1">
      <c r="A53" s="197" t="s">
        <v>330</v>
      </c>
      <c r="B53" s="145" t="s">
        <v>1055</v>
      </c>
      <c r="C53" s="177" t="s">
        <v>876</v>
      </c>
      <c r="D53" s="209" t="e">
        <f>#REF!</f>
        <v>#REF!</v>
      </c>
      <c r="E53" s="209" t="e">
        <f>#REF!</f>
        <v>#REF!</v>
      </c>
      <c r="F53" s="24"/>
      <c r="G53" s="24"/>
    </row>
    <row r="54" spans="1:7" ht="30" customHeight="1">
      <c r="A54" s="197" t="s">
        <v>331</v>
      </c>
      <c r="B54" s="145" t="s">
        <v>1056</v>
      </c>
      <c r="C54" s="177" t="s">
        <v>877</v>
      </c>
      <c r="D54" s="209" t="e">
        <f>#REF!</f>
        <v>#REF!</v>
      </c>
      <c r="E54" s="209" t="e">
        <f>#REF!</f>
        <v>#REF!</v>
      </c>
      <c r="F54" s="24"/>
      <c r="G54" s="24"/>
    </row>
    <row r="55" spans="1:7" ht="30" customHeight="1">
      <c r="A55" s="197" t="s">
        <v>323</v>
      </c>
      <c r="B55" s="145" t="s">
        <v>1057</v>
      </c>
      <c r="C55" s="177" t="s">
        <v>878</v>
      </c>
      <c r="D55" s="209" t="e">
        <f>#REF!</f>
        <v>#REF!</v>
      </c>
      <c r="E55" s="209" t="e">
        <f>#REF!</f>
        <v>#REF!</v>
      </c>
      <c r="F55" s="24"/>
      <c r="G55" s="24"/>
    </row>
    <row r="56" spans="1:7" ht="30" customHeight="1">
      <c r="A56" s="197" t="s">
        <v>325</v>
      </c>
      <c r="B56" s="145" t="s">
        <v>1058</v>
      </c>
      <c r="C56" s="177" t="s">
        <v>879</v>
      </c>
      <c r="D56" s="209" t="e">
        <f>#REF!</f>
        <v>#REF!</v>
      </c>
      <c r="E56" s="209" t="e">
        <f>#REF!</f>
        <v>#REF!</v>
      </c>
      <c r="F56" s="24"/>
      <c r="G56" s="24"/>
    </row>
    <row r="57" spans="1:7" ht="30" customHeight="1">
      <c r="A57" s="197" t="s">
        <v>867</v>
      </c>
      <c r="B57" s="145" t="s">
        <v>1059</v>
      </c>
      <c r="C57" s="177" t="s">
        <v>880</v>
      </c>
      <c r="D57" s="209" t="e">
        <f>#REF!</f>
        <v>#REF!</v>
      </c>
      <c r="E57" s="209" t="e">
        <f>#REF!</f>
        <v>#REF!</v>
      </c>
      <c r="F57" s="24"/>
      <c r="G57" s="24"/>
    </row>
    <row r="58" spans="1:7" ht="30" customHeight="1">
      <c r="A58" s="197" t="s">
        <v>811</v>
      </c>
      <c r="B58" s="145" t="s">
        <v>1060</v>
      </c>
      <c r="C58" s="177" t="s">
        <v>881</v>
      </c>
      <c r="D58" s="209" t="e">
        <f>#REF!</f>
        <v>#REF!</v>
      </c>
      <c r="E58" s="209" t="e">
        <f>#REF!</f>
        <v>#REF!</v>
      </c>
      <c r="F58" s="24"/>
      <c r="G58" s="24"/>
    </row>
    <row r="59" spans="1:7" ht="30" customHeight="1">
      <c r="A59" s="197" t="s">
        <v>659</v>
      </c>
      <c r="B59" s="145" t="s">
        <v>1061</v>
      </c>
      <c r="C59" s="177" t="s">
        <v>882</v>
      </c>
      <c r="D59" s="209" t="e">
        <f>#REF!</f>
        <v>#REF!</v>
      </c>
      <c r="E59" s="209" t="e">
        <f>#REF!</f>
        <v>#REF!</v>
      </c>
      <c r="F59" s="24"/>
      <c r="G59" s="24"/>
    </row>
    <row r="60" spans="1:7" ht="30" customHeight="1">
      <c r="A60" s="119" t="s">
        <v>39</v>
      </c>
      <c r="B60" s="147" t="s">
        <v>1062</v>
      </c>
      <c r="C60" s="181" t="s">
        <v>883</v>
      </c>
      <c r="D60" s="157" t="e">
        <f>D61+D62</f>
        <v>#REF!</v>
      </c>
      <c r="E60" s="157" t="e">
        <f>E61+E62</f>
        <v>#REF!</v>
      </c>
      <c r="F60" s="24"/>
      <c r="G60" s="24"/>
    </row>
    <row r="61" spans="1:7" ht="30" customHeight="1">
      <c r="A61" s="122" t="s">
        <v>40</v>
      </c>
      <c r="B61" s="145" t="s">
        <v>1063</v>
      </c>
      <c r="C61" s="177" t="s">
        <v>884</v>
      </c>
      <c r="D61" s="209" t="e">
        <f>#REF!</f>
        <v>#REF!</v>
      </c>
      <c r="E61" s="209" t="e">
        <f>#REF!</f>
        <v>#REF!</v>
      </c>
      <c r="F61" s="24"/>
      <c r="G61" s="24"/>
    </row>
    <row r="62" spans="1:7" ht="30" customHeight="1">
      <c r="A62" s="122" t="s">
        <v>125</v>
      </c>
      <c r="B62" s="145" t="s">
        <v>1064</v>
      </c>
      <c r="C62" s="177" t="s">
        <v>885</v>
      </c>
      <c r="D62" s="209" t="e">
        <f>#REF!</f>
        <v>#REF!</v>
      </c>
      <c r="E62" s="209" t="e">
        <f>#REF!</f>
        <v>#REF!</v>
      </c>
      <c r="F62" s="24"/>
      <c r="G62" s="24"/>
    </row>
    <row r="63" spans="1:7" ht="30" customHeight="1">
      <c r="A63" s="198" t="s">
        <v>887</v>
      </c>
      <c r="B63" s="196" t="s">
        <v>1065</v>
      </c>
      <c r="C63" s="181" t="s">
        <v>886</v>
      </c>
      <c r="D63" s="209" t="e">
        <f>#REF!</f>
        <v>#REF!</v>
      </c>
      <c r="E63" s="209" t="e">
        <f>#REF!</f>
        <v>#REF!</v>
      </c>
      <c r="F63" s="24"/>
      <c r="G63" s="24"/>
    </row>
    <row r="64" spans="1:7" ht="30" customHeight="1">
      <c r="A64" s="183" t="s">
        <v>997</v>
      </c>
      <c r="B64" s="183" t="s">
        <v>1010</v>
      </c>
      <c r="C64" s="172" t="s">
        <v>1011</v>
      </c>
      <c r="D64" s="183" t="s">
        <v>1012</v>
      </c>
      <c r="E64" s="183" t="s">
        <v>459</v>
      </c>
      <c r="F64" s="24"/>
      <c r="G64" s="24"/>
    </row>
    <row r="65" spans="1:7" ht="30" customHeight="1">
      <c r="A65" s="198" t="s">
        <v>888</v>
      </c>
      <c r="B65" s="196" t="s">
        <v>1066</v>
      </c>
      <c r="C65" s="181" t="s">
        <v>889</v>
      </c>
      <c r="D65" s="209" t="e">
        <f>#REF!</f>
        <v>#REF!</v>
      </c>
      <c r="E65" s="209" t="e">
        <f>#REF!</f>
        <v>#REF!</v>
      </c>
      <c r="F65" s="24"/>
      <c r="G65" s="24"/>
    </row>
    <row r="66" spans="1:7" ht="30" customHeight="1">
      <c r="A66" s="119" t="s">
        <v>124</v>
      </c>
      <c r="B66" s="147" t="s">
        <v>1067</v>
      </c>
      <c r="C66" s="181" t="s">
        <v>890</v>
      </c>
      <c r="D66" s="156" t="e">
        <f>D67+D68+D69+D70</f>
        <v>#REF!</v>
      </c>
      <c r="E66" s="156" t="e">
        <f>E67+E68+E69+E70</f>
        <v>#REF!</v>
      </c>
      <c r="F66" s="24"/>
      <c r="G66" s="24"/>
    </row>
    <row r="67" spans="1:7" ht="30" customHeight="1">
      <c r="A67" s="122" t="s">
        <v>322</v>
      </c>
      <c r="B67" s="145" t="s">
        <v>1068</v>
      </c>
      <c r="C67" s="177" t="s">
        <v>891</v>
      </c>
      <c r="D67" s="209" t="e">
        <f>#REF!</f>
        <v>#REF!</v>
      </c>
      <c r="E67" s="209" t="e">
        <f>#REF!</f>
        <v>#REF!</v>
      </c>
      <c r="F67" s="24"/>
      <c r="G67" s="24"/>
    </row>
    <row r="68" spans="1:7" ht="30" customHeight="1">
      <c r="A68" s="122" t="s">
        <v>130</v>
      </c>
      <c r="B68" s="145" t="s">
        <v>1069</v>
      </c>
      <c r="C68" s="177" t="s">
        <v>892</v>
      </c>
      <c r="D68" s="209" t="e">
        <f>#REF!</f>
        <v>#REF!</v>
      </c>
      <c r="E68" s="209" t="e">
        <f>#REF!</f>
        <v>#REF!</v>
      </c>
      <c r="F68" s="24"/>
      <c r="G68" s="24"/>
    </row>
    <row r="69" spans="1:7" ht="30" customHeight="1">
      <c r="A69" s="122" t="s">
        <v>131</v>
      </c>
      <c r="B69" s="145" t="s">
        <v>1070</v>
      </c>
      <c r="C69" s="177" t="s">
        <v>893</v>
      </c>
      <c r="D69" s="209" t="e">
        <f>#REF!</f>
        <v>#REF!</v>
      </c>
      <c r="E69" s="209" t="e">
        <f>#REF!</f>
        <v>#REF!</v>
      </c>
      <c r="F69" s="24"/>
      <c r="G69" s="24"/>
    </row>
    <row r="70" spans="1:7" ht="30" customHeight="1">
      <c r="A70" s="122" t="s">
        <v>602</v>
      </c>
      <c r="B70" s="145" t="s">
        <v>1071</v>
      </c>
      <c r="C70" s="177" t="s">
        <v>894</v>
      </c>
      <c r="D70" s="209" t="e">
        <f>#REF!</f>
        <v>#REF!</v>
      </c>
      <c r="E70" s="209" t="e">
        <f>#REF!</f>
        <v>#REF!</v>
      </c>
      <c r="F70" s="24"/>
      <c r="G70" s="24"/>
    </row>
    <row r="71" spans="1:7">
      <c r="F71" s="24"/>
      <c r="G71" s="24"/>
    </row>
    <row r="72" spans="1:7">
      <c r="F72" s="24"/>
      <c r="G72" s="24"/>
    </row>
    <row r="73" spans="1:7">
      <c r="B73" s="113" t="s">
        <v>809</v>
      </c>
      <c r="D73" s="167" t="e">
        <f>IF(ROUND(#REF!-P_de!D2,0)=0,"OK","CHYBA")</f>
        <v>#REF!</v>
      </c>
      <c r="E73" s="167" t="e">
        <f>IF(ROUND(#REF!-P_de!E2,0)=0,"OK","CHYBA")</f>
        <v>#REF!</v>
      </c>
      <c r="F73" s="24"/>
      <c r="G73" s="24"/>
    </row>
    <row r="74" spans="1:7">
      <c r="B74" s="383" t="s">
        <v>810</v>
      </c>
      <c r="C74" s="383"/>
      <c r="D74" s="167" t="e">
        <f>IF(ROUND(D23-#REF!,0)=0,"OK","CHYBA")</f>
        <v>#REF!</v>
      </c>
      <c r="E74" s="167" t="e">
        <f>IF(ROUND(E23-#REF!,0)=0,"OK","CHYBA")</f>
        <v>#REF!</v>
      </c>
      <c r="F74" s="24"/>
      <c r="G74" s="24"/>
    </row>
    <row r="75" spans="1:7">
      <c r="F75" s="24"/>
      <c r="G75" s="24"/>
    </row>
    <row r="76" spans="1:7">
      <c r="F76" s="24"/>
      <c r="G76" s="24"/>
    </row>
    <row r="77" spans="1:7">
      <c r="F77" s="24"/>
      <c r="G77" s="24"/>
    </row>
    <row r="78" spans="1:7">
      <c r="F78" s="24"/>
      <c r="G78" s="24"/>
    </row>
    <row r="79" spans="1:7">
      <c r="F79" s="24"/>
      <c r="G79" s="24"/>
    </row>
    <row r="80" spans="1:7">
      <c r="F80" s="24"/>
      <c r="G80" s="24"/>
    </row>
    <row r="81" spans="6:7">
      <c r="F81" s="24"/>
      <c r="G81" s="24"/>
    </row>
    <row r="82" spans="6:7">
      <c r="F82" s="24"/>
      <c r="G82" s="24"/>
    </row>
    <row r="83" spans="6:7">
      <c r="F83" s="24"/>
      <c r="G83" s="24"/>
    </row>
    <row r="84" spans="6:7">
      <c r="F84" s="24"/>
      <c r="G84" s="24"/>
    </row>
    <row r="85" spans="6:7">
      <c r="F85" s="24"/>
      <c r="G85" s="24"/>
    </row>
    <row r="86" spans="6:7">
      <c r="F86" s="24"/>
      <c r="G86" s="24"/>
    </row>
    <row r="87" spans="6:7">
      <c r="F87" s="24"/>
      <c r="G87" s="24"/>
    </row>
    <row r="88" spans="6:7">
      <c r="F88" s="24"/>
      <c r="G88" s="24"/>
    </row>
    <row r="89" spans="6:7">
      <c r="F89" s="24"/>
      <c r="G89" s="24"/>
    </row>
    <row r="90" spans="6:7">
      <c r="F90" s="24"/>
      <c r="G90" s="24"/>
    </row>
    <row r="91" spans="6:7">
      <c r="F91" s="24"/>
      <c r="G91" s="24"/>
    </row>
    <row r="92" spans="6:7">
      <c r="F92" s="24"/>
      <c r="G92" s="24"/>
    </row>
    <row r="93" spans="6:7">
      <c r="F93" s="24"/>
      <c r="G93" s="24"/>
    </row>
    <row r="94" spans="6:7">
      <c r="F94" s="24"/>
      <c r="G94" s="24"/>
    </row>
    <row r="95" spans="6:7">
      <c r="F95" s="24"/>
      <c r="G95" s="24"/>
    </row>
    <row r="96" spans="6:7">
      <c r="F96" s="24"/>
      <c r="G96" s="24"/>
    </row>
    <row r="97" spans="6:7">
      <c r="F97" s="24"/>
      <c r="G97" s="24"/>
    </row>
    <row r="98" spans="6:7">
      <c r="F98" s="24"/>
      <c r="G98" s="24"/>
    </row>
    <row r="99" spans="6:7">
      <c r="F99" s="24"/>
      <c r="G99" s="24"/>
    </row>
    <row r="100" spans="6:7">
      <c r="F100" s="24"/>
      <c r="G100" s="24"/>
    </row>
    <row r="101" spans="6:7">
      <c r="F101" s="24"/>
      <c r="G101" s="24"/>
    </row>
    <row r="102" spans="6:7">
      <c r="F102" s="24"/>
      <c r="G102" s="24"/>
    </row>
    <row r="103" spans="6:7">
      <c r="F103" s="24"/>
      <c r="G103" s="24"/>
    </row>
    <row r="104" spans="6:7">
      <c r="F104" s="24"/>
      <c r="G104" s="24"/>
    </row>
    <row r="105" spans="6:7">
      <c r="F105" s="24"/>
      <c r="G105" s="24"/>
    </row>
    <row r="106" spans="6:7">
      <c r="F106" s="24"/>
      <c r="G106" s="24"/>
    </row>
    <row r="107" spans="6:7">
      <c r="F107" s="24"/>
      <c r="G107" s="24"/>
    </row>
    <row r="108" spans="6:7">
      <c r="F108" s="24"/>
      <c r="G108" s="24"/>
    </row>
    <row r="109" spans="6:7">
      <c r="F109" s="24"/>
      <c r="G109" s="24"/>
    </row>
    <row r="110" spans="6:7">
      <c r="F110" s="24"/>
      <c r="G110" s="24"/>
    </row>
    <row r="111" spans="6:7">
      <c r="F111" s="24"/>
      <c r="G111" s="24"/>
    </row>
    <row r="112" spans="6:7">
      <c r="F112" s="24"/>
      <c r="G112" s="24"/>
    </row>
    <row r="113" spans="6:7">
      <c r="F113" s="24"/>
      <c r="G113" s="24"/>
    </row>
    <row r="114" spans="6:7">
      <c r="F114" s="24"/>
      <c r="G114" s="24"/>
    </row>
    <row r="115" spans="6:7">
      <c r="F115" s="24"/>
      <c r="G115" s="24"/>
    </row>
    <row r="116" spans="6:7">
      <c r="F116" s="24"/>
      <c r="G116" s="24"/>
    </row>
    <row r="117" spans="6:7">
      <c r="F117" s="24"/>
      <c r="G117" s="24"/>
    </row>
    <row r="118" spans="6:7">
      <c r="F118" s="24"/>
      <c r="G118" s="24"/>
    </row>
    <row r="119" spans="6:7">
      <c r="F119" s="24"/>
      <c r="G119" s="24"/>
    </row>
    <row r="120" spans="6:7">
      <c r="F120" s="24"/>
      <c r="G120" s="24"/>
    </row>
    <row r="121" spans="6:7">
      <c r="F121" s="24"/>
      <c r="G121" s="24"/>
    </row>
    <row r="122" spans="6:7">
      <c r="F122" s="24"/>
      <c r="G122" s="24"/>
    </row>
    <row r="123" spans="6:7">
      <c r="F123" s="24"/>
      <c r="G123" s="24"/>
    </row>
    <row r="124" spans="6:7">
      <c r="F124" s="24"/>
      <c r="G124" s="24"/>
    </row>
    <row r="125" spans="6:7">
      <c r="F125" s="24"/>
      <c r="G125" s="24"/>
    </row>
    <row r="126" spans="6:7">
      <c r="F126" s="24"/>
      <c r="G126" s="24"/>
    </row>
    <row r="127" spans="6:7">
      <c r="F127" s="24"/>
      <c r="G127" s="24"/>
    </row>
    <row r="128" spans="6:7">
      <c r="F128" s="24"/>
      <c r="G128" s="24"/>
    </row>
    <row r="129" spans="6:7">
      <c r="F129" s="24"/>
      <c r="G129" s="24"/>
    </row>
    <row r="130" spans="6:7">
      <c r="F130" s="24"/>
      <c r="G130" s="24"/>
    </row>
    <row r="131" spans="6:7">
      <c r="F131" s="24"/>
      <c r="G131" s="24"/>
    </row>
    <row r="132" spans="6:7">
      <c r="F132" s="24"/>
      <c r="G132" s="24"/>
    </row>
    <row r="133" spans="6:7">
      <c r="F133" s="24"/>
      <c r="G133" s="24"/>
    </row>
    <row r="134" spans="6:7">
      <c r="F134" s="24"/>
      <c r="G134" s="24"/>
    </row>
    <row r="135" spans="6:7">
      <c r="F135" s="24"/>
      <c r="G135" s="24"/>
    </row>
    <row r="136" spans="6:7">
      <c r="F136" s="24"/>
      <c r="G136" s="24"/>
    </row>
    <row r="137" spans="6:7">
      <c r="F137" s="24"/>
      <c r="G137" s="24"/>
    </row>
    <row r="138" spans="6:7">
      <c r="F138" s="24"/>
      <c r="G138" s="24"/>
    </row>
    <row r="139" spans="6:7">
      <c r="F139" s="24"/>
      <c r="G139" s="24"/>
    </row>
    <row r="140" spans="6:7">
      <c r="F140" s="24"/>
      <c r="G140" s="24"/>
    </row>
    <row r="141" spans="6:7">
      <c r="F141" s="24"/>
      <c r="G141" s="24"/>
    </row>
    <row r="142" spans="6:7">
      <c r="F142" s="24"/>
      <c r="G142" s="24"/>
    </row>
    <row r="143" spans="6:7">
      <c r="F143" s="24"/>
      <c r="G143" s="24"/>
    </row>
    <row r="144" spans="6:7">
      <c r="F144" s="24"/>
      <c r="G144" s="24"/>
    </row>
    <row r="145" spans="6:7">
      <c r="F145" s="24"/>
      <c r="G145" s="24"/>
    </row>
    <row r="146" spans="6:7">
      <c r="F146" s="24"/>
      <c r="G146" s="24"/>
    </row>
    <row r="147" spans="6:7">
      <c r="F147" s="24"/>
      <c r="G147" s="24"/>
    </row>
    <row r="148" spans="6:7">
      <c r="F148" s="24"/>
      <c r="G148" s="24"/>
    </row>
    <row r="149" spans="6:7">
      <c r="F149" s="24"/>
      <c r="G149" s="24"/>
    </row>
    <row r="150" spans="6:7">
      <c r="F150" s="24"/>
      <c r="G150" s="24"/>
    </row>
    <row r="151" spans="6:7">
      <c r="F151" s="24"/>
      <c r="G151" s="24"/>
    </row>
    <row r="152" spans="6:7">
      <c r="F152" s="24"/>
      <c r="G152" s="24"/>
    </row>
    <row r="153" spans="6:7">
      <c r="F153" s="24"/>
      <c r="G153" s="24"/>
    </row>
    <row r="154" spans="6:7">
      <c r="F154" s="24"/>
      <c r="G154" s="24"/>
    </row>
    <row r="155" spans="6:7">
      <c r="F155" s="24"/>
      <c r="G155" s="24"/>
    </row>
    <row r="156" spans="6:7">
      <c r="F156" s="24"/>
      <c r="G156" s="24"/>
    </row>
    <row r="157" spans="6:7">
      <c r="F157" s="24"/>
      <c r="G157" s="24"/>
    </row>
    <row r="158" spans="6:7">
      <c r="F158" s="24"/>
      <c r="G158" s="24"/>
    </row>
    <row r="159" spans="6:7">
      <c r="F159" s="24"/>
      <c r="G159" s="24"/>
    </row>
    <row r="160" spans="6:7">
      <c r="F160" s="24"/>
      <c r="G160" s="24"/>
    </row>
    <row r="161" spans="6:7">
      <c r="F161" s="24"/>
      <c r="G161" s="24"/>
    </row>
    <row r="162" spans="6:7">
      <c r="F162" s="24"/>
      <c r="G162" s="24"/>
    </row>
    <row r="163" spans="6:7">
      <c r="F163" s="24"/>
      <c r="G163" s="24"/>
    </row>
    <row r="164" spans="6:7">
      <c r="F164" s="24"/>
      <c r="G164" s="24"/>
    </row>
    <row r="165" spans="6:7">
      <c r="F165" s="24"/>
      <c r="G165" s="24"/>
    </row>
    <row r="166" spans="6:7">
      <c r="F166" s="24"/>
      <c r="G166" s="24"/>
    </row>
    <row r="167" spans="6:7">
      <c r="F167" s="24"/>
      <c r="G167" s="24"/>
    </row>
    <row r="168" spans="6:7">
      <c r="F168" s="24"/>
      <c r="G168" s="24"/>
    </row>
    <row r="169" spans="6:7">
      <c r="F169" s="24"/>
      <c r="G169" s="24"/>
    </row>
    <row r="170" spans="6:7">
      <c r="F170" s="24"/>
      <c r="G170" s="24"/>
    </row>
    <row r="171" spans="6:7">
      <c r="F171" s="24"/>
      <c r="G171" s="24"/>
    </row>
    <row r="172" spans="6:7">
      <c r="F172" s="24"/>
      <c r="G172" s="24"/>
    </row>
    <row r="173" spans="6:7">
      <c r="F173" s="24"/>
      <c r="G173" s="24"/>
    </row>
    <row r="174" spans="6:7">
      <c r="F174" s="24"/>
      <c r="G174" s="24"/>
    </row>
    <row r="175" spans="6:7">
      <c r="F175" s="24"/>
      <c r="G175" s="24"/>
    </row>
    <row r="176" spans="6:7">
      <c r="F176" s="24"/>
      <c r="G176" s="24"/>
    </row>
    <row r="177" spans="6:7">
      <c r="F177" s="24"/>
      <c r="G177" s="24"/>
    </row>
    <row r="178" spans="6:7">
      <c r="F178" s="24"/>
      <c r="G178" s="24"/>
    </row>
    <row r="179" spans="6:7">
      <c r="F179" s="24"/>
      <c r="G179" s="24"/>
    </row>
    <row r="180" spans="6:7">
      <c r="F180" s="24"/>
      <c r="G180" s="24"/>
    </row>
    <row r="181" spans="6:7">
      <c r="F181" s="24"/>
      <c r="G181" s="24"/>
    </row>
    <row r="182" spans="6:7">
      <c r="F182" s="24"/>
      <c r="G182" s="24"/>
    </row>
    <row r="183" spans="6:7">
      <c r="F183" s="24"/>
      <c r="G183" s="24"/>
    </row>
    <row r="184" spans="6:7">
      <c r="F184" s="24"/>
      <c r="G184" s="24"/>
    </row>
    <row r="185" spans="6:7">
      <c r="F185" s="24"/>
      <c r="G185" s="24"/>
    </row>
    <row r="186" spans="6:7">
      <c r="F186" s="24"/>
      <c r="G186" s="24"/>
    </row>
    <row r="187" spans="6:7">
      <c r="F187" s="24"/>
      <c r="G187" s="24"/>
    </row>
    <row r="188" spans="6:7">
      <c r="F188" s="24"/>
      <c r="G188" s="24"/>
    </row>
    <row r="189" spans="6:7">
      <c r="F189" s="24"/>
      <c r="G189" s="24"/>
    </row>
    <row r="190" spans="6:7">
      <c r="F190" s="24"/>
      <c r="G190" s="24"/>
    </row>
    <row r="191" spans="6:7">
      <c r="F191" s="24"/>
      <c r="G191" s="24"/>
    </row>
    <row r="192" spans="6:7">
      <c r="F192" s="24"/>
      <c r="G192" s="24"/>
    </row>
    <row r="193" spans="6:7">
      <c r="F193" s="24"/>
      <c r="G193" s="24"/>
    </row>
    <row r="194" spans="6:7">
      <c r="F194" s="24"/>
      <c r="G194" s="24"/>
    </row>
    <row r="195" spans="6:7">
      <c r="F195" s="24"/>
      <c r="G195" s="24"/>
    </row>
    <row r="196" spans="6:7">
      <c r="F196" s="24"/>
      <c r="G196" s="24"/>
    </row>
    <row r="197" spans="6:7">
      <c r="F197" s="24"/>
      <c r="G197" s="24"/>
    </row>
    <row r="198" spans="6:7">
      <c r="F198" s="24"/>
      <c r="G198" s="24"/>
    </row>
    <row r="199" spans="6:7">
      <c r="F199" s="24"/>
      <c r="G199" s="24"/>
    </row>
    <row r="200" spans="6:7">
      <c r="F200" s="24"/>
      <c r="G200" s="24"/>
    </row>
    <row r="201" spans="6:7">
      <c r="F201" s="24"/>
      <c r="G201" s="24"/>
    </row>
    <row r="202" spans="6:7">
      <c r="F202" s="24"/>
      <c r="G202" s="24"/>
    </row>
    <row r="203" spans="6:7">
      <c r="F203" s="24"/>
      <c r="G203" s="24"/>
    </row>
    <row r="204" spans="6:7">
      <c r="F204" s="24"/>
      <c r="G204" s="24"/>
    </row>
    <row r="205" spans="6:7">
      <c r="F205" s="24"/>
      <c r="G205" s="24"/>
    </row>
    <row r="206" spans="6:7">
      <c r="F206" s="24"/>
      <c r="G206" s="24"/>
    </row>
    <row r="207" spans="6:7">
      <c r="F207" s="24"/>
      <c r="G207" s="24"/>
    </row>
    <row r="208" spans="6:7">
      <c r="F208" s="24"/>
      <c r="G208" s="24"/>
    </row>
    <row r="209" spans="6:7">
      <c r="F209" s="24"/>
      <c r="G209" s="24"/>
    </row>
    <row r="210" spans="6:7">
      <c r="F210" s="24"/>
      <c r="G210" s="24"/>
    </row>
    <row r="211" spans="6:7">
      <c r="F211" s="24"/>
      <c r="G211" s="24"/>
    </row>
    <row r="212" spans="6:7">
      <c r="F212" s="24"/>
      <c r="G212" s="24"/>
    </row>
    <row r="213" spans="6:7">
      <c r="F213" s="24"/>
      <c r="G213" s="24"/>
    </row>
    <row r="214" spans="6:7">
      <c r="F214" s="24"/>
      <c r="G214" s="24"/>
    </row>
    <row r="215" spans="6:7">
      <c r="F215" s="24"/>
      <c r="G215" s="24"/>
    </row>
    <row r="216" spans="6:7">
      <c r="F216" s="24"/>
      <c r="G216" s="24"/>
    </row>
    <row r="217" spans="6:7">
      <c r="F217" s="24"/>
      <c r="G217" s="24"/>
    </row>
    <row r="218" spans="6:7">
      <c r="F218" s="24"/>
      <c r="G218" s="24"/>
    </row>
    <row r="219" spans="6:7">
      <c r="F219" s="24"/>
      <c r="G219" s="24"/>
    </row>
    <row r="220" spans="6:7">
      <c r="F220" s="24"/>
      <c r="G220" s="24"/>
    </row>
    <row r="221" spans="6:7">
      <c r="F221" s="24"/>
      <c r="G221" s="24"/>
    </row>
    <row r="222" spans="6:7">
      <c r="F222" s="24"/>
      <c r="G222" s="24"/>
    </row>
    <row r="223" spans="6:7">
      <c r="F223" s="24"/>
      <c r="G223" s="24"/>
    </row>
    <row r="224" spans="6:7">
      <c r="F224" s="24"/>
      <c r="G224" s="24"/>
    </row>
    <row r="225" spans="6:7">
      <c r="F225" s="24"/>
      <c r="G225" s="24"/>
    </row>
    <row r="226" spans="6:7">
      <c r="F226" s="24"/>
      <c r="G226" s="24"/>
    </row>
    <row r="227" spans="6:7">
      <c r="F227" s="24"/>
      <c r="G227" s="24"/>
    </row>
    <row r="228" spans="6:7">
      <c r="F228" s="24"/>
      <c r="G228" s="24"/>
    </row>
    <row r="229" spans="6:7">
      <c r="F229" s="24"/>
      <c r="G229" s="24"/>
    </row>
    <row r="230" spans="6:7">
      <c r="F230" s="24"/>
      <c r="G230" s="24"/>
    </row>
    <row r="231" spans="6:7">
      <c r="F231" s="24"/>
      <c r="G231" s="24"/>
    </row>
    <row r="232" spans="6:7">
      <c r="F232" s="24"/>
      <c r="G232" s="24"/>
    </row>
    <row r="233" spans="6:7">
      <c r="F233" s="24"/>
      <c r="G233" s="24"/>
    </row>
    <row r="234" spans="6:7">
      <c r="F234" s="24"/>
      <c r="G234" s="24"/>
    </row>
    <row r="235" spans="6:7">
      <c r="F235" s="24"/>
      <c r="G235" s="24"/>
    </row>
    <row r="236" spans="6:7">
      <c r="F236" s="24"/>
      <c r="G236" s="24"/>
    </row>
    <row r="237" spans="6:7">
      <c r="F237" s="24"/>
      <c r="G237" s="24"/>
    </row>
    <row r="238" spans="6:7">
      <c r="F238" s="24"/>
      <c r="G238" s="24"/>
    </row>
    <row r="239" spans="6:7">
      <c r="F239" s="24"/>
      <c r="G239" s="24"/>
    </row>
    <row r="240" spans="6:7">
      <c r="F240" s="24"/>
      <c r="G240" s="24"/>
    </row>
    <row r="241" spans="6:7">
      <c r="F241" s="24"/>
      <c r="G241" s="24"/>
    </row>
    <row r="242" spans="6:7">
      <c r="F242" s="24"/>
      <c r="G242" s="24"/>
    </row>
    <row r="243" spans="6:7">
      <c r="F243" s="24"/>
      <c r="G243" s="24"/>
    </row>
    <row r="244" spans="6:7">
      <c r="F244" s="24"/>
      <c r="G244" s="24"/>
    </row>
    <row r="245" spans="6:7">
      <c r="F245" s="24"/>
      <c r="G245" s="24"/>
    </row>
    <row r="246" spans="6:7">
      <c r="F246" s="24"/>
      <c r="G246" s="24"/>
    </row>
    <row r="247" spans="6:7">
      <c r="F247" s="24"/>
      <c r="G247" s="24"/>
    </row>
    <row r="248" spans="6:7">
      <c r="F248" s="24"/>
      <c r="G248" s="24"/>
    </row>
    <row r="249" spans="6:7">
      <c r="F249" s="24"/>
      <c r="G249" s="24"/>
    </row>
    <row r="250" spans="6:7">
      <c r="F250" s="24"/>
      <c r="G250" s="24"/>
    </row>
    <row r="251" spans="6:7">
      <c r="F251" s="24"/>
      <c r="G251" s="24"/>
    </row>
    <row r="252" spans="6:7">
      <c r="F252" s="24"/>
      <c r="G252" s="24"/>
    </row>
    <row r="253" spans="6:7">
      <c r="F253" s="24"/>
      <c r="G253" s="24"/>
    </row>
    <row r="254" spans="6:7">
      <c r="F254" s="24"/>
      <c r="G254" s="24"/>
    </row>
    <row r="255" spans="6:7">
      <c r="F255" s="24"/>
      <c r="G255" s="24"/>
    </row>
    <row r="256" spans="6:7">
      <c r="F256" s="24"/>
      <c r="G256" s="24"/>
    </row>
    <row r="257" spans="6:7">
      <c r="F257" s="24"/>
      <c r="G257" s="24"/>
    </row>
    <row r="258" spans="6:7">
      <c r="F258" s="24"/>
      <c r="G258" s="24"/>
    </row>
    <row r="259" spans="6:7">
      <c r="F259" s="24"/>
      <c r="G259" s="24"/>
    </row>
    <row r="260" spans="6:7">
      <c r="F260" s="24"/>
      <c r="G260" s="24"/>
    </row>
    <row r="261" spans="6:7">
      <c r="F261" s="24"/>
      <c r="G261" s="24"/>
    </row>
    <row r="262" spans="6:7">
      <c r="F262" s="24"/>
      <c r="G262" s="24"/>
    </row>
    <row r="263" spans="6:7">
      <c r="F263" s="24"/>
      <c r="G263" s="24"/>
    </row>
    <row r="264" spans="6:7">
      <c r="F264" s="24"/>
      <c r="G264" s="24"/>
    </row>
    <row r="265" spans="6:7">
      <c r="F265" s="24"/>
      <c r="G265" s="24"/>
    </row>
    <row r="266" spans="6:7">
      <c r="F266" s="24"/>
      <c r="G266" s="24"/>
    </row>
    <row r="267" spans="6:7">
      <c r="F267" s="24"/>
      <c r="G267" s="24"/>
    </row>
    <row r="268" spans="6:7">
      <c r="F268" s="24"/>
      <c r="G268" s="24"/>
    </row>
    <row r="269" spans="6:7">
      <c r="F269" s="24"/>
      <c r="G269" s="24"/>
    </row>
    <row r="270" spans="6:7">
      <c r="F270" s="24"/>
      <c r="G270" s="24"/>
    </row>
    <row r="271" spans="6:7">
      <c r="F271" s="24"/>
      <c r="G271" s="24"/>
    </row>
    <row r="272" spans="6:7">
      <c r="F272" s="24"/>
      <c r="G272" s="24"/>
    </row>
    <row r="273" spans="6:7">
      <c r="F273" s="24"/>
      <c r="G273" s="24"/>
    </row>
    <row r="274" spans="6:7">
      <c r="F274" s="24"/>
      <c r="G274" s="24"/>
    </row>
    <row r="275" spans="6:7">
      <c r="F275" s="24"/>
      <c r="G275" s="24"/>
    </row>
    <row r="276" spans="6:7">
      <c r="F276" s="24"/>
      <c r="G276" s="24"/>
    </row>
    <row r="277" spans="6:7">
      <c r="F277" s="24"/>
      <c r="G277" s="24"/>
    </row>
    <row r="278" spans="6:7">
      <c r="F278" s="24"/>
      <c r="G278" s="24"/>
    </row>
    <row r="279" spans="6:7">
      <c r="F279" s="24"/>
      <c r="G279" s="24"/>
    </row>
    <row r="280" spans="6:7">
      <c r="F280" s="24"/>
      <c r="G280" s="24"/>
    </row>
    <row r="281" spans="6:7">
      <c r="F281" s="24"/>
      <c r="G281" s="24"/>
    </row>
    <row r="282" spans="6:7">
      <c r="F282" s="24"/>
      <c r="G282" s="24"/>
    </row>
    <row r="283" spans="6:7">
      <c r="F283" s="24"/>
      <c r="G283" s="24"/>
    </row>
    <row r="284" spans="6:7">
      <c r="F284" s="24"/>
      <c r="G284" s="24"/>
    </row>
    <row r="285" spans="6:7">
      <c r="F285" s="24"/>
      <c r="G285" s="24"/>
    </row>
    <row r="286" spans="6:7">
      <c r="F286" s="24"/>
      <c r="G286" s="24"/>
    </row>
    <row r="287" spans="6:7">
      <c r="F287" s="24"/>
      <c r="G287" s="24"/>
    </row>
    <row r="288" spans="6:7">
      <c r="F288" s="24"/>
      <c r="G288" s="24"/>
    </row>
    <row r="289" spans="6:7">
      <c r="F289" s="24"/>
      <c r="G289" s="24"/>
    </row>
    <row r="290" spans="6:7">
      <c r="F290" s="24"/>
      <c r="G290" s="24"/>
    </row>
    <row r="291" spans="6:7">
      <c r="F291" s="24"/>
      <c r="G291" s="24"/>
    </row>
    <row r="292" spans="6:7">
      <c r="F292" s="24"/>
      <c r="G292" s="24"/>
    </row>
    <row r="293" spans="6:7">
      <c r="F293" s="24"/>
      <c r="G293" s="24"/>
    </row>
    <row r="294" spans="6:7">
      <c r="F294" s="24"/>
      <c r="G294" s="24"/>
    </row>
    <row r="295" spans="6:7">
      <c r="F295" s="24"/>
      <c r="G295" s="24"/>
    </row>
    <row r="296" spans="6:7">
      <c r="F296" s="24"/>
      <c r="G296" s="24"/>
    </row>
    <row r="297" spans="6:7">
      <c r="F297" s="24"/>
      <c r="G297" s="24"/>
    </row>
    <row r="298" spans="6:7">
      <c r="F298" s="24"/>
      <c r="G298" s="24"/>
    </row>
    <row r="299" spans="6:7">
      <c r="F299" s="24"/>
      <c r="G299" s="24"/>
    </row>
    <row r="300" spans="6:7">
      <c r="F300" s="24"/>
      <c r="G300" s="24"/>
    </row>
    <row r="301" spans="6:7">
      <c r="F301" s="24"/>
      <c r="G301" s="24"/>
    </row>
    <row r="302" spans="6:7">
      <c r="F302" s="24"/>
      <c r="G302" s="24"/>
    </row>
    <row r="303" spans="6:7">
      <c r="F303" s="24"/>
      <c r="G303" s="24"/>
    </row>
    <row r="304" spans="6:7">
      <c r="F304" s="24"/>
      <c r="G304" s="24"/>
    </row>
    <row r="305" spans="6:7">
      <c r="F305" s="24"/>
      <c r="G305" s="24"/>
    </row>
    <row r="306" spans="6:7">
      <c r="F306" s="24"/>
      <c r="G306" s="24"/>
    </row>
    <row r="307" spans="6:7">
      <c r="F307" s="24"/>
      <c r="G307" s="24"/>
    </row>
    <row r="308" spans="6:7">
      <c r="F308" s="24"/>
      <c r="G308" s="24"/>
    </row>
    <row r="309" spans="6:7">
      <c r="F309" s="24"/>
      <c r="G309" s="24"/>
    </row>
    <row r="310" spans="6:7">
      <c r="F310" s="24"/>
      <c r="G310" s="24"/>
    </row>
    <row r="311" spans="6:7">
      <c r="F311" s="24"/>
      <c r="G311" s="24"/>
    </row>
    <row r="312" spans="6:7">
      <c r="F312" s="24"/>
      <c r="G312" s="24"/>
    </row>
    <row r="313" spans="6:7">
      <c r="F313" s="24"/>
      <c r="G313" s="24"/>
    </row>
    <row r="314" spans="6:7">
      <c r="F314" s="24"/>
      <c r="G314" s="24"/>
    </row>
    <row r="315" spans="6:7">
      <c r="F315" s="24"/>
      <c r="G315" s="24"/>
    </row>
    <row r="316" spans="6:7">
      <c r="F316" s="24"/>
      <c r="G316" s="24"/>
    </row>
    <row r="317" spans="6:7">
      <c r="F317" s="24"/>
      <c r="G317" s="24"/>
    </row>
    <row r="318" spans="6:7">
      <c r="F318" s="24"/>
      <c r="G318" s="24"/>
    </row>
    <row r="319" spans="6:7">
      <c r="F319" s="24"/>
      <c r="G319" s="24"/>
    </row>
    <row r="320" spans="6:7">
      <c r="F320" s="24"/>
      <c r="G320" s="24"/>
    </row>
    <row r="321" spans="6:7">
      <c r="F321" s="24"/>
      <c r="G321" s="24"/>
    </row>
    <row r="322" spans="6:7">
      <c r="F322" s="24"/>
      <c r="G322" s="24"/>
    </row>
    <row r="323" spans="6:7">
      <c r="F323" s="24"/>
      <c r="G323" s="24"/>
    </row>
    <row r="324" spans="6:7">
      <c r="F324" s="24"/>
      <c r="G324" s="24"/>
    </row>
    <row r="325" spans="6:7">
      <c r="F325" s="24"/>
      <c r="G325" s="24"/>
    </row>
    <row r="326" spans="6:7">
      <c r="F326" s="24"/>
      <c r="G326" s="24"/>
    </row>
    <row r="327" spans="6:7">
      <c r="F327" s="24"/>
      <c r="G327" s="24"/>
    </row>
    <row r="328" spans="6:7">
      <c r="F328" s="24"/>
      <c r="G328" s="24"/>
    </row>
    <row r="329" spans="6:7">
      <c r="F329" s="24"/>
      <c r="G329" s="24"/>
    </row>
    <row r="330" spans="6:7">
      <c r="F330" s="24"/>
      <c r="G330" s="24"/>
    </row>
    <row r="331" spans="6:7">
      <c r="F331" s="24"/>
      <c r="G331" s="24"/>
    </row>
    <row r="332" spans="6:7">
      <c r="F332" s="24"/>
      <c r="G332" s="24"/>
    </row>
    <row r="333" spans="6:7">
      <c r="F333" s="24"/>
      <c r="G333" s="24"/>
    </row>
    <row r="334" spans="6:7">
      <c r="F334" s="24"/>
      <c r="G334" s="24"/>
    </row>
    <row r="335" spans="6:7">
      <c r="F335" s="24"/>
      <c r="G335" s="24"/>
    </row>
    <row r="336" spans="6:7">
      <c r="F336" s="24"/>
      <c r="G336" s="24"/>
    </row>
    <row r="337" spans="6:7">
      <c r="F337" s="24"/>
      <c r="G337" s="24"/>
    </row>
    <row r="338" spans="6:7">
      <c r="F338" s="24"/>
      <c r="G338" s="24"/>
    </row>
    <row r="339" spans="6:7">
      <c r="F339" s="24"/>
      <c r="G339" s="24"/>
    </row>
    <row r="340" spans="6:7">
      <c r="F340" s="24"/>
      <c r="G340" s="24"/>
    </row>
    <row r="341" spans="6:7">
      <c r="F341" s="24"/>
      <c r="G341" s="24"/>
    </row>
    <row r="342" spans="6:7">
      <c r="F342" s="24"/>
      <c r="G342" s="24"/>
    </row>
    <row r="343" spans="6:7">
      <c r="F343" s="24"/>
      <c r="G343" s="24"/>
    </row>
    <row r="344" spans="6:7">
      <c r="F344" s="24"/>
      <c r="G344" s="24"/>
    </row>
    <row r="345" spans="6:7">
      <c r="F345" s="24"/>
      <c r="G345" s="24"/>
    </row>
    <row r="346" spans="6:7">
      <c r="F346" s="24"/>
      <c r="G346" s="24"/>
    </row>
    <row r="347" spans="6:7">
      <c r="F347" s="24"/>
      <c r="G347" s="24"/>
    </row>
    <row r="348" spans="6:7">
      <c r="F348" s="24"/>
      <c r="G348" s="24"/>
    </row>
    <row r="349" spans="6:7">
      <c r="F349" s="24"/>
      <c r="G349" s="24"/>
    </row>
    <row r="350" spans="6:7">
      <c r="F350" s="24"/>
      <c r="G350" s="24"/>
    </row>
    <row r="351" spans="6:7">
      <c r="F351" s="24"/>
      <c r="G351" s="24"/>
    </row>
    <row r="352" spans="6:7">
      <c r="F352" s="24"/>
      <c r="G352" s="24"/>
    </row>
    <row r="353" spans="6:7">
      <c r="F353" s="24"/>
      <c r="G353" s="24"/>
    </row>
    <row r="354" spans="6:7">
      <c r="F354" s="24"/>
      <c r="G354" s="24"/>
    </row>
    <row r="355" spans="6:7">
      <c r="F355" s="24"/>
      <c r="G355" s="24"/>
    </row>
    <row r="356" spans="6:7">
      <c r="F356" s="24"/>
      <c r="G356" s="24"/>
    </row>
    <row r="357" spans="6:7">
      <c r="F357" s="24"/>
      <c r="G357" s="24"/>
    </row>
    <row r="358" spans="6:7">
      <c r="F358" s="24"/>
      <c r="G358" s="24"/>
    </row>
    <row r="359" spans="6:7">
      <c r="F359" s="24"/>
      <c r="G359" s="24"/>
    </row>
    <row r="360" spans="6:7">
      <c r="F360" s="24"/>
      <c r="G360" s="24"/>
    </row>
    <row r="361" spans="6:7">
      <c r="F361" s="24"/>
      <c r="G361" s="24"/>
    </row>
    <row r="362" spans="6:7">
      <c r="F362" s="24"/>
      <c r="G362" s="24"/>
    </row>
    <row r="363" spans="6:7">
      <c r="F363" s="24"/>
      <c r="G363" s="24"/>
    </row>
    <row r="364" spans="6:7">
      <c r="F364" s="24"/>
      <c r="G364" s="24"/>
    </row>
    <row r="365" spans="6:7">
      <c r="F365" s="24"/>
      <c r="G365" s="24"/>
    </row>
    <row r="366" spans="6:7">
      <c r="F366" s="24"/>
      <c r="G366" s="24"/>
    </row>
    <row r="367" spans="6:7">
      <c r="F367" s="24"/>
      <c r="G367" s="24"/>
    </row>
    <row r="368" spans="6:7">
      <c r="F368" s="24"/>
      <c r="G368" s="24"/>
    </row>
    <row r="369" spans="6:7">
      <c r="F369" s="24"/>
      <c r="G369" s="24"/>
    </row>
    <row r="370" spans="6:7">
      <c r="F370" s="24"/>
      <c r="G370" s="24"/>
    </row>
    <row r="371" spans="6:7">
      <c r="F371" s="24"/>
      <c r="G371" s="24"/>
    </row>
    <row r="372" spans="6:7">
      <c r="F372" s="24"/>
      <c r="G372" s="24"/>
    </row>
    <row r="373" spans="6:7">
      <c r="F373" s="24"/>
      <c r="G373" s="24"/>
    </row>
    <row r="374" spans="6:7">
      <c r="F374" s="24"/>
      <c r="G374" s="24"/>
    </row>
    <row r="375" spans="6:7">
      <c r="F375" s="24"/>
      <c r="G375" s="24"/>
    </row>
    <row r="376" spans="6:7">
      <c r="F376" s="24"/>
      <c r="G376" s="24"/>
    </row>
    <row r="377" spans="6:7">
      <c r="F377" s="24"/>
      <c r="G377" s="24"/>
    </row>
    <row r="378" spans="6:7">
      <c r="F378" s="24"/>
      <c r="G378" s="24"/>
    </row>
    <row r="379" spans="6:7">
      <c r="F379" s="24"/>
      <c r="G379" s="24"/>
    </row>
    <row r="380" spans="6:7">
      <c r="F380" s="24"/>
      <c r="G380" s="24"/>
    </row>
    <row r="381" spans="6:7">
      <c r="F381" s="24"/>
      <c r="G381" s="24"/>
    </row>
    <row r="382" spans="6:7">
      <c r="F382" s="24"/>
      <c r="G382" s="24"/>
    </row>
    <row r="383" spans="6:7">
      <c r="F383" s="24"/>
      <c r="G383" s="24"/>
    </row>
    <row r="384" spans="6:7">
      <c r="F384" s="24"/>
      <c r="G384" s="24"/>
    </row>
    <row r="385" spans="6:7">
      <c r="F385" s="24"/>
      <c r="G385" s="24"/>
    </row>
    <row r="386" spans="6:7">
      <c r="F386" s="24"/>
      <c r="G386" s="24"/>
    </row>
    <row r="387" spans="6:7">
      <c r="F387" s="24"/>
      <c r="G387" s="24"/>
    </row>
    <row r="388" spans="6:7">
      <c r="F388" s="24"/>
      <c r="G388" s="24"/>
    </row>
    <row r="389" spans="6:7">
      <c r="F389" s="24"/>
      <c r="G389" s="24"/>
    </row>
    <row r="390" spans="6:7">
      <c r="F390" s="24"/>
      <c r="G390" s="24"/>
    </row>
    <row r="391" spans="6:7">
      <c r="F391" s="24"/>
      <c r="G391" s="24"/>
    </row>
    <row r="392" spans="6:7">
      <c r="F392" s="24"/>
      <c r="G392" s="24"/>
    </row>
    <row r="393" spans="6:7">
      <c r="F393" s="24"/>
      <c r="G393" s="24"/>
    </row>
    <row r="394" spans="6:7">
      <c r="F394" s="24"/>
      <c r="G394" s="24"/>
    </row>
    <row r="395" spans="6:7">
      <c r="F395" s="24"/>
      <c r="G395" s="24"/>
    </row>
    <row r="396" spans="6:7">
      <c r="F396" s="24"/>
      <c r="G396" s="24"/>
    </row>
    <row r="397" spans="6:7">
      <c r="F397" s="24"/>
      <c r="G397" s="24"/>
    </row>
    <row r="398" spans="6:7">
      <c r="F398" s="24"/>
      <c r="G398" s="24"/>
    </row>
    <row r="399" spans="6:7">
      <c r="F399" s="24"/>
      <c r="G399" s="24"/>
    </row>
    <row r="400" spans="6:7">
      <c r="F400" s="24"/>
      <c r="G400" s="24"/>
    </row>
    <row r="401" spans="6:7">
      <c r="F401" s="24"/>
      <c r="G401" s="24"/>
    </row>
    <row r="402" spans="6:7">
      <c r="F402" s="24"/>
      <c r="G402" s="24"/>
    </row>
    <row r="403" spans="6:7">
      <c r="F403" s="24"/>
      <c r="G403" s="24"/>
    </row>
    <row r="404" spans="6:7">
      <c r="F404" s="24"/>
      <c r="G404" s="24"/>
    </row>
    <row r="405" spans="6:7">
      <c r="F405" s="24"/>
      <c r="G405" s="24"/>
    </row>
    <row r="406" spans="6:7">
      <c r="F406" s="24"/>
      <c r="G406" s="24"/>
    </row>
    <row r="407" spans="6:7">
      <c r="F407" s="24"/>
      <c r="G407" s="24"/>
    </row>
    <row r="408" spans="6:7">
      <c r="F408" s="24"/>
      <c r="G408" s="24"/>
    </row>
    <row r="409" spans="6:7">
      <c r="F409" s="24"/>
      <c r="G409" s="24"/>
    </row>
    <row r="410" spans="6:7">
      <c r="F410" s="24"/>
      <c r="G410" s="24"/>
    </row>
    <row r="411" spans="6:7">
      <c r="F411" s="24"/>
      <c r="G411" s="24"/>
    </row>
    <row r="412" spans="6:7">
      <c r="F412" s="24"/>
      <c r="G412" s="24"/>
    </row>
    <row r="413" spans="6:7">
      <c r="F413" s="24"/>
      <c r="G413" s="24"/>
    </row>
    <row r="414" spans="6:7">
      <c r="F414" s="24"/>
      <c r="G414" s="24"/>
    </row>
    <row r="415" spans="6:7">
      <c r="F415" s="24"/>
      <c r="G415" s="24"/>
    </row>
    <row r="416" spans="6:7">
      <c r="F416" s="24"/>
      <c r="G416" s="24"/>
    </row>
    <row r="417" spans="6:7">
      <c r="F417" s="24"/>
      <c r="G417" s="24"/>
    </row>
    <row r="418" spans="6:7">
      <c r="F418" s="24"/>
      <c r="G418" s="24"/>
    </row>
    <row r="419" spans="6:7">
      <c r="F419" s="24"/>
      <c r="G419" s="24"/>
    </row>
    <row r="420" spans="6:7">
      <c r="F420" s="24"/>
      <c r="G420" s="24"/>
    </row>
    <row r="421" spans="6:7">
      <c r="F421" s="24"/>
      <c r="G421" s="24"/>
    </row>
    <row r="422" spans="6:7">
      <c r="F422" s="24"/>
      <c r="G422" s="24"/>
    </row>
    <row r="423" spans="6:7">
      <c r="F423" s="24"/>
      <c r="G423" s="24"/>
    </row>
    <row r="424" spans="6:7">
      <c r="F424" s="24"/>
      <c r="G424" s="24"/>
    </row>
    <row r="425" spans="6:7">
      <c r="F425" s="24"/>
      <c r="G425" s="24"/>
    </row>
    <row r="426" spans="6:7">
      <c r="F426" s="24"/>
      <c r="G426" s="24"/>
    </row>
    <row r="427" spans="6:7">
      <c r="F427" s="24"/>
      <c r="G427" s="24"/>
    </row>
    <row r="428" spans="6:7">
      <c r="F428" s="24"/>
      <c r="G428" s="24"/>
    </row>
    <row r="429" spans="6:7">
      <c r="F429" s="24"/>
      <c r="G429" s="24"/>
    </row>
    <row r="430" spans="6:7">
      <c r="F430" s="24"/>
      <c r="G430" s="24"/>
    </row>
    <row r="431" spans="6:7">
      <c r="F431" s="24"/>
      <c r="G431" s="24"/>
    </row>
    <row r="432" spans="6:7">
      <c r="F432" s="24"/>
      <c r="G432" s="24"/>
    </row>
    <row r="433" spans="6:7">
      <c r="F433" s="24"/>
      <c r="G433" s="24"/>
    </row>
    <row r="434" spans="6:7">
      <c r="F434" s="24"/>
      <c r="G434" s="24"/>
    </row>
    <row r="435" spans="6:7">
      <c r="F435" s="24"/>
      <c r="G435" s="24"/>
    </row>
    <row r="436" spans="6:7">
      <c r="F436" s="24"/>
      <c r="G436" s="24"/>
    </row>
    <row r="437" spans="6:7">
      <c r="F437" s="24"/>
      <c r="G437" s="24"/>
    </row>
    <row r="438" spans="6:7">
      <c r="F438" s="24"/>
      <c r="G438" s="24"/>
    </row>
    <row r="439" spans="6:7">
      <c r="F439" s="24"/>
      <c r="G439" s="24"/>
    </row>
    <row r="440" spans="6:7">
      <c r="F440" s="24"/>
      <c r="G440" s="24"/>
    </row>
    <row r="441" spans="6:7">
      <c r="F441" s="24"/>
      <c r="G441" s="24"/>
    </row>
    <row r="442" spans="6:7">
      <c r="F442" s="24"/>
      <c r="G442" s="24"/>
    </row>
    <row r="443" spans="6:7">
      <c r="F443" s="24"/>
      <c r="G443" s="24"/>
    </row>
    <row r="444" spans="6:7">
      <c r="F444" s="24"/>
      <c r="G444" s="24"/>
    </row>
    <row r="445" spans="6:7">
      <c r="F445" s="24"/>
      <c r="G445" s="24"/>
    </row>
    <row r="446" spans="6:7">
      <c r="F446" s="24"/>
      <c r="G446" s="24"/>
    </row>
    <row r="447" spans="6:7">
      <c r="F447" s="24"/>
      <c r="G447" s="24"/>
    </row>
    <row r="448" spans="6:7">
      <c r="F448" s="24"/>
      <c r="G448" s="24"/>
    </row>
    <row r="449" spans="6:7">
      <c r="F449" s="24"/>
      <c r="G449" s="24"/>
    </row>
    <row r="450" spans="6:7">
      <c r="F450" s="24"/>
      <c r="G450" s="24"/>
    </row>
    <row r="451" spans="6:7">
      <c r="F451" s="24"/>
      <c r="G451" s="24"/>
    </row>
    <row r="452" spans="6:7">
      <c r="F452" s="24"/>
      <c r="G452" s="24"/>
    </row>
    <row r="453" spans="6:7">
      <c r="F453" s="24"/>
      <c r="G453" s="24"/>
    </row>
    <row r="454" spans="6:7">
      <c r="F454" s="24"/>
      <c r="G454" s="24"/>
    </row>
    <row r="455" spans="6:7">
      <c r="F455" s="24"/>
      <c r="G455" s="24"/>
    </row>
    <row r="456" spans="6:7">
      <c r="F456" s="24"/>
      <c r="G456" s="24"/>
    </row>
    <row r="457" spans="6:7">
      <c r="F457" s="24"/>
      <c r="G457" s="24"/>
    </row>
    <row r="458" spans="6:7">
      <c r="F458" s="24"/>
      <c r="G458" s="24"/>
    </row>
    <row r="459" spans="6:7">
      <c r="F459" s="24"/>
      <c r="G459" s="24"/>
    </row>
    <row r="460" spans="6:7">
      <c r="F460" s="24"/>
      <c r="G460" s="24"/>
    </row>
    <row r="461" spans="6:7">
      <c r="F461" s="24"/>
      <c r="G461" s="24"/>
    </row>
    <row r="462" spans="6:7">
      <c r="F462" s="24"/>
      <c r="G462" s="24"/>
    </row>
    <row r="463" spans="6:7">
      <c r="F463" s="24"/>
      <c r="G463" s="24"/>
    </row>
    <row r="464" spans="6:7">
      <c r="F464" s="24"/>
      <c r="G464" s="24"/>
    </row>
    <row r="465" spans="6:7">
      <c r="F465" s="24"/>
      <c r="G465" s="24"/>
    </row>
    <row r="466" spans="6:7">
      <c r="F466" s="24"/>
      <c r="G466" s="24"/>
    </row>
    <row r="467" spans="6:7">
      <c r="F467" s="24"/>
      <c r="G467" s="24"/>
    </row>
    <row r="468" spans="6:7">
      <c r="F468" s="24"/>
      <c r="G468" s="24"/>
    </row>
    <row r="469" spans="6:7">
      <c r="F469" s="24"/>
      <c r="G469" s="24"/>
    </row>
    <row r="470" spans="6:7">
      <c r="F470" s="24"/>
      <c r="G470" s="24"/>
    </row>
    <row r="471" spans="6:7">
      <c r="F471" s="24"/>
      <c r="G471" s="24"/>
    </row>
    <row r="472" spans="6:7">
      <c r="F472" s="24"/>
      <c r="G472" s="24"/>
    </row>
    <row r="473" spans="6:7">
      <c r="F473" s="24"/>
      <c r="G473" s="24"/>
    </row>
    <row r="474" spans="6:7">
      <c r="F474" s="24"/>
      <c r="G474" s="24"/>
    </row>
    <row r="475" spans="6:7">
      <c r="F475" s="24"/>
      <c r="G475" s="24"/>
    </row>
    <row r="476" spans="6:7">
      <c r="F476" s="24"/>
      <c r="G476" s="24"/>
    </row>
    <row r="477" spans="6:7">
      <c r="F477" s="24"/>
      <c r="G477" s="24"/>
    </row>
    <row r="478" spans="6:7">
      <c r="F478" s="24"/>
      <c r="G478" s="24"/>
    </row>
    <row r="479" spans="6:7">
      <c r="F479" s="24"/>
      <c r="G479" s="24"/>
    </row>
    <row r="480" spans="6:7">
      <c r="F480" s="24"/>
      <c r="G480" s="24"/>
    </row>
    <row r="481" spans="6:7">
      <c r="F481" s="24"/>
      <c r="G481" s="24"/>
    </row>
    <row r="482" spans="6:7">
      <c r="F482" s="24"/>
      <c r="G482" s="24"/>
    </row>
    <row r="483" spans="6:7">
      <c r="F483" s="24"/>
      <c r="G483" s="24"/>
    </row>
    <row r="484" spans="6:7">
      <c r="F484" s="24"/>
      <c r="G484" s="24"/>
    </row>
    <row r="485" spans="6:7">
      <c r="F485" s="24"/>
      <c r="G485" s="24"/>
    </row>
    <row r="486" spans="6:7">
      <c r="F486" s="24"/>
      <c r="G486" s="24"/>
    </row>
    <row r="487" spans="6:7">
      <c r="F487" s="24"/>
      <c r="G487" s="24"/>
    </row>
    <row r="488" spans="6:7">
      <c r="F488" s="24"/>
      <c r="G488" s="24"/>
    </row>
    <row r="489" spans="6:7">
      <c r="F489" s="24"/>
      <c r="G489" s="24"/>
    </row>
    <row r="490" spans="6:7">
      <c r="F490" s="24"/>
      <c r="G490" s="24"/>
    </row>
    <row r="491" spans="6:7">
      <c r="F491" s="24"/>
      <c r="G491" s="24"/>
    </row>
    <row r="492" spans="6:7">
      <c r="F492" s="24"/>
      <c r="G492" s="24"/>
    </row>
    <row r="493" spans="6:7">
      <c r="F493" s="24"/>
      <c r="G493" s="24"/>
    </row>
    <row r="494" spans="6:7">
      <c r="F494" s="24"/>
      <c r="G494" s="24"/>
    </row>
    <row r="495" spans="6:7">
      <c r="F495" s="24"/>
      <c r="G495" s="24"/>
    </row>
    <row r="496" spans="6:7">
      <c r="F496" s="24"/>
      <c r="G496" s="24"/>
    </row>
    <row r="497" spans="6:7">
      <c r="F497" s="24"/>
      <c r="G497" s="24"/>
    </row>
    <row r="498" spans="6:7">
      <c r="F498" s="24"/>
      <c r="G498" s="24"/>
    </row>
    <row r="499" spans="6:7">
      <c r="F499" s="24"/>
      <c r="G499" s="24"/>
    </row>
    <row r="500" spans="6:7">
      <c r="F500" s="24"/>
      <c r="G500" s="24"/>
    </row>
    <row r="501" spans="6:7">
      <c r="F501" s="24"/>
      <c r="G501" s="24"/>
    </row>
    <row r="502" spans="6:7">
      <c r="F502" s="24"/>
      <c r="G502" s="24"/>
    </row>
    <row r="503" spans="6:7">
      <c r="F503" s="24"/>
      <c r="G503" s="24"/>
    </row>
    <row r="504" spans="6:7">
      <c r="F504" s="24"/>
      <c r="G504" s="24"/>
    </row>
    <row r="505" spans="6:7">
      <c r="F505" s="24"/>
      <c r="G505" s="24"/>
    </row>
    <row r="506" spans="6:7">
      <c r="F506" s="24"/>
      <c r="G506" s="24"/>
    </row>
    <row r="507" spans="6:7">
      <c r="F507" s="24"/>
      <c r="G507" s="24"/>
    </row>
    <row r="508" spans="6:7">
      <c r="F508" s="24"/>
      <c r="G508" s="24"/>
    </row>
    <row r="509" spans="6:7">
      <c r="F509" s="24"/>
      <c r="G509" s="24"/>
    </row>
    <row r="510" spans="6:7">
      <c r="F510" s="24"/>
      <c r="G510" s="24"/>
    </row>
    <row r="511" spans="6:7">
      <c r="F511" s="24"/>
      <c r="G511" s="24"/>
    </row>
    <row r="512" spans="6:7">
      <c r="F512" s="24"/>
      <c r="G512" s="24"/>
    </row>
    <row r="513" spans="6:7">
      <c r="F513" s="24"/>
      <c r="G513" s="24"/>
    </row>
    <row r="514" spans="6:7">
      <c r="F514" s="24"/>
      <c r="G514" s="24"/>
    </row>
    <row r="515" spans="6:7">
      <c r="F515" s="24"/>
      <c r="G515" s="24"/>
    </row>
    <row r="516" spans="6:7">
      <c r="F516" s="24"/>
      <c r="G516" s="24"/>
    </row>
    <row r="517" spans="6:7">
      <c r="F517" s="24"/>
      <c r="G517" s="24"/>
    </row>
    <row r="518" spans="6:7">
      <c r="F518" s="24"/>
      <c r="G518" s="24"/>
    </row>
    <row r="519" spans="6:7">
      <c r="F519" s="24"/>
      <c r="G519" s="24"/>
    </row>
    <row r="520" spans="6:7">
      <c r="F520" s="24"/>
      <c r="G520" s="24"/>
    </row>
    <row r="521" spans="6:7">
      <c r="F521" s="24"/>
      <c r="G521" s="24"/>
    </row>
    <row r="522" spans="6:7">
      <c r="F522" s="24"/>
      <c r="G522" s="24"/>
    </row>
    <row r="523" spans="6:7">
      <c r="F523" s="24"/>
      <c r="G523" s="24"/>
    </row>
    <row r="524" spans="6:7">
      <c r="F524" s="24"/>
      <c r="G524" s="24"/>
    </row>
    <row r="525" spans="6:7">
      <c r="F525" s="24"/>
      <c r="G525" s="24"/>
    </row>
    <row r="526" spans="6:7">
      <c r="F526" s="24"/>
      <c r="G526" s="24"/>
    </row>
    <row r="527" spans="6:7">
      <c r="F527" s="24"/>
      <c r="G527" s="24"/>
    </row>
    <row r="528" spans="6:7">
      <c r="F528" s="24"/>
      <c r="G528" s="24"/>
    </row>
    <row r="529" spans="6:7">
      <c r="F529" s="24"/>
      <c r="G529" s="24"/>
    </row>
    <row r="530" spans="6:7">
      <c r="F530" s="24"/>
      <c r="G530" s="24"/>
    </row>
    <row r="531" spans="6:7">
      <c r="F531" s="24"/>
      <c r="G531" s="24"/>
    </row>
    <row r="532" spans="6:7">
      <c r="F532" s="24"/>
      <c r="G532" s="24"/>
    </row>
    <row r="533" spans="6:7">
      <c r="F533" s="24"/>
      <c r="G533" s="24"/>
    </row>
    <row r="534" spans="6:7">
      <c r="F534" s="24"/>
      <c r="G534" s="24"/>
    </row>
    <row r="535" spans="6:7">
      <c r="F535" s="24"/>
      <c r="G535" s="24"/>
    </row>
    <row r="536" spans="6:7">
      <c r="F536" s="24"/>
      <c r="G536" s="24"/>
    </row>
    <row r="537" spans="6:7">
      <c r="F537" s="24"/>
      <c r="G537" s="24"/>
    </row>
    <row r="538" spans="6:7">
      <c r="F538" s="24"/>
      <c r="G538" s="24"/>
    </row>
    <row r="539" spans="6:7">
      <c r="F539" s="24"/>
      <c r="G539" s="24"/>
    </row>
    <row r="540" spans="6:7">
      <c r="F540" s="24"/>
      <c r="G540" s="24"/>
    </row>
    <row r="541" spans="6:7">
      <c r="F541" s="24"/>
      <c r="G541" s="24"/>
    </row>
    <row r="542" spans="6:7">
      <c r="F542" s="24"/>
      <c r="G542" s="24"/>
    </row>
    <row r="543" spans="6:7">
      <c r="F543" s="24"/>
      <c r="G543" s="24"/>
    </row>
    <row r="544" spans="6:7">
      <c r="F544" s="24"/>
      <c r="G544" s="24"/>
    </row>
    <row r="545" spans="6:7">
      <c r="F545" s="24"/>
      <c r="G545" s="24"/>
    </row>
    <row r="546" spans="6:7">
      <c r="F546" s="24"/>
      <c r="G546" s="24"/>
    </row>
    <row r="547" spans="6:7">
      <c r="F547" s="24"/>
      <c r="G547" s="24"/>
    </row>
    <row r="548" spans="6:7">
      <c r="F548" s="24"/>
      <c r="G548" s="24"/>
    </row>
    <row r="549" spans="6:7">
      <c r="F549" s="24"/>
      <c r="G549" s="24"/>
    </row>
    <row r="550" spans="6:7">
      <c r="F550" s="24"/>
      <c r="G550" s="24"/>
    </row>
    <row r="551" spans="6:7">
      <c r="F551" s="24"/>
      <c r="G551" s="24"/>
    </row>
    <row r="552" spans="6:7">
      <c r="F552" s="24"/>
      <c r="G552" s="24"/>
    </row>
    <row r="553" spans="6:7">
      <c r="F553" s="24"/>
      <c r="G553" s="24"/>
    </row>
    <row r="554" spans="6:7">
      <c r="F554" s="24"/>
      <c r="G554" s="24"/>
    </row>
    <row r="555" spans="6:7">
      <c r="F555" s="24"/>
      <c r="G555" s="24"/>
    </row>
    <row r="556" spans="6:7">
      <c r="F556" s="24"/>
      <c r="G556" s="24"/>
    </row>
    <row r="557" spans="6:7">
      <c r="F557" s="24"/>
      <c r="G557" s="24"/>
    </row>
    <row r="558" spans="6:7">
      <c r="F558" s="24"/>
      <c r="G558" s="24"/>
    </row>
    <row r="559" spans="6:7">
      <c r="F559" s="24"/>
      <c r="G559" s="24"/>
    </row>
    <row r="560" spans="6:7">
      <c r="F560" s="24"/>
      <c r="G560" s="24"/>
    </row>
    <row r="561" spans="6:7">
      <c r="F561" s="24"/>
      <c r="G561" s="24"/>
    </row>
    <row r="562" spans="6:7">
      <c r="F562" s="24"/>
      <c r="G562" s="24"/>
    </row>
    <row r="563" spans="6:7">
      <c r="F563" s="24"/>
      <c r="G563" s="24"/>
    </row>
    <row r="564" spans="6:7">
      <c r="F564" s="24"/>
      <c r="G564" s="24"/>
    </row>
    <row r="565" spans="6:7">
      <c r="F565" s="24"/>
      <c r="G565" s="24"/>
    </row>
    <row r="566" spans="6:7">
      <c r="F566" s="24"/>
      <c r="G566" s="24"/>
    </row>
    <row r="567" spans="6:7">
      <c r="F567" s="24"/>
      <c r="G567" s="24"/>
    </row>
    <row r="568" spans="6:7">
      <c r="F568" s="24"/>
      <c r="G568" s="24"/>
    </row>
    <row r="569" spans="6:7">
      <c r="F569" s="24"/>
      <c r="G569" s="24"/>
    </row>
    <row r="570" spans="6:7">
      <c r="F570" s="24"/>
      <c r="G570" s="24"/>
    </row>
    <row r="571" spans="6:7">
      <c r="F571" s="24"/>
      <c r="G571" s="24"/>
    </row>
    <row r="572" spans="6:7">
      <c r="F572" s="24"/>
      <c r="G572" s="24"/>
    </row>
    <row r="573" spans="6:7">
      <c r="F573" s="24"/>
      <c r="G573" s="24"/>
    </row>
    <row r="574" spans="6:7">
      <c r="F574" s="24"/>
      <c r="G574" s="24"/>
    </row>
    <row r="575" spans="6:7">
      <c r="F575" s="24"/>
      <c r="G575" s="24"/>
    </row>
    <row r="576" spans="6:7">
      <c r="F576" s="24"/>
      <c r="G576" s="24"/>
    </row>
    <row r="577" spans="6:7">
      <c r="F577" s="24"/>
      <c r="G577" s="24"/>
    </row>
    <row r="578" spans="6:7">
      <c r="F578" s="24"/>
      <c r="G578" s="24"/>
    </row>
    <row r="579" spans="6:7">
      <c r="F579" s="24"/>
      <c r="G579" s="24"/>
    </row>
    <row r="580" spans="6:7">
      <c r="F580" s="24"/>
      <c r="G580" s="24"/>
    </row>
    <row r="581" spans="6:7">
      <c r="F581" s="24"/>
      <c r="G581" s="24"/>
    </row>
    <row r="582" spans="6:7">
      <c r="F582" s="24"/>
      <c r="G582" s="24"/>
    </row>
    <row r="583" spans="6:7">
      <c r="F583" s="24"/>
      <c r="G583" s="24"/>
    </row>
    <row r="584" spans="6:7">
      <c r="F584" s="24"/>
      <c r="G584" s="24"/>
    </row>
    <row r="585" spans="6:7">
      <c r="F585" s="24"/>
      <c r="G585" s="24"/>
    </row>
    <row r="586" spans="6:7">
      <c r="F586" s="24"/>
      <c r="G586" s="24"/>
    </row>
    <row r="587" spans="6:7">
      <c r="F587" s="24"/>
      <c r="G587" s="24"/>
    </row>
    <row r="588" spans="6:7">
      <c r="F588" s="24"/>
      <c r="G588" s="24"/>
    </row>
    <row r="589" spans="6:7">
      <c r="F589" s="24"/>
      <c r="G589" s="24"/>
    </row>
    <row r="590" spans="6:7">
      <c r="F590" s="24"/>
      <c r="G590" s="24"/>
    </row>
    <row r="591" spans="6:7">
      <c r="F591" s="24"/>
      <c r="G591" s="24"/>
    </row>
    <row r="592" spans="6:7">
      <c r="F592" s="24"/>
      <c r="G592" s="24"/>
    </row>
    <row r="593" spans="6:7">
      <c r="F593" s="24"/>
      <c r="G593" s="24"/>
    </row>
    <row r="594" spans="6:7">
      <c r="F594" s="24"/>
      <c r="G594" s="24"/>
    </row>
    <row r="595" spans="6:7">
      <c r="F595" s="24"/>
      <c r="G595" s="24"/>
    </row>
    <row r="596" spans="6:7">
      <c r="F596" s="24"/>
      <c r="G596" s="24"/>
    </row>
    <row r="597" spans="6:7">
      <c r="F597" s="24"/>
      <c r="G597" s="24"/>
    </row>
    <row r="598" spans="6:7">
      <c r="F598" s="24"/>
      <c r="G598" s="24"/>
    </row>
    <row r="599" spans="6:7">
      <c r="F599" s="24"/>
      <c r="G599" s="24"/>
    </row>
    <row r="600" spans="6:7">
      <c r="F600" s="24"/>
      <c r="G600" s="24"/>
    </row>
    <row r="601" spans="6:7">
      <c r="F601" s="24"/>
      <c r="G601" s="24"/>
    </row>
    <row r="602" spans="6:7">
      <c r="F602" s="24"/>
      <c r="G602" s="24"/>
    </row>
    <row r="603" spans="6:7">
      <c r="F603" s="24"/>
      <c r="G603" s="24"/>
    </row>
    <row r="604" spans="6:7">
      <c r="F604" s="24"/>
      <c r="G604" s="24"/>
    </row>
    <row r="605" spans="6:7">
      <c r="F605" s="24"/>
      <c r="G605" s="24"/>
    </row>
    <row r="606" spans="6:7">
      <c r="F606" s="24"/>
      <c r="G606" s="24"/>
    </row>
    <row r="607" spans="6:7">
      <c r="F607" s="24"/>
      <c r="G607" s="24"/>
    </row>
    <row r="608" spans="6:7">
      <c r="F608" s="24"/>
      <c r="G608" s="24"/>
    </row>
    <row r="609" spans="6:7">
      <c r="F609" s="24"/>
      <c r="G609" s="24"/>
    </row>
    <row r="610" spans="6:7">
      <c r="F610" s="24"/>
      <c r="G610" s="24"/>
    </row>
    <row r="611" spans="6:7">
      <c r="F611" s="24"/>
      <c r="G611" s="24"/>
    </row>
    <row r="612" spans="6:7">
      <c r="F612" s="24"/>
      <c r="G612" s="24"/>
    </row>
    <row r="613" spans="6:7">
      <c r="F613" s="24"/>
      <c r="G613" s="24"/>
    </row>
    <row r="614" spans="6:7">
      <c r="F614" s="24"/>
      <c r="G614" s="24"/>
    </row>
    <row r="615" spans="6:7">
      <c r="F615" s="24"/>
      <c r="G615" s="24"/>
    </row>
    <row r="616" spans="6:7">
      <c r="F616" s="24"/>
      <c r="G616" s="24"/>
    </row>
    <row r="617" spans="6:7">
      <c r="F617" s="24"/>
      <c r="G617" s="24"/>
    </row>
    <row r="618" spans="6:7">
      <c r="F618" s="24"/>
      <c r="G618" s="24"/>
    </row>
    <row r="619" spans="6:7">
      <c r="F619" s="24"/>
      <c r="G619" s="24"/>
    </row>
    <row r="620" spans="6:7">
      <c r="F620" s="24"/>
      <c r="G620" s="24"/>
    </row>
    <row r="621" spans="6:7">
      <c r="F621" s="24"/>
      <c r="G621" s="24"/>
    </row>
    <row r="622" spans="6:7">
      <c r="F622" s="24"/>
      <c r="G622" s="24"/>
    </row>
    <row r="623" spans="6:7">
      <c r="F623" s="24"/>
      <c r="G623" s="24"/>
    </row>
    <row r="624" spans="6:7">
      <c r="F624" s="24"/>
      <c r="G624" s="24"/>
    </row>
    <row r="625" spans="6:7">
      <c r="F625" s="24"/>
      <c r="G625" s="24"/>
    </row>
    <row r="626" spans="6:7">
      <c r="F626" s="24"/>
      <c r="G626" s="24"/>
    </row>
    <row r="627" spans="6:7">
      <c r="F627" s="24"/>
      <c r="G627" s="24"/>
    </row>
    <row r="628" spans="6:7">
      <c r="F628" s="24"/>
      <c r="G628" s="24"/>
    </row>
    <row r="629" spans="6:7">
      <c r="F629" s="24"/>
      <c r="G629" s="24"/>
    </row>
    <row r="630" spans="6:7">
      <c r="F630" s="24"/>
      <c r="G630" s="24"/>
    </row>
    <row r="631" spans="6:7">
      <c r="F631" s="24"/>
      <c r="G631" s="24"/>
    </row>
    <row r="632" spans="6:7">
      <c r="F632" s="24"/>
      <c r="G632" s="24"/>
    </row>
    <row r="633" spans="6:7">
      <c r="F633" s="24"/>
      <c r="G633" s="24"/>
    </row>
    <row r="634" spans="6:7">
      <c r="F634" s="24"/>
      <c r="G634" s="24"/>
    </row>
    <row r="635" spans="6:7">
      <c r="F635" s="24"/>
      <c r="G635" s="24"/>
    </row>
    <row r="636" spans="6:7">
      <c r="F636" s="24"/>
      <c r="G636" s="24"/>
    </row>
    <row r="637" spans="6:7">
      <c r="F637" s="24"/>
      <c r="G637" s="24"/>
    </row>
    <row r="638" spans="6:7">
      <c r="F638" s="24"/>
      <c r="G638" s="24"/>
    </row>
    <row r="639" spans="6:7">
      <c r="F639" s="24"/>
      <c r="G639" s="24"/>
    </row>
    <row r="640" spans="6:7">
      <c r="F640" s="24"/>
      <c r="G640" s="24"/>
    </row>
    <row r="641" spans="6:7">
      <c r="F641" s="24"/>
      <c r="G641" s="24"/>
    </row>
    <row r="642" spans="6:7">
      <c r="F642" s="24"/>
      <c r="G642" s="24"/>
    </row>
    <row r="643" spans="6:7">
      <c r="F643" s="24"/>
      <c r="G643" s="24"/>
    </row>
    <row r="644" spans="6:7">
      <c r="F644" s="24"/>
      <c r="G644" s="24"/>
    </row>
    <row r="645" spans="6:7">
      <c r="F645" s="24"/>
      <c r="G645" s="24"/>
    </row>
    <row r="646" spans="6:7">
      <c r="F646" s="24"/>
      <c r="G646" s="24"/>
    </row>
    <row r="647" spans="6:7">
      <c r="F647" s="24"/>
      <c r="G647" s="24"/>
    </row>
    <row r="648" spans="6:7">
      <c r="F648" s="24"/>
      <c r="G648" s="24"/>
    </row>
    <row r="649" spans="6:7">
      <c r="F649" s="24"/>
      <c r="G649" s="24"/>
    </row>
    <row r="650" spans="6:7">
      <c r="F650" s="24"/>
      <c r="G650" s="24"/>
    </row>
    <row r="651" spans="6:7">
      <c r="F651" s="24"/>
      <c r="G651" s="24"/>
    </row>
    <row r="652" spans="6:7">
      <c r="F652" s="24"/>
      <c r="G652" s="24"/>
    </row>
    <row r="653" spans="6:7">
      <c r="F653" s="24"/>
      <c r="G653" s="24"/>
    </row>
    <row r="654" spans="6:7">
      <c r="F654" s="24"/>
      <c r="G654" s="24"/>
    </row>
    <row r="655" spans="6:7">
      <c r="F655" s="24"/>
      <c r="G655" s="24"/>
    </row>
    <row r="656" spans="6:7">
      <c r="F656" s="24"/>
      <c r="G656" s="24"/>
    </row>
    <row r="657" spans="6:7">
      <c r="F657" s="24"/>
      <c r="G657" s="24"/>
    </row>
    <row r="658" spans="6:7">
      <c r="F658" s="24"/>
      <c r="G658" s="24"/>
    </row>
    <row r="659" spans="6:7">
      <c r="F659" s="24"/>
      <c r="G659" s="24"/>
    </row>
    <row r="660" spans="6:7">
      <c r="F660" s="24"/>
      <c r="G660" s="24"/>
    </row>
    <row r="661" spans="6:7">
      <c r="F661" s="24"/>
      <c r="G661" s="24"/>
    </row>
    <row r="662" spans="6:7">
      <c r="F662" s="24"/>
      <c r="G662" s="24"/>
    </row>
    <row r="663" spans="6:7">
      <c r="F663" s="24"/>
      <c r="G663" s="24"/>
    </row>
    <row r="664" spans="6:7">
      <c r="F664" s="24"/>
      <c r="G664" s="24"/>
    </row>
    <row r="665" spans="6:7">
      <c r="F665" s="24"/>
      <c r="G665" s="24"/>
    </row>
    <row r="666" spans="6:7">
      <c r="F666" s="24"/>
      <c r="G666" s="24"/>
    </row>
    <row r="667" spans="6:7">
      <c r="F667" s="24"/>
      <c r="G667" s="24"/>
    </row>
    <row r="668" spans="6:7">
      <c r="F668" s="24"/>
      <c r="G668" s="24"/>
    </row>
    <row r="669" spans="6:7">
      <c r="F669" s="24"/>
      <c r="G669" s="24"/>
    </row>
    <row r="670" spans="6:7">
      <c r="F670" s="24"/>
      <c r="G670" s="24"/>
    </row>
    <row r="671" spans="6:7">
      <c r="F671" s="24"/>
      <c r="G671" s="24"/>
    </row>
    <row r="672" spans="6:7">
      <c r="F672" s="24"/>
      <c r="G672" s="24"/>
    </row>
    <row r="673" spans="6:7">
      <c r="F673" s="24"/>
      <c r="G673" s="24"/>
    </row>
    <row r="674" spans="6:7">
      <c r="F674" s="24"/>
      <c r="G674" s="24"/>
    </row>
    <row r="675" spans="6:7">
      <c r="F675" s="24"/>
      <c r="G675" s="24"/>
    </row>
    <row r="676" spans="6:7">
      <c r="F676" s="24"/>
      <c r="G676" s="24"/>
    </row>
    <row r="677" spans="6:7">
      <c r="F677" s="24"/>
      <c r="G677" s="24"/>
    </row>
    <row r="678" spans="6:7">
      <c r="F678" s="24"/>
      <c r="G678" s="24"/>
    </row>
    <row r="679" spans="6:7">
      <c r="F679" s="24"/>
      <c r="G679" s="24"/>
    </row>
    <row r="680" spans="6:7">
      <c r="F680" s="24"/>
      <c r="G680" s="24"/>
    </row>
    <row r="681" spans="6:7">
      <c r="F681" s="24"/>
      <c r="G681" s="24"/>
    </row>
    <row r="682" spans="6:7">
      <c r="F682" s="24"/>
      <c r="G682" s="24"/>
    </row>
    <row r="683" spans="6:7">
      <c r="F683" s="24"/>
      <c r="G683" s="24"/>
    </row>
    <row r="684" spans="6:7">
      <c r="F684" s="24"/>
      <c r="G684" s="24"/>
    </row>
    <row r="685" spans="6:7">
      <c r="F685" s="24"/>
      <c r="G685" s="24"/>
    </row>
    <row r="686" spans="6:7">
      <c r="F686" s="24"/>
      <c r="G686" s="24"/>
    </row>
    <row r="687" spans="6:7">
      <c r="F687" s="24"/>
      <c r="G687" s="24"/>
    </row>
    <row r="688" spans="6:7">
      <c r="F688" s="24"/>
      <c r="G688" s="24"/>
    </row>
    <row r="689" spans="6:7">
      <c r="F689" s="24"/>
      <c r="G689" s="24"/>
    </row>
    <row r="690" spans="6:7">
      <c r="F690" s="24"/>
      <c r="G690" s="24"/>
    </row>
    <row r="691" spans="6:7">
      <c r="F691" s="24"/>
      <c r="G691" s="24"/>
    </row>
    <row r="692" spans="6:7">
      <c r="F692" s="24"/>
      <c r="G692" s="24"/>
    </row>
    <row r="693" spans="6:7">
      <c r="F693" s="24"/>
      <c r="G693" s="24"/>
    </row>
    <row r="694" spans="6:7">
      <c r="F694" s="24"/>
      <c r="G694" s="24"/>
    </row>
    <row r="695" spans="6:7">
      <c r="F695" s="24"/>
      <c r="G695" s="24"/>
    </row>
    <row r="696" spans="6:7">
      <c r="F696" s="24"/>
      <c r="G696" s="24"/>
    </row>
    <row r="697" spans="6:7">
      <c r="F697" s="24"/>
      <c r="G697" s="24"/>
    </row>
    <row r="698" spans="6:7">
      <c r="F698" s="24"/>
      <c r="G698" s="24"/>
    </row>
    <row r="699" spans="6:7">
      <c r="F699" s="24"/>
      <c r="G699" s="24"/>
    </row>
    <row r="700" spans="6:7">
      <c r="F700" s="24"/>
      <c r="G700" s="24"/>
    </row>
    <row r="701" spans="6:7">
      <c r="F701" s="24"/>
      <c r="G701" s="24"/>
    </row>
    <row r="702" spans="6:7">
      <c r="F702" s="24"/>
      <c r="G702" s="24"/>
    </row>
    <row r="703" spans="6:7">
      <c r="F703" s="24"/>
      <c r="G703" s="24"/>
    </row>
    <row r="704" spans="6:7">
      <c r="F704" s="24"/>
      <c r="G704" s="24"/>
    </row>
    <row r="705" spans="6:7">
      <c r="F705" s="24"/>
      <c r="G705" s="24"/>
    </row>
    <row r="706" spans="6:7">
      <c r="F706" s="24"/>
      <c r="G706" s="24"/>
    </row>
    <row r="707" spans="6:7">
      <c r="F707" s="24"/>
      <c r="G707" s="24"/>
    </row>
    <row r="708" spans="6:7">
      <c r="F708" s="24"/>
      <c r="G708" s="24"/>
    </row>
    <row r="709" spans="6:7">
      <c r="F709" s="24"/>
      <c r="G709" s="24"/>
    </row>
    <row r="710" spans="6:7">
      <c r="F710" s="24"/>
      <c r="G710" s="24"/>
    </row>
    <row r="711" spans="6:7">
      <c r="F711" s="24"/>
      <c r="G711" s="24"/>
    </row>
    <row r="712" spans="6:7">
      <c r="F712" s="24"/>
      <c r="G712" s="24"/>
    </row>
    <row r="713" spans="6:7">
      <c r="F713" s="24"/>
      <c r="G713" s="24"/>
    </row>
    <row r="714" spans="6:7">
      <c r="F714" s="24"/>
      <c r="G714" s="24"/>
    </row>
    <row r="715" spans="6:7">
      <c r="F715" s="24"/>
      <c r="G715" s="24"/>
    </row>
    <row r="716" spans="6:7">
      <c r="F716" s="24"/>
      <c r="G716" s="24"/>
    </row>
    <row r="717" spans="6:7">
      <c r="F717" s="24"/>
      <c r="G717" s="24"/>
    </row>
    <row r="718" spans="6:7">
      <c r="F718" s="24"/>
      <c r="G718" s="24"/>
    </row>
    <row r="719" spans="6:7">
      <c r="F719" s="24"/>
      <c r="G719" s="24"/>
    </row>
    <row r="720" spans="6:7">
      <c r="F720" s="24"/>
      <c r="G720" s="24"/>
    </row>
    <row r="721" spans="6:7">
      <c r="F721" s="24"/>
      <c r="G721" s="24"/>
    </row>
    <row r="722" spans="6:7">
      <c r="F722" s="24"/>
      <c r="G722" s="24"/>
    </row>
    <row r="723" spans="6:7">
      <c r="F723" s="24"/>
      <c r="G723" s="24"/>
    </row>
    <row r="724" spans="6:7">
      <c r="F724" s="24"/>
      <c r="G724" s="24"/>
    </row>
    <row r="725" spans="6:7">
      <c r="F725" s="24"/>
      <c r="G725" s="24"/>
    </row>
    <row r="726" spans="6:7">
      <c r="F726" s="24"/>
      <c r="G726" s="24"/>
    </row>
    <row r="727" spans="6:7">
      <c r="F727" s="24"/>
      <c r="G727" s="24"/>
    </row>
    <row r="728" spans="6:7">
      <c r="F728" s="24"/>
      <c r="G728" s="24"/>
    </row>
    <row r="729" spans="6:7">
      <c r="F729" s="24"/>
      <c r="G729" s="24"/>
    </row>
    <row r="730" spans="6:7">
      <c r="F730" s="24"/>
      <c r="G730" s="24"/>
    </row>
    <row r="731" spans="6:7">
      <c r="F731" s="24"/>
      <c r="G731" s="24"/>
    </row>
    <row r="732" spans="6:7">
      <c r="F732" s="24"/>
      <c r="G732" s="24"/>
    </row>
    <row r="733" spans="6:7">
      <c r="F733" s="24"/>
      <c r="G733" s="24"/>
    </row>
    <row r="734" spans="6:7">
      <c r="F734" s="24"/>
      <c r="G734" s="24"/>
    </row>
    <row r="735" spans="6:7">
      <c r="F735" s="24"/>
      <c r="G735" s="24"/>
    </row>
    <row r="736" spans="6:7">
      <c r="F736" s="24"/>
      <c r="G736" s="24"/>
    </row>
    <row r="737" spans="6:7">
      <c r="F737" s="24"/>
      <c r="G737" s="24"/>
    </row>
    <row r="738" spans="6:7">
      <c r="F738" s="24"/>
      <c r="G738" s="24"/>
    </row>
    <row r="739" spans="6:7">
      <c r="F739" s="24"/>
      <c r="G739" s="24"/>
    </row>
    <row r="740" spans="6:7">
      <c r="F740" s="24"/>
      <c r="G740" s="24"/>
    </row>
    <row r="741" spans="6:7">
      <c r="F741" s="24"/>
      <c r="G741" s="24"/>
    </row>
    <row r="742" spans="6:7">
      <c r="F742" s="24"/>
      <c r="G742" s="24"/>
    </row>
    <row r="743" spans="6:7">
      <c r="F743" s="24"/>
      <c r="G743" s="24"/>
    </row>
    <row r="744" spans="6:7">
      <c r="F744" s="24"/>
      <c r="G744" s="24"/>
    </row>
    <row r="745" spans="6:7">
      <c r="F745" s="24"/>
      <c r="G745" s="24"/>
    </row>
    <row r="746" spans="6:7">
      <c r="F746" s="24"/>
      <c r="G746" s="24"/>
    </row>
    <row r="747" spans="6:7">
      <c r="F747" s="24"/>
      <c r="G747" s="24"/>
    </row>
    <row r="748" spans="6:7">
      <c r="F748" s="24"/>
      <c r="G748" s="24"/>
    </row>
    <row r="749" spans="6:7">
      <c r="F749" s="24"/>
      <c r="G749" s="24"/>
    </row>
    <row r="750" spans="6:7">
      <c r="F750" s="24"/>
      <c r="G750" s="24"/>
    </row>
    <row r="751" spans="6:7">
      <c r="F751" s="24"/>
      <c r="G751" s="24"/>
    </row>
    <row r="752" spans="6:7">
      <c r="F752" s="24"/>
      <c r="G752" s="24"/>
    </row>
    <row r="753" spans="6:7">
      <c r="F753" s="24"/>
      <c r="G753" s="24"/>
    </row>
    <row r="754" spans="6:7">
      <c r="F754" s="24"/>
      <c r="G754" s="24"/>
    </row>
    <row r="755" spans="6:7">
      <c r="F755" s="24"/>
      <c r="G755" s="24"/>
    </row>
    <row r="756" spans="6:7">
      <c r="F756" s="24"/>
      <c r="G756" s="24"/>
    </row>
    <row r="757" spans="6:7">
      <c r="F757" s="24"/>
      <c r="G757" s="24"/>
    </row>
    <row r="758" spans="6:7">
      <c r="F758" s="24"/>
      <c r="G758" s="24"/>
    </row>
    <row r="759" spans="6:7">
      <c r="F759" s="24"/>
      <c r="G759" s="24"/>
    </row>
    <row r="760" spans="6:7">
      <c r="F760" s="24"/>
      <c r="G760" s="24"/>
    </row>
    <row r="761" spans="6:7">
      <c r="F761" s="24"/>
      <c r="G761" s="24"/>
    </row>
    <row r="762" spans="6:7">
      <c r="F762" s="24"/>
      <c r="G762" s="24"/>
    </row>
    <row r="763" spans="6:7">
      <c r="F763" s="24"/>
      <c r="G763" s="24"/>
    </row>
    <row r="764" spans="6:7">
      <c r="F764" s="24"/>
      <c r="G764" s="24"/>
    </row>
    <row r="765" spans="6:7">
      <c r="F765" s="24"/>
      <c r="G765" s="24"/>
    </row>
    <row r="766" spans="6:7">
      <c r="F766" s="24"/>
      <c r="G766" s="24"/>
    </row>
    <row r="767" spans="6:7">
      <c r="F767" s="24"/>
      <c r="G767" s="24"/>
    </row>
    <row r="768" spans="6:7">
      <c r="F768" s="24"/>
      <c r="G768" s="24"/>
    </row>
    <row r="769" spans="6:7">
      <c r="F769" s="24"/>
      <c r="G769" s="24"/>
    </row>
    <row r="770" spans="6:7">
      <c r="F770" s="24"/>
      <c r="G770" s="24"/>
    </row>
    <row r="771" spans="6:7">
      <c r="F771" s="24"/>
      <c r="G771" s="24"/>
    </row>
    <row r="772" spans="6:7">
      <c r="F772" s="24"/>
      <c r="G772" s="24"/>
    </row>
    <row r="773" spans="6:7">
      <c r="F773" s="24"/>
      <c r="G773" s="24"/>
    </row>
    <row r="774" spans="6:7">
      <c r="F774" s="24"/>
      <c r="G774" s="24"/>
    </row>
    <row r="775" spans="6:7">
      <c r="F775" s="24"/>
      <c r="G775" s="24"/>
    </row>
    <row r="776" spans="6:7">
      <c r="F776" s="24"/>
      <c r="G776" s="24"/>
    </row>
    <row r="777" spans="6:7">
      <c r="F777" s="24"/>
      <c r="G777" s="24"/>
    </row>
    <row r="778" spans="6:7">
      <c r="F778" s="24"/>
      <c r="G778" s="24"/>
    </row>
    <row r="779" spans="6:7">
      <c r="F779" s="24"/>
      <c r="G779" s="24"/>
    </row>
    <row r="780" spans="6:7">
      <c r="F780" s="24"/>
      <c r="G780" s="24"/>
    </row>
    <row r="781" spans="6:7">
      <c r="F781" s="24"/>
      <c r="G781" s="24"/>
    </row>
    <row r="782" spans="6:7">
      <c r="F782" s="24"/>
      <c r="G782" s="24"/>
    </row>
    <row r="783" spans="6:7">
      <c r="F783" s="24"/>
      <c r="G783" s="24"/>
    </row>
    <row r="784" spans="6:7">
      <c r="F784" s="24"/>
      <c r="G784" s="24"/>
    </row>
    <row r="785" spans="6:7">
      <c r="F785" s="24"/>
      <c r="G785" s="24"/>
    </row>
    <row r="786" spans="6:7">
      <c r="F786" s="24"/>
      <c r="G786" s="24"/>
    </row>
    <row r="787" spans="6:7">
      <c r="F787" s="24"/>
      <c r="G787" s="24"/>
    </row>
    <row r="788" spans="6:7">
      <c r="F788" s="24"/>
      <c r="G788" s="24"/>
    </row>
    <row r="789" spans="6:7">
      <c r="F789" s="24"/>
      <c r="G789" s="24"/>
    </row>
    <row r="790" spans="6:7">
      <c r="F790" s="24"/>
      <c r="G790" s="24"/>
    </row>
    <row r="791" spans="6:7">
      <c r="F791" s="24"/>
      <c r="G791" s="24"/>
    </row>
    <row r="792" spans="6:7">
      <c r="F792" s="24"/>
      <c r="G792" s="24"/>
    </row>
    <row r="793" spans="6:7">
      <c r="F793" s="24"/>
      <c r="G793" s="24"/>
    </row>
    <row r="794" spans="6:7">
      <c r="F794" s="24"/>
      <c r="G794" s="24"/>
    </row>
    <row r="795" spans="6:7">
      <c r="F795" s="24"/>
      <c r="G795" s="24"/>
    </row>
    <row r="796" spans="6:7">
      <c r="F796" s="24"/>
      <c r="G796" s="24"/>
    </row>
    <row r="797" spans="6:7">
      <c r="F797" s="24"/>
      <c r="G797" s="24"/>
    </row>
    <row r="798" spans="6:7">
      <c r="F798" s="24"/>
      <c r="G798" s="24"/>
    </row>
    <row r="799" spans="6:7">
      <c r="F799" s="24"/>
      <c r="G799" s="24"/>
    </row>
    <row r="800" spans="6:7">
      <c r="F800" s="24"/>
      <c r="G800" s="24"/>
    </row>
    <row r="801" spans="6:7">
      <c r="F801" s="24"/>
      <c r="G801" s="24"/>
    </row>
    <row r="802" spans="6:7">
      <c r="F802" s="24"/>
      <c r="G802" s="24"/>
    </row>
    <row r="803" spans="6:7">
      <c r="F803" s="24"/>
      <c r="G803" s="24"/>
    </row>
    <row r="804" spans="6:7">
      <c r="F804" s="24"/>
      <c r="G804" s="24"/>
    </row>
    <row r="805" spans="6:7">
      <c r="F805" s="24"/>
      <c r="G805" s="24"/>
    </row>
    <row r="806" spans="6:7">
      <c r="F806" s="24"/>
      <c r="G806" s="24"/>
    </row>
    <row r="807" spans="6:7">
      <c r="F807" s="24"/>
      <c r="G807" s="24"/>
    </row>
    <row r="808" spans="6:7">
      <c r="F808" s="24"/>
      <c r="G808" s="24"/>
    </row>
    <row r="809" spans="6:7">
      <c r="F809" s="24"/>
      <c r="G809" s="24"/>
    </row>
    <row r="810" spans="6:7">
      <c r="F810" s="24"/>
      <c r="G810" s="24"/>
    </row>
    <row r="811" spans="6:7">
      <c r="F811" s="24"/>
      <c r="G811" s="24"/>
    </row>
    <row r="812" spans="6:7">
      <c r="F812" s="24"/>
      <c r="G812" s="24"/>
    </row>
    <row r="813" spans="6:7">
      <c r="F813" s="24"/>
      <c r="G813" s="24"/>
    </row>
    <row r="814" spans="6:7">
      <c r="F814" s="24"/>
      <c r="G814" s="24"/>
    </row>
    <row r="815" spans="6:7">
      <c r="F815" s="24"/>
      <c r="G815" s="24"/>
    </row>
    <row r="816" spans="6:7">
      <c r="F816" s="24"/>
      <c r="G816" s="24"/>
    </row>
    <row r="817" spans="6:7">
      <c r="F817" s="24"/>
      <c r="G817" s="24"/>
    </row>
    <row r="818" spans="6:7">
      <c r="F818" s="24"/>
      <c r="G818" s="24"/>
    </row>
    <row r="819" spans="6:7">
      <c r="F819" s="24"/>
      <c r="G819" s="24"/>
    </row>
    <row r="820" spans="6:7">
      <c r="F820" s="24"/>
      <c r="G820" s="24"/>
    </row>
    <row r="821" spans="6:7">
      <c r="F821" s="24"/>
      <c r="G821" s="24"/>
    </row>
    <row r="822" spans="6:7">
      <c r="F822" s="24"/>
      <c r="G822" s="24"/>
    </row>
    <row r="823" spans="6:7">
      <c r="F823" s="24"/>
      <c r="G823" s="24"/>
    </row>
    <row r="824" spans="6:7">
      <c r="F824" s="24"/>
      <c r="G824" s="24"/>
    </row>
    <row r="825" spans="6:7">
      <c r="F825" s="24"/>
      <c r="G825" s="24"/>
    </row>
    <row r="826" spans="6:7">
      <c r="F826" s="24"/>
      <c r="G826" s="24"/>
    </row>
    <row r="827" spans="6:7">
      <c r="F827" s="24"/>
      <c r="G827" s="24"/>
    </row>
    <row r="828" spans="6:7">
      <c r="F828" s="24"/>
      <c r="G828" s="24"/>
    </row>
    <row r="829" spans="6:7">
      <c r="F829" s="24"/>
      <c r="G829" s="24"/>
    </row>
    <row r="830" spans="6:7">
      <c r="F830" s="24"/>
      <c r="G830" s="24"/>
    </row>
    <row r="831" spans="6:7">
      <c r="F831" s="24"/>
      <c r="G831" s="24"/>
    </row>
    <row r="832" spans="6:7">
      <c r="F832" s="24"/>
      <c r="G832" s="24"/>
    </row>
    <row r="833" spans="6:7">
      <c r="F833" s="24"/>
      <c r="G833" s="24"/>
    </row>
    <row r="834" spans="6:7">
      <c r="F834" s="24"/>
      <c r="G834" s="24"/>
    </row>
    <row r="835" spans="6:7">
      <c r="F835" s="24"/>
      <c r="G835" s="24"/>
    </row>
    <row r="836" spans="6:7">
      <c r="F836" s="24"/>
      <c r="G836" s="24"/>
    </row>
    <row r="837" spans="6:7">
      <c r="F837" s="24"/>
      <c r="G837" s="24"/>
    </row>
    <row r="838" spans="6:7">
      <c r="F838" s="24"/>
      <c r="G838" s="24"/>
    </row>
    <row r="839" spans="6:7">
      <c r="F839" s="24"/>
      <c r="G839" s="24"/>
    </row>
    <row r="840" spans="6:7">
      <c r="F840" s="24"/>
      <c r="G840" s="24"/>
    </row>
    <row r="841" spans="6:7">
      <c r="F841" s="24"/>
      <c r="G841" s="24"/>
    </row>
    <row r="842" spans="6:7">
      <c r="F842" s="24"/>
      <c r="G842" s="24"/>
    </row>
    <row r="843" spans="6:7">
      <c r="F843" s="24"/>
      <c r="G843" s="24"/>
    </row>
    <row r="844" spans="6:7">
      <c r="F844" s="24"/>
      <c r="G844" s="24"/>
    </row>
    <row r="845" spans="6:7">
      <c r="F845" s="24"/>
      <c r="G845" s="24"/>
    </row>
    <row r="846" spans="6:7">
      <c r="F846" s="24"/>
      <c r="G846" s="24"/>
    </row>
    <row r="847" spans="6:7">
      <c r="F847" s="24"/>
      <c r="G847" s="24"/>
    </row>
    <row r="848" spans="6:7">
      <c r="F848" s="24"/>
      <c r="G848" s="24"/>
    </row>
    <row r="849" spans="6:7">
      <c r="F849" s="24"/>
      <c r="G849" s="24"/>
    </row>
    <row r="850" spans="6:7">
      <c r="F850" s="24"/>
      <c r="G850" s="24"/>
    </row>
    <row r="851" spans="6:7">
      <c r="F851" s="24"/>
      <c r="G851" s="24"/>
    </row>
    <row r="852" spans="6:7">
      <c r="F852" s="24"/>
      <c r="G852" s="24"/>
    </row>
    <row r="853" spans="6:7">
      <c r="F853" s="24"/>
      <c r="G853" s="24"/>
    </row>
    <row r="854" spans="6:7">
      <c r="F854" s="24"/>
      <c r="G854" s="24"/>
    </row>
    <row r="855" spans="6:7">
      <c r="F855" s="24"/>
      <c r="G855" s="24"/>
    </row>
    <row r="856" spans="6:7">
      <c r="F856" s="24"/>
      <c r="G856" s="24"/>
    </row>
    <row r="857" spans="6:7">
      <c r="F857" s="24"/>
      <c r="G857" s="24"/>
    </row>
    <row r="858" spans="6:7">
      <c r="F858" s="24"/>
      <c r="G858" s="24"/>
    </row>
    <row r="859" spans="6:7">
      <c r="F859" s="24"/>
      <c r="G859" s="24"/>
    </row>
    <row r="860" spans="6:7">
      <c r="F860" s="24"/>
      <c r="G860" s="24"/>
    </row>
    <row r="861" spans="6:7">
      <c r="F861" s="24"/>
      <c r="G861" s="24"/>
    </row>
    <row r="862" spans="6:7">
      <c r="F862" s="24"/>
      <c r="G862" s="24"/>
    </row>
    <row r="863" spans="6:7">
      <c r="F863" s="24"/>
      <c r="G863" s="24"/>
    </row>
    <row r="864" spans="6:7">
      <c r="F864" s="24"/>
      <c r="G864" s="24"/>
    </row>
    <row r="865" spans="6:7">
      <c r="F865" s="24"/>
      <c r="G865" s="24"/>
    </row>
    <row r="866" spans="6:7">
      <c r="F866" s="24"/>
      <c r="G866" s="24"/>
    </row>
    <row r="867" spans="6:7">
      <c r="F867" s="24"/>
      <c r="G867" s="24"/>
    </row>
    <row r="868" spans="6:7">
      <c r="F868" s="24"/>
      <c r="G868" s="24"/>
    </row>
    <row r="869" spans="6:7">
      <c r="F869" s="24"/>
      <c r="G869" s="24"/>
    </row>
    <row r="870" spans="6:7">
      <c r="F870" s="24"/>
      <c r="G870" s="24"/>
    </row>
    <row r="871" spans="6:7">
      <c r="F871" s="24"/>
      <c r="G871" s="24"/>
    </row>
    <row r="872" spans="6:7">
      <c r="F872" s="24"/>
      <c r="G872" s="24"/>
    </row>
    <row r="873" spans="6:7">
      <c r="F873" s="24"/>
      <c r="G873" s="24"/>
    </row>
    <row r="874" spans="6:7">
      <c r="F874" s="24"/>
      <c r="G874" s="24"/>
    </row>
    <row r="875" spans="6:7">
      <c r="F875" s="24"/>
      <c r="G875" s="24"/>
    </row>
    <row r="876" spans="6:7">
      <c r="F876" s="24"/>
      <c r="G876" s="24"/>
    </row>
    <row r="877" spans="6:7">
      <c r="F877" s="24"/>
      <c r="G877" s="24"/>
    </row>
    <row r="878" spans="6:7">
      <c r="F878" s="24"/>
      <c r="G878" s="24"/>
    </row>
    <row r="879" spans="6:7">
      <c r="F879" s="24"/>
      <c r="G879" s="24"/>
    </row>
    <row r="880" spans="6:7">
      <c r="F880" s="24"/>
      <c r="G880" s="24"/>
    </row>
    <row r="881" spans="6:7">
      <c r="F881" s="24"/>
      <c r="G881" s="24"/>
    </row>
    <row r="882" spans="6:7">
      <c r="F882" s="24"/>
      <c r="G882" s="24"/>
    </row>
    <row r="883" spans="6:7">
      <c r="F883" s="24"/>
      <c r="G883" s="24"/>
    </row>
    <row r="884" spans="6:7">
      <c r="F884" s="24"/>
      <c r="G884" s="24"/>
    </row>
    <row r="885" spans="6:7">
      <c r="F885" s="24"/>
      <c r="G885" s="24"/>
    </row>
    <row r="886" spans="6:7">
      <c r="F886" s="24"/>
      <c r="G886" s="24"/>
    </row>
    <row r="887" spans="6:7">
      <c r="F887" s="24"/>
      <c r="G887" s="24"/>
    </row>
    <row r="888" spans="6:7">
      <c r="F888" s="24"/>
      <c r="G888" s="24"/>
    </row>
    <row r="889" spans="6:7">
      <c r="F889" s="24"/>
      <c r="G889" s="24"/>
    </row>
    <row r="890" spans="6:7">
      <c r="F890" s="24"/>
      <c r="G890" s="24"/>
    </row>
    <row r="891" spans="6:7">
      <c r="F891" s="24"/>
      <c r="G891" s="24"/>
    </row>
    <row r="892" spans="6:7">
      <c r="F892" s="24"/>
      <c r="G892" s="24"/>
    </row>
    <row r="893" spans="6:7">
      <c r="F893" s="24"/>
      <c r="G893" s="24"/>
    </row>
    <row r="894" spans="6:7">
      <c r="F894" s="24"/>
      <c r="G894" s="24"/>
    </row>
    <row r="895" spans="6:7">
      <c r="F895" s="24"/>
      <c r="G895" s="24"/>
    </row>
    <row r="896" spans="6:7">
      <c r="F896" s="24"/>
      <c r="G896" s="24"/>
    </row>
    <row r="897" spans="6:7">
      <c r="F897" s="24"/>
      <c r="G897" s="24"/>
    </row>
    <row r="898" spans="6:7">
      <c r="F898" s="24"/>
      <c r="G898" s="24"/>
    </row>
    <row r="899" spans="6:7">
      <c r="F899" s="24"/>
      <c r="G899" s="24"/>
    </row>
    <row r="900" spans="6:7">
      <c r="F900" s="24"/>
      <c r="G900" s="24"/>
    </row>
    <row r="901" spans="6:7">
      <c r="F901" s="24"/>
      <c r="G901" s="24"/>
    </row>
    <row r="902" spans="6:7">
      <c r="F902" s="24"/>
      <c r="G902" s="24"/>
    </row>
    <row r="903" spans="6:7">
      <c r="F903" s="24"/>
      <c r="G903" s="24"/>
    </row>
    <row r="904" spans="6:7">
      <c r="F904" s="24"/>
      <c r="G904" s="24"/>
    </row>
    <row r="905" spans="6:7">
      <c r="F905" s="24"/>
      <c r="G905" s="24"/>
    </row>
    <row r="906" spans="6:7">
      <c r="F906" s="24"/>
      <c r="G906" s="24"/>
    </row>
    <row r="907" spans="6:7">
      <c r="F907" s="24"/>
      <c r="G907" s="24"/>
    </row>
    <row r="908" spans="6:7">
      <c r="F908" s="24"/>
      <c r="G908" s="24"/>
    </row>
    <row r="909" spans="6:7">
      <c r="F909" s="24"/>
      <c r="G909" s="24"/>
    </row>
    <row r="910" spans="6:7">
      <c r="F910" s="24"/>
      <c r="G910" s="24"/>
    </row>
    <row r="911" spans="6:7">
      <c r="F911" s="24"/>
      <c r="G911" s="24"/>
    </row>
    <row r="912" spans="6:7">
      <c r="F912" s="24"/>
      <c r="G912" s="24"/>
    </row>
    <row r="913" spans="6:7">
      <c r="F913" s="24"/>
      <c r="G913" s="24"/>
    </row>
    <row r="914" spans="6:7">
      <c r="F914" s="24"/>
      <c r="G914" s="24"/>
    </row>
    <row r="915" spans="6:7">
      <c r="F915" s="24"/>
      <c r="G915" s="24"/>
    </row>
    <row r="916" spans="6:7">
      <c r="F916" s="24"/>
      <c r="G916" s="24"/>
    </row>
    <row r="917" spans="6:7">
      <c r="F917" s="24"/>
      <c r="G917" s="24"/>
    </row>
    <row r="918" spans="6:7">
      <c r="F918" s="24"/>
      <c r="G918" s="24"/>
    </row>
    <row r="919" spans="6:7">
      <c r="F919" s="24"/>
      <c r="G919" s="24"/>
    </row>
    <row r="920" spans="6:7">
      <c r="F920" s="24"/>
      <c r="G920" s="24"/>
    </row>
    <row r="921" spans="6:7">
      <c r="F921" s="24"/>
      <c r="G921" s="24"/>
    </row>
    <row r="922" spans="6:7">
      <c r="F922" s="24"/>
      <c r="G922" s="24"/>
    </row>
    <row r="923" spans="6:7">
      <c r="F923" s="24"/>
      <c r="G923" s="24"/>
    </row>
    <row r="924" spans="6:7">
      <c r="F924" s="24"/>
      <c r="G924" s="24"/>
    </row>
    <row r="925" spans="6:7">
      <c r="F925" s="24"/>
      <c r="G925" s="24"/>
    </row>
    <row r="926" spans="6:7">
      <c r="F926" s="24"/>
      <c r="G926" s="24"/>
    </row>
    <row r="927" spans="6:7">
      <c r="F927" s="24"/>
      <c r="G927" s="24"/>
    </row>
    <row r="928" spans="6:7">
      <c r="F928" s="24"/>
      <c r="G928" s="24"/>
    </row>
    <row r="929" spans="6:7">
      <c r="F929" s="24"/>
      <c r="G929" s="24"/>
    </row>
    <row r="930" spans="6:7">
      <c r="F930" s="24"/>
      <c r="G930" s="24"/>
    </row>
    <row r="931" spans="6:7">
      <c r="F931" s="24"/>
      <c r="G931" s="24"/>
    </row>
    <row r="932" spans="6:7">
      <c r="F932" s="24"/>
      <c r="G932" s="24"/>
    </row>
    <row r="933" spans="6:7">
      <c r="F933" s="24"/>
      <c r="G933" s="24"/>
    </row>
    <row r="934" spans="6:7">
      <c r="F934" s="24"/>
      <c r="G934" s="24"/>
    </row>
    <row r="935" spans="6:7">
      <c r="F935" s="24"/>
      <c r="G935" s="24"/>
    </row>
    <row r="936" spans="6:7">
      <c r="F936" s="24"/>
      <c r="G936" s="24"/>
    </row>
    <row r="937" spans="6:7">
      <c r="F937" s="24"/>
      <c r="G937" s="24"/>
    </row>
    <row r="938" spans="6:7">
      <c r="F938" s="24"/>
      <c r="G938" s="24"/>
    </row>
    <row r="939" spans="6:7">
      <c r="F939" s="24"/>
      <c r="G939" s="24"/>
    </row>
    <row r="940" spans="6:7">
      <c r="F940" s="24"/>
      <c r="G940" s="24"/>
    </row>
    <row r="941" spans="6:7">
      <c r="F941" s="24"/>
      <c r="G941" s="24"/>
    </row>
    <row r="942" spans="6:7">
      <c r="F942" s="24"/>
      <c r="G942" s="24"/>
    </row>
    <row r="943" spans="6:7">
      <c r="F943" s="24"/>
      <c r="G943" s="24"/>
    </row>
    <row r="944" spans="6:7">
      <c r="F944" s="24"/>
      <c r="G944" s="24"/>
    </row>
    <row r="945" spans="6:7">
      <c r="F945" s="24"/>
      <c r="G945" s="24"/>
    </row>
    <row r="946" spans="6:7">
      <c r="F946" s="24"/>
      <c r="G946" s="24"/>
    </row>
    <row r="947" spans="6:7">
      <c r="F947" s="24"/>
      <c r="G947" s="24"/>
    </row>
    <row r="948" spans="6:7">
      <c r="F948" s="24"/>
      <c r="G948" s="24"/>
    </row>
    <row r="949" spans="6:7">
      <c r="F949" s="24"/>
      <c r="G949" s="24"/>
    </row>
    <row r="950" spans="6:7">
      <c r="F950" s="24"/>
      <c r="G950" s="24"/>
    </row>
    <row r="951" spans="6:7">
      <c r="F951" s="24"/>
      <c r="G951" s="24"/>
    </row>
    <row r="952" spans="6:7">
      <c r="F952" s="24"/>
      <c r="G952" s="24"/>
    </row>
    <row r="953" spans="6:7">
      <c r="F953" s="24"/>
      <c r="G953" s="24"/>
    </row>
    <row r="954" spans="6:7">
      <c r="F954" s="24"/>
      <c r="G954" s="24"/>
    </row>
    <row r="955" spans="6:7">
      <c r="F955" s="24"/>
      <c r="G955" s="24"/>
    </row>
    <row r="956" spans="6:7">
      <c r="F956" s="24"/>
      <c r="G956" s="24"/>
    </row>
    <row r="957" spans="6:7">
      <c r="F957" s="24"/>
      <c r="G957" s="24"/>
    </row>
    <row r="958" spans="6:7">
      <c r="F958" s="24"/>
      <c r="G958" s="24"/>
    </row>
    <row r="959" spans="6:7">
      <c r="F959" s="24"/>
      <c r="G959" s="24"/>
    </row>
    <row r="960" spans="6:7">
      <c r="F960" s="24"/>
      <c r="G960" s="24"/>
    </row>
    <row r="961" spans="6:7">
      <c r="F961" s="24"/>
      <c r="G961" s="24"/>
    </row>
    <row r="962" spans="6:7">
      <c r="F962" s="24"/>
      <c r="G962" s="24"/>
    </row>
    <row r="963" spans="6:7">
      <c r="F963" s="24"/>
      <c r="G963" s="24"/>
    </row>
    <row r="964" spans="6:7">
      <c r="F964" s="24"/>
      <c r="G964" s="24"/>
    </row>
    <row r="965" spans="6:7">
      <c r="F965" s="24"/>
      <c r="G965" s="24"/>
    </row>
    <row r="966" spans="6:7">
      <c r="F966" s="24"/>
      <c r="G966" s="24"/>
    </row>
    <row r="967" spans="6:7">
      <c r="F967" s="24"/>
      <c r="G967" s="24"/>
    </row>
    <row r="968" spans="6:7">
      <c r="F968" s="24"/>
      <c r="G968" s="24"/>
    </row>
    <row r="969" spans="6:7">
      <c r="F969" s="24"/>
      <c r="G969" s="24"/>
    </row>
    <row r="970" spans="6:7">
      <c r="F970" s="24"/>
      <c r="G970" s="24"/>
    </row>
    <row r="971" spans="6:7">
      <c r="F971" s="24"/>
      <c r="G971" s="24"/>
    </row>
    <row r="972" spans="6:7">
      <c r="F972" s="24"/>
      <c r="G972" s="24"/>
    </row>
    <row r="973" spans="6:7">
      <c r="F973" s="24"/>
      <c r="G973" s="24"/>
    </row>
    <row r="974" spans="6:7">
      <c r="F974" s="24"/>
      <c r="G974" s="24"/>
    </row>
    <row r="975" spans="6:7">
      <c r="F975" s="24"/>
      <c r="G975" s="24"/>
    </row>
    <row r="976" spans="6:7">
      <c r="F976" s="24"/>
      <c r="G976" s="24"/>
    </row>
    <row r="977" spans="6:7">
      <c r="F977" s="24"/>
      <c r="G977" s="24"/>
    </row>
    <row r="978" spans="6:7">
      <c r="F978" s="24"/>
      <c r="G978" s="24"/>
    </row>
    <row r="979" spans="6:7">
      <c r="F979" s="24"/>
      <c r="G979" s="24"/>
    </row>
    <row r="980" spans="6:7">
      <c r="F980" s="24"/>
      <c r="G980" s="24"/>
    </row>
    <row r="981" spans="6:7">
      <c r="F981" s="24"/>
      <c r="G981" s="24"/>
    </row>
    <row r="982" spans="6:7">
      <c r="F982" s="24"/>
      <c r="G982" s="24"/>
    </row>
    <row r="983" spans="6:7">
      <c r="F983" s="24"/>
      <c r="G983" s="24"/>
    </row>
    <row r="984" spans="6:7">
      <c r="F984" s="24"/>
      <c r="G984" s="24"/>
    </row>
    <row r="985" spans="6:7">
      <c r="F985" s="24"/>
      <c r="G985" s="24"/>
    </row>
    <row r="986" spans="6:7">
      <c r="F986" s="24"/>
      <c r="G986" s="24"/>
    </row>
    <row r="987" spans="6:7">
      <c r="F987" s="24"/>
      <c r="G987" s="24"/>
    </row>
    <row r="988" spans="6:7">
      <c r="F988" s="24"/>
      <c r="G988" s="24"/>
    </row>
    <row r="989" spans="6:7">
      <c r="F989" s="24"/>
      <c r="G989" s="24"/>
    </row>
    <row r="990" spans="6:7">
      <c r="F990" s="24"/>
      <c r="G990" s="24"/>
    </row>
    <row r="991" spans="6:7">
      <c r="F991" s="24"/>
      <c r="G991" s="24"/>
    </row>
    <row r="992" spans="6:7">
      <c r="F992" s="24"/>
      <c r="G992" s="24"/>
    </row>
    <row r="993" spans="6:7">
      <c r="F993" s="24"/>
      <c r="G993" s="24"/>
    </row>
    <row r="994" spans="6:7">
      <c r="F994" s="24"/>
      <c r="G994" s="24"/>
    </row>
    <row r="995" spans="6:7">
      <c r="F995" s="24"/>
      <c r="G995" s="24"/>
    </row>
    <row r="996" spans="6:7">
      <c r="F996" s="24"/>
      <c r="G996" s="24"/>
    </row>
    <row r="997" spans="6:7">
      <c r="F997" s="24"/>
      <c r="G997" s="24"/>
    </row>
    <row r="998" spans="6:7">
      <c r="F998" s="24"/>
      <c r="G998" s="24"/>
    </row>
    <row r="999" spans="6:7">
      <c r="F999" s="24"/>
      <c r="G999" s="24"/>
    </row>
    <row r="1000" spans="6:7">
      <c r="F1000" s="24"/>
      <c r="G1000" s="24"/>
    </row>
    <row r="1001" spans="6:7">
      <c r="F1001" s="24"/>
      <c r="G1001" s="24"/>
    </row>
    <row r="1002" spans="6:7">
      <c r="F1002" s="24"/>
      <c r="G1002" s="24"/>
    </row>
    <row r="1003" spans="6:7">
      <c r="F1003" s="24"/>
      <c r="G1003" s="24"/>
    </row>
    <row r="1004" spans="6:7">
      <c r="F1004" s="24"/>
      <c r="G1004" s="24"/>
    </row>
    <row r="1005" spans="6:7">
      <c r="F1005" s="24"/>
      <c r="G1005" s="24"/>
    </row>
    <row r="1006" spans="6:7">
      <c r="F1006" s="24"/>
      <c r="G1006" s="24"/>
    </row>
    <row r="1007" spans="6:7">
      <c r="F1007" s="24"/>
      <c r="G1007" s="24"/>
    </row>
    <row r="1008" spans="6:7">
      <c r="F1008" s="24"/>
      <c r="G1008" s="24"/>
    </row>
    <row r="1009" spans="6:7">
      <c r="F1009" s="24"/>
      <c r="G1009" s="24"/>
    </row>
    <row r="1010" spans="6:7">
      <c r="F1010" s="24"/>
      <c r="G1010" s="24"/>
    </row>
    <row r="1011" spans="6:7">
      <c r="F1011" s="24"/>
      <c r="G1011" s="24"/>
    </row>
    <row r="1012" spans="6:7">
      <c r="F1012" s="24"/>
      <c r="G1012" s="24"/>
    </row>
    <row r="1013" spans="6:7">
      <c r="F1013" s="24"/>
      <c r="G1013" s="24"/>
    </row>
    <row r="1014" spans="6:7">
      <c r="F1014" s="24"/>
      <c r="G1014" s="24"/>
    </row>
    <row r="1015" spans="6:7">
      <c r="F1015" s="24"/>
      <c r="G1015" s="24"/>
    </row>
    <row r="1016" spans="6:7">
      <c r="F1016" s="24"/>
      <c r="G1016" s="24"/>
    </row>
    <row r="1017" spans="6:7">
      <c r="F1017" s="24"/>
      <c r="G1017" s="24"/>
    </row>
    <row r="1018" spans="6:7">
      <c r="F1018" s="24"/>
      <c r="G1018" s="24"/>
    </row>
    <row r="1019" spans="6:7">
      <c r="F1019" s="24"/>
      <c r="G1019" s="24"/>
    </row>
    <row r="1020" spans="6:7">
      <c r="F1020" s="24"/>
      <c r="G1020" s="24"/>
    </row>
    <row r="1021" spans="6:7">
      <c r="F1021" s="24"/>
      <c r="G1021" s="24"/>
    </row>
    <row r="1022" spans="6:7">
      <c r="F1022" s="24"/>
      <c r="G1022" s="24"/>
    </row>
    <row r="1023" spans="6:7">
      <c r="F1023" s="24"/>
      <c r="G1023" s="24"/>
    </row>
    <row r="1024" spans="6:7">
      <c r="F1024" s="24"/>
      <c r="G1024" s="24"/>
    </row>
    <row r="1025" spans="6:7">
      <c r="F1025" s="24"/>
      <c r="G1025" s="24"/>
    </row>
    <row r="1026" spans="6:7">
      <c r="F1026" s="24"/>
      <c r="G1026" s="24"/>
    </row>
    <row r="1027" spans="6:7">
      <c r="F1027" s="24"/>
      <c r="G1027" s="24"/>
    </row>
    <row r="1028" spans="6:7">
      <c r="F1028" s="24"/>
      <c r="G1028" s="24"/>
    </row>
    <row r="1029" spans="6:7">
      <c r="F1029" s="24"/>
      <c r="G1029" s="24"/>
    </row>
    <row r="1030" spans="6:7">
      <c r="F1030" s="24"/>
      <c r="G1030" s="24"/>
    </row>
    <row r="1031" spans="6:7">
      <c r="F1031" s="24"/>
      <c r="G1031" s="24"/>
    </row>
    <row r="1032" spans="6:7">
      <c r="F1032" s="24"/>
      <c r="G1032" s="24"/>
    </row>
    <row r="1033" spans="6:7">
      <c r="F1033" s="24"/>
      <c r="G1033" s="24"/>
    </row>
    <row r="1034" spans="6:7">
      <c r="F1034" s="24"/>
      <c r="G1034" s="24"/>
    </row>
    <row r="1035" spans="6:7">
      <c r="F1035" s="24"/>
      <c r="G1035" s="24"/>
    </row>
    <row r="1036" spans="6:7">
      <c r="F1036" s="24"/>
      <c r="G1036" s="24"/>
    </row>
    <row r="1037" spans="6:7">
      <c r="F1037" s="24"/>
      <c r="G1037" s="24"/>
    </row>
    <row r="1038" spans="6:7">
      <c r="F1038" s="24"/>
      <c r="G1038" s="24"/>
    </row>
    <row r="1039" spans="6:7">
      <c r="F1039" s="24"/>
      <c r="G1039" s="24"/>
    </row>
    <row r="1040" spans="6:7">
      <c r="F1040" s="24"/>
      <c r="G1040" s="24"/>
    </row>
    <row r="1041" spans="6:7">
      <c r="F1041" s="24"/>
      <c r="G1041" s="24"/>
    </row>
    <row r="1042" spans="6:7">
      <c r="F1042" s="24"/>
      <c r="G1042" s="24"/>
    </row>
    <row r="1043" spans="6:7">
      <c r="F1043" s="24"/>
      <c r="G1043" s="24"/>
    </row>
    <row r="1044" spans="6:7">
      <c r="F1044" s="24"/>
      <c r="G1044" s="24"/>
    </row>
    <row r="1045" spans="6:7">
      <c r="F1045" s="24"/>
      <c r="G1045" s="24"/>
    </row>
    <row r="1046" spans="6:7">
      <c r="F1046" s="24"/>
      <c r="G1046" s="24"/>
    </row>
    <row r="1047" spans="6:7">
      <c r="F1047" s="24"/>
      <c r="G1047" s="24"/>
    </row>
    <row r="1048" spans="6:7">
      <c r="F1048" s="24"/>
      <c r="G1048" s="24"/>
    </row>
    <row r="1049" spans="6:7">
      <c r="F1049" s="24"/>
      <c r="G1049" s="24"/>
    </row>
    <row r="1050" spans="6:7">
      <c r="F1050" s="24"/>
      <c r="G1050" s="24"/>
    </row>
    <row r="1051" spans="6:7">
      <c r="F1051" s="24"/>
      <c r="G1051" s="24"/>
    </row>
    <row r="1052" spans="6:7">
      <c r="F1052" s="24"/>
      <c r="G1052" s="24"/>
    </row>
    <row r="1053" spans="6:7">
      <c r="F1053" s="24"/>
      <c r="G1053" s="24"/>
    </row>
    <row r="1054" spans="6:7">
      <c r="F1054" s="24"/>
      <c r="G1054" s="24"/>
    </row>
    <row r="1055" spans="6:7">
      <c r="F1055" s="24"/>
      <c r="G1055" s="24"/>
    </row>
    <row r="1056" spans="6:7">
      <c r="F1056" s="24"/>
      <c r="G1056" s="24"/>
    </row>
    <row r="1057" spans="6:7">
      <c r="F1057" s="24"/>
      <c r="G1057" s="24"/>
    </row>
    <row r="1058" spans="6:7">
      <c r="F1058" s="24"/>
      <c r="G1058" s="24"/>
    </row>
    <row r="1059" spans="6:7">
      <c r="F1059" s="24"/>
      <c r="G1059" s="24"/>
    </row>
    <row r="1060" spans="6:7">
      <c r="F1060" s="24"/>
      <c r="G1060" s="24"/>
    </row>
    <row r="1061" spans="6:7">
      <c r="F1061" s="24"/>
      <c r="G1061" s="24"/>
    </row>
    <row r="1062" spans="6:7">
      <c r="F1062" s="24"/>
      <c r="G1062" s="24"/>
    </row>
    <row r="1063" spans="6:7">
      <c r="F1063" s="24"/>
      <c r="G1063" s="24"/>
    </row>
    <row r="1064" spans="6:7">
      <c r="F1064" s="24"/>
      <c r="G1064" s="24"/>
    </row>
    <row r="1065" spans="6:7">
      <c r="F1065" s="24"/>
      <c r="G1065" s="24"/>
    </row>
    <row r="1066" spans="6:7">
      <c r="F1066" s="24"/>
      <c r="G1066" s="24"/>
    </row>
    <row r="1067" spans="6:7">
      <c r="F1067" s="24"/>
      <c r="G1067" s="24"/>
    </row>
    <row r="1068" spans="6:7">
      <c r="F1068" s="24"/>
      <c r="G1068" s="24"/>
    </row>
    <row r="1069" spans="6:7">
      <c r="F1069" s="24"/>
      <c r="G1069" s="24"/>
    </row>
    <row r="1070" spans="6:7">
      <c r="F1070" s="24"/>
      <c r="G1070" s="24"/>
    </row>
    <row r="1071" spans="6:7">
      <c r="F1071" s="24"/>
      <c r="G1071" s="24"/>
    </row>
    <row r="1072" spans="6:7">
      <c r="F1072" s="24"/>
      <c r="G1072" s="24"/>
    </row>
    <row r="1073" spans="6:7">
      <c r="F1073" s="24"/>
      <c r="G1073" s="24"/>
    </row>
    <row r="1074" spans="6:7">
      <c r="F1074" s="24"/>
      <c r="G1074" s="24"/>
    </row>
    <row r="1075" spans="6:7">
      <c r="F1075" s="24"/>
      <c r="G1075" s="24"/>
    </row>
    <row r="1076" spans="6:7">
      <c r="F1076" s="24"/>
      <c r="G1076" s="24"/>
    </row>
    <row r="1077" spans="6:7">
      <c r="F1077" s="24"/>
      <c r="G1077" s="24"/>
    </row>
    <row r="1078" spans="6:7">
      <c r="F1078" s="24"/>
      <c r="G1078" s="24"/>
    </row>
    <row r="1079" spans="6:7">
      <c r="F1079" s="24"/>
      <c r="G1079" s="24"/>
    </row>
    <row r="1080" spans="6:7">
      <c r="F1080" s="24"/>
      <c r="G1080" s="24"/>
    </row>
    <row r="1081" spans="6:7">
      <c r="F1081" s="24"/>
      <c r="G1081" s="24"/>
    </row>
    <row r="1082" spans="6:7">
      <c r="F1082" s="24"/>
      <c r="G1082" s="24"/>
    </row>
    <row r="1083" spans="6:7">
      <c r="F1083" s="24"/>
      <c r="G1083" s="24"/>
    </row>
    <row r="1084" spans="6:7">
      <c r="F1084" s="24"/>
      <c r="G1084" s="24"/>
    </row>
    <row r="1085" spans="6:7">
      <c r="F1085" s="24"/>
      <c r="G1085" s="24"/>
    </row>
    <row r="1086" spans="6:7">
      <c r="F1086" s="24"/>
      <c r="G1086" s="24"/>
    </row>
    <row r="1087" spans="6:7">
      <c r="F1087" s="24"/>
      <c r="G1087" s="24"/>
    </row>
    <row r="1088" spans="6:7">
      <c r="F1088" s="24"/>
      <c r="G1088" s="24"/>
    </row>
    <row r="1089" spans="6:7">
      <c r="F1089" s="24"/>
      <c r="G1089" s="24"/>
    </row>
    <row r="1090" spans="6:7">
      <c r="F1090" s="24"/>
      <c r="G1090" s="24"/>
    </row>
    <row r="1091" spans="6:7">
      <c r="F1091" s="24"/>
      <c r="G1091" s="24"/>
    </row>
    <row r="1092" spans="6:7">
      <c r="F1092" s="24"/>
      <c r="G1092" s="24"/>
    </row>
    <row r="1093" spans="6:7">
      <c r="F1093" s="24"/>
      <c r="G1093" s="24"/>
    </row>
    <row r="1094" spans="6:7">
      <c r="F1094" s="24"/>
      <c r="G1094" s="24"/>
    </row>
    <row r="1095" spans="6:7">
      <c r="F1095" s="24"/>
      <c r="G1095" s="24"/>
    </row>
    <row r="1096" spans="6:7">
      <c r="F1096" s="24"/>
      <c r="G1096" s="24"/>
    </row>
    <row r="1097" spans="6:7">
      <c r="F1097" s="24"/>
      <c r="G1097" s="24"/>
    </row>
    <row r="1098" spans="6:7">
      <c r="F1098" s="24"/>
      <c r="G1098" s="24"/>
    </row>
    <row r="1099" spans="6:7">
      <c r="F1099" s="24"/>
      <c r="G1099" s="24"/>
    </row>
    <row r="1100" spans="6:7">
      <c r="F1100" s="24"/>
      <c r="G1100" s="24"/>
    </row>
    <row r="1101" spans="6:7">
      <c r="F1101" s="24"/>
      <c r="G1101" s="24"/>
    </row>
    <row r="1102" spans="6:7">
      <c r="F1102" s="24"/>
      <c r="G1102" s="24"/>
    </row>
    <row r="1103" spans="6:7">
      <c r="F1103" s="24"/>
      <c r="G1103" s="24"/>
    </row>
    <row r="1104" spans="6:7">
      <c r="F1104" s="24"/>
      <c r="G1104" s="24"/>
    </row>
    <row r="1105" spans="6:7">
      <c r="F1105" s="24"/>
      <c r="G1105" s="24"/>
    </row>
    <row r="1106" spans="6:7">
      <c r="F1106" s="24"/>
      <c r="G1106" s="24"/>
    </row>
    <row r="1107" spans="6:7">
      <c r="F1107" s="24"/>
      <c r="G1107" s="24"/>
    </row>
    <row r="1108" spans="6:7">
      <c r="F1108" s="24"/>
      <c r="G1108" s="24"/>
    </row>
    <row r="1109" spans="6:7">
      <c r="F1109" s="24"/>
      <c r="G1109" s="24"/>
    </row>
    <row r="1110" spans="6:7">
      <c r="F1110" s="24"/>
      <c r="G1110" s="24"/>
    </row>
    <row r="1111" spans="6:7">
      <c r="F1111" s="24"/>
      <c r="G1111" s="24"/>
    </row>
    <row r="1112" spans="6:7">
      <c r="F1112" s="24"/>
      <c r="G1112" s="24"/>
    </row>
    <row r="1113" spans="6:7">
      <c r="F1113" s="24"/>
      <c r="G1113" s="24"/>
    </row>
    <row r="1114" spans="6:7">
      <c r="F1114" s="24"/>
      <c r="G1114" s="24"/>
    </row>
    <row r="1115" spans="6:7">
      <c r="F1115" s="24"/>
      <c r="G1115" s="24"/>
    </row>
    <row r="1116" spans="6:7">
      <c r="F1116" s="24"/>
      <c r="G1116" s="24"/>
    </row>
    <row r="1117" spans="6:7">
      <c r="F1117" s="24"/>
      <c r="G1117" s="24"/>
    </row>
    <row r="1118" spans="6:7">
      <c r="F1118" s="24"/>
      <c r="G1118" s="24"/>
    </row>
    <row r="1119" spans="6:7">
      <c r="F1119" s="24"/>
      <c r="G1119" s="24"/>
    </row>
    <row r="1120" spans="6:7">
      <c r="F1120" s="24"/>
      <c r="G1120" s="24"/>
    </row>
    <row r="1121" spans="6:7">
      <c r="F1121" s="24"/>
      <c r="G1121" s="24"/>
    </row>
    <row r="1122" spans="6:7">
      <c r="F1122" s="24"/>
      <c r="G1122" s="24"/>
    </row>
    <row r="1123" spans="6:7">
      <c r="F1123" s="24"/>
      <c r="G1123" s="24"/>
    </row>
    <row r="1124" spans="6:7">
      <c r="F1124" s="24"/>
      <c r="G1124" s="24"/>
    </row>
    <row r="1125" spans="6:7">
      <c r="F1125" s="24"/>
      <c r="G1125" s="24"/>
    </row>
    <row r="1126" spans="6:7">
      <c r="F1126" s="24"/>
      <c r="G1126" s="24"/>
    </row>
    <row r="1127" spans="6:7">
      <c r="F1127" s="24"/>
      <c r="G1127" s="24"/>
    </row>
    <row r="1128" spans="6:7">
      <c r="F1128" s="24"/>
      <c r="G1128" s="24"/>
    </row>
    <row r="1129" spans="6:7">
      <c r="F1129" s="24"/>
      <c r="G1129" s="24"/>
    </row>
    <row r="1130" spans="6:7">
      <c r="F1130" s="24"/>
      <c r="G1130" s="24"/>
    </row>
    <row r="1131" spans="6:7">
      <c r="F1131" s="24"/>
      <c r="G1131" s="24"/>
    </row>
    <row r="1132" spans="6:7">
      <c r="F1132" s="24"/>
      <c r="G1132" s="24"/>
    </row>
    <row r="1133" spans="6:7">
      <c r="F1133" s="24"/>
      <c r="G1133" s="24"/>
    </row>
    <row r="1134" spans="6:7">
      <c r="F1134" s="24"/>
      <c r="G1134" s="24"/>
    </row>
    <row r="1135" spans="6:7">
      <c r="F1135" s="24"/>
      <c r="G1135" s="24"/>
    </row>
    <row r="1136" spans="6:7">
      <c r="F1136" s="24"/>
      <c r="G1136" s="24"/>
    </row>
    <row r="1137" spans="6:7">
      <c r="F1137" s="24"/>
      <c r="G1137" s="24"/>
    </row>
    <row r="1138" spans="6:7">
      <c r="F1138" s="24"/>
      <c r="G1138" s="24"/>
    </row>
    <row r="1139" spans="6:7">
      <c r="F1139" s="24"/>
      <c r="G1139" s="24"/>
    </row>
    <row r="1140" spans="6:7">
      <c r="F1140" s="24"/>
      <c r="G1140" s="24"/>
    </row>
    <row r="1141" spans="6:7">
      <c r="F1141" s="24"/>
      <c r="G1141" s="24"/>
    </row>
    <row r="1142" spans="6:7">
      <c r="F1142" s="24"/>
      <c r="G1142" s="24"/>
    </row>
    <row r="1143" spans="6:7">
      <c r="F1143" s="24"/>
      <c r="G1143" s="24"/>
    </row>
    <row r="1144" spans="6:7">
      <c r="F1144" s="24"/>
      <c r="G1144" s="24"/>
    </row>
    <row r="1145" spans="6:7">
      <c r="F1145" s="24"/>
      <c r="G1145" s="24"/>
    </row>
    <row r="1146" spans="6:7">
      <c r="F1146" s="24"/>
      <c r="G1146" s="24"/>
    </row>
    <row r="1147" spans="6:7">
      <c r="F1147" s="24"/>
      <c r="G1147" s="24"/>
    </row>
    <row r="1148" spans="6:7">
      <c r="F1148" s="24"/>
      <c r="G1148" s="24"/>
    </row>
    <row r="1149" spans="6:7">
      <c r="F1149" s="24"/>
      <c r="G1149" s="24"/>
    </row>
    <row r="1150" spans="6:7">
      <c r="F1150" s="24"/>
      <c r="G1150" s="24"/>
    </row>
    <row r="1151" spans="6:7">
      <c r="F1151" s="24"/>
      <c r="G1151" s="24"/>
    </row>
    <row r="1152" spans="6:7">
      <c r="F1152" s="24"/>
      <c r="G1152" s="24"/>
    </row>
    <row r="1153" spans="6:7">
      <c r="F1153" s="24"/>
      <c r="G1153" s="24"/>
    </row>
    <row r="1154" spans="6:7">
      <c r="F1154" s="24"/>
      <c r="G1154" s="24"/>
    </row>
    <row r="1155" spans="6:7">
      <c r="F1155" s="24"/>
      <c r="G1155" s="24"/>
    </row>
    <row r="1156" spans="6:7">
      <c r="F1156" s="24"/>
      <c r="G1156" s="24"/>
    </row>
    <row r="1157" spans="6:7">
      <c r="F1157" s="24"/>
      <c r="G1157" s="24"/>
    </row>
    <row r="1158" spans="6:7">
      <c r="F1158" s="24"/>
      <c r="G1158" s="24"/>
    </row>
    <row r="1159" spans="6:7">
      <c r="F1159" s="24"/>
      <c r="G1159" s="24"/>
    </row>
    <row r="1160" spans="6:7">
      <c r="F1160" s="24"/>
      <c r="G1160" s="24"/>
    </row>
    <row r="1161" spans="6:7">
      <c r="F1161" s="24"/>
      <c r="G1161" s="24"/>
    </row>
    <row r="1162" spans="6:7">
      <c r="F1162" s="24"/>
      <c r="G1162" s="24"/>
    </row>
    <row r="1163" spans="6:7">
      <c r="F1163" s="24"/>
      <c r="G1163" s="24"/>
    </row>
    <row r="1164" spans="6:7">
      <c r="F1164" s="24"/>
      <c r="G1164" s="24"/>
    </row>
    <row r="1165" spans="6:7">
      <c r="F1165" s="24"/>
      <c r="G1165" s="24"/>
    </row>
    <row r="1166" spans="6:7">
      <c r="F1166" s="24"/>
      <c r="G1166" s="24"/>
    </row>
    <row r="1167" spans="6:7">
      <c r="F1167" s="24"/>
      <c r="G1167" s="24"/>
    </row>
    <row r="1168" spans="6:7">
      <c r="F1168" s="24"/>
      <c r="G1168" s="24"/>
    </row>
    <row r="1169" spans="6:7">
      <c r="F1169" s="24"/>
      <c r="G1169" s="24"/>
    </row>
    <row r="1170" spans="6:7">
      <c r="F1170" s="24"/>
      <c r="G1170" s="24"/>
    </row>
    <row r="1171" spans="6:7">
      <c r="F1171" s="24"/>
      <c r="G1171" s="24"/>
    </row>
    <row r="1172" spans="6:7">
      <c r="F1172" s="24"/>
      <c r="G1172" s="24"/>
    </row>
    <row r="1173" spans="6:7">
      <c r="F1173" s="24"/>
      <c r="G1173" s="24"/>
    </row>
    <row r="1174" spans="6:7">
      <c r="F1174" s="24"/>
      <c r="G1174" s="24"/>
    </row>
    <row r="1175" spans="6:7">
      <c r="F1175" s="24"/>
      <c r="G1175" s="24"/>
    </row>
    <row r="1176" spans="6:7">
      <c r="F1176" s="24"/>
      <c r="G1176" s="24"/>
    </row>
    <row r="1177" spans="6:7">
      <c r="F1177" s="24"/>
      <c r="G1177" s="24"/>
    </row>
    <row r="1178" spans="6:7">
      <c r="F1178" s="24"/>
      <c r="G1178" s="24"/>
    </row>
    <row r="1179" spans="6:7">
      <c r="F1179" s="24"/>
      <c r="G1179" s="24"/>
    </row>
    <row r="1180" spans="6:7">
      <c r="F1180" s="24"/>
      <c r="G1180" s="24"/>
    </row>
    <row r="1181" spans="6:7">
      <c r="F1181" s="24"/>
      <c r="G1181" s="24"/>
    </row>
    <row r="1182" spans="6:7">
      <c r="F1182" s="24"/>
      <c r="G1182" s="24"/>
    </row>
    <row r="1183" spans="6:7">
      <c r="F1183" s="24"/>
      <c r="G1183" s="24"/>
    </row>
    <row r="1184" spans="6:7">
      <c r="F1184" s="24"/>
      <c r="G1184" s="24"/>
    </row>
    <row r="1185" spans="6:7">
      <c r="F1185" s="24"/>
      <c r="G1185" s="24"/>
    </row>
    <row r="1186" spans="6:7">
      <c r="F1186" s="24"/>
      <c r="G1186" s="24"/>
    </row>
    <row r="1187" spans="6:7">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sheetPr enableFormatConditionsCalculation="0">
    <tabColor indexed="43"/>
  </sheetPr>
  <dimension ref="A1:H1178"/>
  <sheetViews>
    <sheetView view="pageBreakPreview" workbookViewId="0">
      <selection activeCell="D5" sqref="D5"/>
    </sheetView>
  </sheetViews>
  <sheetFormatPr defaultColWidth="9.140625" defaultRowHeight="12.75"/>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c r="A1" s="117" t="s">
        <v>363</v>
      </c>
      <c r="B1" s="117" t="s">
        <v>582</v>
      </c>
      <c r="C1" s="118" t="s">
        <v>364</v>
      </c>
      <c r="D1" s="117" t="s">
        <v>458</v>
      </c>
      <c r="E1" s="117" t="s">
        <v>459</v>
      </c>
      <c r="F1" s="22"/>
      <c r="G1" s="22"/>
    </row>
    <row r="2" spans="1:7" ht="33.75" customHeight="1">
      <c r="A2" s="119"/>
      <c r="B2" s="120" t="s">
        <v>519</v>
      </c>
      <c r="C2" s="110" t="s">
        <v>247</v>
      </c>
      <c r="D2" s="123" t="e">
        <f>D3+D24+D58</f>
        <v>#REF!</v>
      </c>
      <c r="E2" s="123" t="e">
        <f>E3+E24+E58</f>
        <v>#REF!</v>
      </c>
      <c r="F2" s="23"/>
      <c r="G2" s="23"/>
    </row>
    <row r="3" spans="1:7" ht="33.75" customHeight="1">
      <c r="A3" s="70" t="s">
        <v>107</v>
      </c>
      <c r="B3" s="120" t="s">
        <v>87</v>
      </c>
      <c r="C3" s="110" t="s">
        <v>248</v>
      </c>
      <c r="D3" s="123" t="e">
        <f>D4+D9+D16+D20+D23</f>
        <v>#REF!</v>
      </c>
      <c r="E3" s="123" t="e">
        <f>E4+E9+E16+E20+E23</f>
        <v>#REF!</v>
      </c>
      <c r="F3" s="24"/>
      <c r="G3" s="24"/>
    </row>
    <row r="4" spans="1:7" ht="33.75" customHeight="1">
      <c r="A4" s="70" t="s">
        <v>128</v>
      </c>
      <c r="B4" s="120" t="s">
        <v>88</v>
      </c>
      <c r="C4" s="110" t="s">
        <v>249</v>
      </c>
      <c r="D4" s="123" t="e">
        <f>D5+D6+D7+D8</f>
        <v>#REF!</v>
      </c>
      <c r="E4" s="123" t="e">
        <f>E5+E6+E7+E8</f>
        <v>#REF!</v>
      </c>
      <c r="F4" s="24"/>
      <c r="G4" s="24"/>
    </row>
    <row r="5" spans="1:7" ht="33.75" customHeight="1">
      <c r="A5" s="105" t="s">
        <v>129</v>
      </c>
      <c r="B5" s="121" t="s">
        <v>421</v>
      </c>
      <c r="C5" s="107" t="s">
        <v>250</v>
      </c>
      <c r="D5" s="124" t="e">
        <f>#REF!</f>
        <v>#REF!</v>
      </c>
      <c r="E5" s="124" t="e">
        <f>#REF!</f>
        <v>#REF!</v>
      </c>
      <c r="F5" s="24"/>
      <c r="G5" s="24"/>
    </row>
    <row r="6" spans="1:7" ht="33.75" customHeight="1">
      <c r="A6" s="105" t="s">
        <v>130</v>
      </c>
      <c r="B6" s="121" t="s">
        <v>365</v>
      </c>
      <c r="C6" s="107" t="s">
        <v>251</v>
      </c>
      <c r="D6" s="124" t="e">
        <f>#REF!</f>
        <v>#REF!</v>
      </c>
      <c r="E6" s="124" t="e">
        <f>#REF!</f>
        <v>#REF!</v>
      </c>
      <c r="F6" s="24"/>
      <c r="G6" s="24"/>
    </row>
    <row r="7" spans="1:7" ht="33.75" customHeight="1">
      <c r="A7" s="105" t="s">
        <v>131</v>
      </c>
      <c r="B7" s="121" t="s">
        <v>366</v>
      </c>
      <c r="C7" s="107" t="s">
        <v>252</v>
      </c>
      <c r="D7" s="124" t="e">
        <f>#REF!</f>
        <v>#REF!</v>
      </c>
      <c r="E7" s="124" t="e">
        <f>#REF!</f>
        <v>#REF!</v>
      </c>
      <c r="F7" s="24"/>
      <c r="G7" s="24"/>
    </row>
    <row r="8" spans="1:7" ht="33.75" customHeight="1">
      <c r="A8" s="105" t="s">
        <v>602</v>
      </c>
      <c r="B8" s="121" t="s">
        <v>86</v>
      </c>
      <c r="C8" s="107" t="s">
        <v>253</v>
      </c>
      <c r="D8" s="124" t="e">
        <f>#REF!</f>
        <v>#REF!</v>
      </c>
      <c r="E8" s="124" t="e">
        <f>#REF!</f>
        <v>#REF!</v>
      </c>
      <c r="F8" s="24"/>
      <c r="G8" s="24"/>
    </row>
    <row r="9" spans="1:7" ht="33.75" customHeight="1">
      <c r="A9" s="70" t="s">
        <v>132</v>
      </c>
      <c r="B9" s="120" t="s">
        <v>89</v>
      </c>
      <c r="C9" s="110" t="s">
        <v>254</v>
      </c>
      <c r="D9" s="123" t="e">
        <f>D10+D11+D12+D13+D14+D15</f>
        <v>#REF!</v>
      </c>
      <c r="E9" s="123" t="e">
        <f>E10+E11+E12+E13+E14+E15</f>
        <v>#REF!</v>
      </c>
      <c r="F9" s="24"/>
      <c r="G9" s="24"/>
    </row>
    <row r="10" spans="1:7" ht="33.75" customHeight="1">
      <c r="A10" s="105" t="s">
        <v>133</v>
      </c>
      <c r="B10" s="121" t="s">
        <v>367</v>
      </c>
      <c r="C10" s="107" t="s">
        <v>255</v>
      </c>
      <c r="D10" s="124" t="e">
        <f>#REF!</f>
        <v>#REF!</v>
      </c>
      <c r="E10" s="124" t="e">
        <f>#REF!</f>
        <v>#REF!</v>
      </c>
      <c r="F10" s="23"/>
      <c r="G10" s="23"/>
    </row>
    <row r="11" spans="1:7" ht="33.75" customHeight="1">
      <c r="A11" s="105" t="s">
        <v>110</v>
      </c>
      <c r="B11" s="121" t="s">
        <v>368</v>
      </c>
      <c r="C11" s="107" t="s">
        <v>256</v>
      </c>
      <c r="D11" s="124" t="e">
        <f>#REF!</f>
        <v>#REF!</v>
      </c>
      <c r="E11" s="124" t="e">
        <f>#REF!</f>
        <v>#REF!</v>
      </c>
      <c r="F11" s="24"/>
      <c r="G11" s="24"/>
    </row>
    <row r="12" spans="1:7" ht="33.75" customHeight="1">
      <c r="A12" s="105" t="s">
        <v>111</v>
      </c>
      <c r="B12" s="121" t="s">
        <v>101</v>
      </c>
      <c r="C12" s="107" t="s">
        <v>257</v>
      </c>
      <c r="D12" s="124" t="e">
        <f>#REF!</f>
        <v>#REF!</v>
      </c>
      <c r="E12" s="124" t="e">
        <f>#REF!</f>
        <v>#REF!</v>
      </c>
      <c r="F12" s="24"/>
      <c r="G12" s="24"/>
    </row>
    <row r="13" spans="1:7" ht="33.75" customHeight="1">
      <c r="A13" s="105" t="s">
        <v>112</v>
      </c>
      <c r="B13" s="121" t="s">
        <v>369</v>
      </c>
      <c r="C13" s="107" t="s">
        <v>258</v>
      </c>
      <c r="D13" s="124" t="e">
        <f>#REF!</f>
        <v>#REF!</v>
      </c>
      <c r="E13" s="124" t="e">
        <f>#REF!</f>
        <v>#REF!</v>
      </c>
      <c r="F13" s="24"/>
      <c r="G13" s="24"/>
    </row>
    <row r="14" spans="1:7" ht="33.75" customHeight="1">
      <c r="A14" s="105" t="s">
        <v>113</v>
      </c>
      <c r="B14" s="121" t="s">
        <v>370</v>
      </c>
      <c r="C14" s="107" t="s">
        <v>259</v>
      </c>
      <c r="D14" s="124" t="e">
        <f>#REF!</f>
        <v>#REF!</v>
      </c>
      <c r="E14" s="124" t="e">
        <f>#REF!</f>
        <v>#REF!</v>
      </c>
      <c r="F14" s="24"/>
      <c r="G14" s="24"/>
    </row>
    <row r="15" spans="1:7" ht="43.5" customHeight="1">
      <c r="A15" s="105" t="s">
        <v>114</v>
      </c>
      <c r="B15" s="121" t="s">
        <v>544</v>
      </c>
      <c r="C15" s="107" t="s">
        <v>260</v>
      </c>
      <c r="D15" s="124" t="e">
        <f>#REF!</f>
        <v>#REF!</v>
      </c>
      <c r="E15" s="124" t="e">
        <f>#REF!</f>
        <v>#REF!</v>
      </c>
      <c r="F15" s="24"/>
      <c r="G15" s="24"/>
    </row>
    <row r="16" spans="1:7" ht="33.75" customHeight="1">
      <c r="A16" s="70" t="s">
        <v>134</v>
      </c>
      <c r="B16" s="120" t="s">
        <v>90</v>
      </c>
      <c r="C16" s="110" t="s">
        <v>261</v>
      </c>
      <c r="D16" s="123" t="e">
        <f>D17+D18+D19</f>
        <v>#REF!</v>
      </c>
      <c r="E16" s="123" t="e">
        <f>E17+E18+E19</f>
        <v>#REF!</v>
      </c>
      <c r="F16" s="24"/>
      <c r="G16" s="24"/>
    </row>
    <row r="17" spans="1:7" ht="33.75" customHeight="1">
      <c r="A17" s="105" t="s">
        <v>135</v>
      </c>
      <c r="B17" s="121" t="s">
        <v>371</v>
      </c>
      <c r="C17" s="107" t="s">
        <v>262</v>
      </c>
      <c r="D17" s="124" t="e">
        <f>#REF!</f>
        <v>#REF!</v>
      </c>
      <c r="E17" s="124" t="e">
        <f>#REF!</f>
        <v>#REF!</v>
      </c>
      <c r="F17" s="24"/>
      <c r="G17" s="24"/>
    </row>
    <row r="18" spans="1:7" ht="33.75" customHeight="1">
      <c r="A18" s="105" t="s">
        <v>116</v>
      </c>
      <c r="B18" s="121" t="s">
        <v>559</v>
      </c>
      <c r="C18" s="107" t="s">
        <v>263</v>
      </c>
      <c r="D18" s="124" t="e">
        <f>#REF!</f>
        <v>#REF!</v>
      </c>
      <c r="E18" s="124" t="e">
        <f>#REF!</f>
        <v>#REF!</v>
      </c>
      <c r="F18" s="24"/>
      <c r="G18" s="24"/>
    </row>
    <row r="19" spans="1:7" ht="33.75" customHeight="1">
      <c r="A19" s="105" t="s">
        <v>117</v>
      </c>
      <c r="B19" s="121" t="s">
        <v>372</v>
      </c>
      <c r="C19" s="107" t="s">
        <v>264</v>
      </c>
      <c r="D19" s="124" t="e">
        <f>#REF!</f>
        <v>#REF!</v>
      </c>
      <c r="E19" s="124" t="e">
        <f>#REF!</f>
        <v>#REF!</v>
      </c>
      <c r="F19" s="23"/>
      <c r="G19" s="23"/>
    </row>
    <row r="20" spans="1:7" ht="33.75" customHeight="1">
      <c r="A20" s="70" t="s">
        <v>136</v>
      </c>
      <c r="B20" s="120" t="s">
        <v>91</v>
      </c>
      <c r="C20" s="110" t="s">
        <v>265</v>
      </c>
      <c r="D20" s="123" t="e">
        <f>D21+D22</f>
        <v>#REF!</v>
      </c>
      <c r="E20" s="123" t="e">
        <f>E21+E22</f>
        <v>#REF!</v>
      </c>
      <c r="F20" s="24"/>
      <c r="G20" s="24"/>
    </row>
    <row r="21" spans="1:7" ht="33.75" customHeight="1">
      <c r="A21" s="105" t="s">
        <v>137</v>
      </c>
      <c r="B21" s="121" t="s">
        <v>373</v>
      </c>
      <c r="C21" s="107" t="s">
        <v>266</v>
      </c>
      <c r="D21" s="124" t="e">
        <f>#REF!</f>
        <v>#REF!</v>
      </c>
      <c r="E21" s="124" t="e">
        <f>#REF!</f>
        <v>#REF!</v>
      </c>
      <c r="F21" s="24"/>
      <c r="G21" s="24"/>
    </row>
    <row r="22" spans="1:7" ht="33.75" customHeight="1">
      <c r="A22" s="105" t="s">
        <v>125</v>
      </c>
      <c r="B22" s="121" t="s">
        <v>374</v>
      </c>
      <c r="C22" s="107" t="s">
        <v>333</v>
      </c>
      <c r="D22" s="124" t="e">
        <f>#REF!</f>
        <v>#REF!</v>
      </c>
      <c r="E22" s="124" t="e">
        <f>#REF!</f>
        <v>#REF!</v>
      </c>
      <c r="F22" s="24"/>
      <c r="G22" s="24"/>
    </row>
    <row r="23" spans="1:7" ht="33.75" customHeight="1">
      <c r="A23" s="70" t="s">
        <v>138</v>
      </c>
      <c r="B23" s="120" t="s">
        <v>508</v>
      </c>
      <c r="C23" s="110" t="s">
        <v>267</v>
      </c>
      <c r="D23" s="156" t="e">
        <f>#REF!</f>
        <v>#REF!</v>
      </c>
      <c r="E23" s="156" t="e">
        <f>#REF!</f>
        <v>#REF!</v>
      </c>
      <c r="F23" s="24"/>
      <c r="G23" s="24"/>
    </row>
    <row r="24" spans="1:7" ht="33.75" customHeight="1">
      <c r="A24" s="70" t="s">
        <v>108</v>
      </c>
      <c r="B24" s="120" t="s">
        <v>509</v>
      </c>
      <c r="C24" s="110" t="s">
        <v>268</v>
      </c>
      <c r="D24" s="156" t="e">
        <f>D25+D30+D43+D54+D55</f>
        <v>#REF!</v>
      </c>
      <c r="E24" s="156" t="e">
        <f>E25+E30+E43+E54+E55</f>
        <v>#REF!</v>
      </c>
      <c r="F24" s="24"/>
      <c r="G24" s="24"/>
    </row>
    <row r="25" spans="1:7" ht="33.75" customHeight="1">
      <c r="A25" s="70" t="s">
        <v>109</v>
      </c>
      <c r="B25" s="120" t="s">
        <v>92</v>
      </c>
      <c r="C25" s="110" t="s">
        <v>269</v>
      </c>
      <c r="D25" s="156" t="e">
        <f>D26+D27+D28+D29</f>
        <v>#REF!</v>
      </c>
      <c r="E25" s="156" t="e">
        <f>E26+E27+E28+E29</f>
        <v>#REF!</v>
      </c>
      <c r="F25" s="23"/>
      <c r="G25" s="23"/>
    </row>
    <row r="26" spans="1:7" ht="33.75" customHeight="1">
      <c r="A26" s="105" t="s">
        <v>139</v>
      </c>
      <c r="B26" s="121" t="s">
        <v>93</v>
      </c>
      <c r="C26" s="107" t="s">
        <v>270</v>
      </c>
      <c r="D26" s="124" t="e">
        <f>#REF!</f>
        <v>#REF!</v>
      </c>
      <c r="E26" s="124" t="e">
        <f>#REF!</f>
        <v>#REF!</v>
      </c>
      <c r="F26" s="24"/>
      <c r="G26" s="24"/>
    </row>
    <row r="27" spans="1:7" ht="33.75" customHeight="1">
      <c r="A27" s="105" t="s">
        <v>130</v>
      </c>
      <c r="B27" s="121" t="s">
        <v>94</v>
      </c>
      <c r="C27" s="107" t="s">
        <v>271</v>
      </c>
      <c r="D27" s="124" t="e">
        <f>#REF!</f>
        <v>#REF!</v>
      </c>
      <c r="E27" s="124" t="e">
        <f>#REF!</f>
        <v>#REF!</v>
      </c>
      <c r="F27" s="24"/>
      <c r="G27" s="24"/>
    </row>
    <row r="28" spans="1:7" ht="33.75" customHeight="1">
      <c r="A28" s="105" t="s">
        <v>131</v>
      </c>
      <c r="B28" s="121" t="s">
        <v>375</v>
      </c>
      <c r="C28" s="107" t="s">
        <v>272</v>
      </c>
      <c r="D28" s="124" t="e">
        <f>#REF!</f>
        <v>#REF!</v>
      </c>
      <c r="E28" s="124" t="e">
        <f>#REF!</f>
        <v>#REF!</v>
      </c>
      <c r="F28" s="23"/>
      <c r="G28" s="23"/>
    </row>
    <row r="29" spans="1:7" ht="33.75" customHeight="1">
      <c r="A29" s="105" t="s">
        <v>602</v>
      </c>
      <c r="B29" s="121" t="s">
        <v>95</v>
      </c>
      <c r="C29" s="107" t="s">
        <v>319</v>
      </c>
      <c r="D29" s="124" t="e">
        <f>#REF!</f>
        <v>#REF!</v>
      </c>
      <c r="E29" s="124" t="e">
        <f>#REF!</f>
        <v>#REF!</v>
      </c>
      <c r="F29" s="23"/>
      <c r="G29" s="23"/>
    </row>
    <row r="30" spans="1:7" ht="33.75" customHeight="1">
      <c r="A30" s="70" t="s">
        <v>140</v>
      </c>
      <c r="B30" s="120" t="s">
        <v>510</v>
      </c>
      <c r="C30" s="110" t="s">
        <v>273</v>
      </c>
      <c r="D30" s="156" t="e">
        <f>D32++D33+D34+D35+D36+D37+D38+D39+D40+D41+D42</f>
        <v>#REF!</v>
      </c>
      <c r="E30" s="156" t="e">
        <f>E32++E33+E34+E35+E36+E37+E38+E39+E40+E41+E42</f>
        <v>#REF!</v>
      </c>
      <c r="F30" s="24"/>
      <c r="G30" s="24"/>
    </row>
    <row r="31" spans="1:7" s="144" customFormat="1" ht="45.2" customHeight="1">
      <c r="A31" s="117" t="s">
        <v>363</v>
      </c>
      <c r="B31" s="117" t="s">
        <v>582</v>
      </c>
      <c r="C31" s="118" t="s">
        <v>364</v>
      </c>
      <c r="D31" s="117" t="s">
        <v>458</v>
      </c>
      <c r="E31" s="117" t="str">
        <f>E1</f>
        <v>Unmittelbare Vorperiode
5</v>
      </c>
      <c r="F31" s="22"/>
      <c r="G31" s="22"/>
    </row>
    <row r="32" spans="1:7" ht="33.75" customHeight="1">
      <c r="A32" s="105" t="s">
        <v>141</v>
      </c>
      <c r="B32" s="145" t="s">
        <v>511</v>
      </c>
      <c r="C32" s="107" t="s">
        <v>274</v>
      </c>
      <c r="D32" s="124" t="e">
        <f>#REF!</f>
        <v>#REF!</v>
      </c>
      <c r="E32" s="124" t="e">
        <f>#REF!</f>
        <v>#REF!</v>
      </c>
      <c r="F32" s="24"/>
      <c r="G32" s="24"/>
    </row>
    <row r="33" spans="1:8" ht="33.75" customHeight="1">
      <c r="A33" s="105" t="s">
        <v>304</v>
      </c>
      <c r="B33" s="145" t="s">
        <v>471</v>
      </c>
      <c r="C33" s="107" t="s">
        <v>275</v>
      </c>
      <c r="D33" s="124" t="e">
        <f>#REF!</f>
        <v>#REF!</v>
      </c>
      <c r="E33" s="124" t="e">
        <f>#REF!</f>
        <v>#REF!</v>
      </c>
      <c r="F33" s="24"/>
      <c r="G33" s="24"/>
    </row>
    <row r="34" spans="1:8" ht="33.75" customHeight="1">
      <c r="A34" s="105" t="s">
        <v>305</v>
      </c>
      <c r="B34" s="121" t="s">
        <v>560</v>
      </c>
      <c r="C34" s="107" t="s">
        <v>276</v>
      </c>
      <c r="D34" s="124" t="e">
        <f>#REF!</f>
        <v>#REF!</v>
      </c>
      <c r="E34" s="124" t="e">
        <f>#REF!</f>
        <v>#REF!</v>
      </c>
      <c r="F34" s="24"/>
      <c r="G34" s="24"/>
    </row>
    <row r="35" spans="1:8" ht="33.75" customHeight="1">
      <c r="A35" s="105" t="s">
        <v>303</v>
      </c>
      <c r="B35" s="121" t="s">
        <v>545</v>
      </c>
      <c r="C35" s="107" t="s">
        <v>277</v>
      </c>
      <c r="D35" s="124" t="e">
        <f>#REF!</f>
        <v>#REF!</v>
      </c>
      <c r="E35" s="124" t="e">
        <f>#REF!</f>
        <v>#REF!</v>
      </c>
      <c r="F35" s="25"/>
      <c r="G35" s="26"/>
      <c r="H35" s="4"/>
    </row>
    <row r="36" spans="1:8" ht="33.75" customHeight="1">
      <c r="A36" s="105" t="s">
        <v>113</v>
      </c>
      <c r="B36" s="121" t="s">
        <v>561</v>
      </c>
      <c r="C36" s="107" t="s">
        <v>278</v>
      </c>
      <c r="D36" s="124" t="e">
        <f>#REF!</f>
        <v>#REF!</v>
      </c>
      <c r="E36" s="124" t="e">
        <f>#REF!</f>
        <v>#REF!</v>
      </c>
      <c r="F36" s="24"/>
      <c r="G36" s="24"/>
    </row>
    <row r="37" spans="1:8" ht="33.75" customHeight="1">
      <c r="A37" s="105" t="s">
        <v>315</v>
      </c>
      <c r="B37" s="121" t="s">
        <v>376</v>
      </c>
      <c r="C37" s="107" t="s">
        <v>279</v>
      </c>
      <c r="D37" s="124" t="e">
        <f>#REF!</f>
        <v>#REF!</v>
      </c>
      <c r="E37" s="124" t="e">
        <f>#REF!</f>
        <v>#REF!</v>
      </c>
      <c r="F37" s="24"/>
      <c r="G37" s="24"/>
    </row>
    <row r="38" spans="1:8" ht="33.75" customHeight="1">
      <c r="A38" s="105" t="s">
        <v>314</v>
      </c>
      <c r="B38" s="121" t="s">
        <v>377</v>
      </c>
      <c r="C38" s="107" t="s">
        <v>280</v>
      </c>
      <c r="D38" s="124" t="e">
        <f>#REF!</f>
        <v>#REF!</v>
      </c>
      <c r="E38" s="124" t="e">
        <f>#REF!</f>
        <v>#REF!</v>
      </c>
      <c r="F38" s="24"/>
      <c r="G38" s="24"/>
    </row>
    <row r="39" spans="1:8" ht="33.75" customHeight="1">
      <c r="A39" s="105" t="s">
        <v>313</v>
      </c>
      <c r="B39" s="121" t="s">
        <v>562</v>
      </c>
      <c r="C39" s="107" t="s">
        <v>281</v>
      </c>
      <c r="D39" s="124" t="e">
        <f>#REF!</f>
        <v>#REF!</v>
      </c>
      <c r="E39" s="124" t="e">
        <f>#REF!</f>
        <v>#REF!</v>
      </c>
      <c r="F39" s="24"/>
      <c r="G39" s="24"/>
    </row>
    <row r="40" spans="1:8" ht="33.75" customHeight="1">
      <c r="A40" s="105" t="s">
        <v>316</v>
      </c>
      <c r="B40" s="121" t="s">
        <v>378</v>
      </c>
      <c r="C40" s="107" t="s">
        <v>282</v>
      </c>
      <c r="D40" s="124" t="e">
        <f>#REF!</f>
        <v>#REF!</v>
      </c>
      <c r="E40" s="124" t="e">
        <f>#REF!</f>
        <v>#REF!</v>
      </c>
      <c r="F40" s="24"/>
      <c r="G40" s="24"/>
    </row>
    <row r="41" spans="1:8" ht="33.75" customHeight="1">
      <c r="A41" s="105" t="s">
        <v>317</v>
      </c>
      <c r="B41" s="121" t="s">
        <v>102</v>
      </c>
      <c r="C41" s="107" t="s">
        <v>283</v>
      </c>
      <c r="D41" s="124" t="e">
        <f>#REF!</f>
        <v>#REF!</v>
      </c>
      <c r="E41" s="124" t="e">
        <f>#REF!</f>
        <v>#REF!</v>
      </c>
      <c r="F41" s="24"/>
      <c r="G41" s="24"/>
    </row>
    <row r="42" spans="1:8" ht="33.75" customHeight="1">
      <c r="A42" s="105" t="s">
        <v>512</v>
      </c>
      <c r="B42" s="121" t="s">
        <v>379</v>
      </c>
      <c r="C42" s="107" t="s">
        <v>284</v>
      </c>
      <c r="D42" s="124" t="e">
        <f>#REF!</f>
        <v>#REF!</v>
      </c>
      <c r="E42" s="124" t="e">
        <f>#REF!</f>
        <v>#REF!</v>
      </c>
      <c r="F42" s="24"/>
      <c r="G42" s="24"/>
    </row>
    <row r="43" spans="1:8" ht="33.75" customHeight="1">
      <c r="A43" s="70" t="s">
        <v>123</v>
      </c>
      <c r="B43" s="120" t="s">
        <v>516</v>
      </c>
      <c r="C43" s="110" t="s">
        <v>285</v>
      </c>
      <c r="D43" s="156" t="e">
        <f>D44+D45+D46+D47+D48+D49+D50+D51+D52+D53</f>
        <v>#REF!</v>
      </c>
      <c r="E43" s="156" t="e">
        <f>E44+E45+E46+E47+E48+E49+E50+E51+E52+E53</f>
        <v>#REF!</v>
      </c>
      <c r="F43" s="24"/>
      <c r="G43" s="24"/>
    </row>
    <row r="44" spans="1:8" ht="33.75" customHeight="1">
      <c r="A44" s="105" t="s">
        <v>143</v>
      </c>
      <c r="B44" s="121" t="s">
        <v>104</v>
      </c>
      <c r="C44" s="107" t="s">
        <v>286</v>
      </c>
      <c r="D44" s="124" t="e">
        <f>#REF!</f>
        <v>#REF!</v>
      </c>
      <c r="E44" s="124" t="e">
        <f>#REF!</f>
        <v>#REF!</v>
      </c>
      <c r="F44" s="24"/>
      <c r="G44" s="24"/>
    </row>
    <row r="45" spans="1:8" ht="33.75" customHeight="1">
      <c r="A45" s="105" t="s">
        <v>110</v>
      </c>
      <c r="B45" s="145" t="s">
        <v>471</v>
      </c>
      <c r="C45" s="154" t="s">
        <v>287</v>
      </c>
      <c r="D45" s="124" t="e">
        <f>#REF!</f>
        <v>#REF!</v>
      </c>
      <c r="E45" s="124" t="e">
        <f>#REF!</f>
        <v>#REF!</v>
      </c>
      <c r="F45" s="24"/>
      <c r="G45" s="24"/>
    </row>
    <row r="46" spans="1:8" ht="33.75" customHeight="1">
      <c r="A46" s="122" t="s">
        <v>305</v>
      </c>
      <c r="B46" s="121" t="s">
        <v>563</v>
      </c>
      <c r="C46" s="154" t="s">
        <v>288</v>
      </c>
      <c r="D46" s="124" t="e">
        <f>#REF!</f>
        <v>#REF!</v>
      </c>
      <c r="E46" s="124" t="e">
        <f>#REF!</f>
        <v>#REF!</v>
      </c>
      <c r="F46" s="24"/>
      <c r="G46" s="24"/>
    </row>
    <row r="47" spans="1:8" ht="33.75" customHeight="1">
      <c r="A47" s="122" t="s">
        <v>318</v>
      </c>
      <c r="B47" s="121" t="s">
        <v>564</v>
      </c>
      <c r="C47" s="154" t="s">
        <v>289</v>
      </c>
      <c r="D47" s="124" t="e">
        <f>#REF!</f>
        <v>#REF!</v>
      </c>
      <c r="E47" s="124" t="e">
        <f>#REF!</f>
        <v>#REF!</v>
      </c>
      <c r="F47" s="24"/>
      <c r="G47" s="24"/>
    </row>
    <row r="48" spans="1:8" ht="33.75" customHeight="1">
      <c r="A48" s="105" t="s">
        <v>306</v>
      </c>
      <c r="B48" s="121" t="s">
        <v>105</v>
      </c>
      <c r="C48" s="154" t="s">
        <v>290</v>
      </c>
      <c r="D48" s="124" t="e">
        <f>#REF!</f>
        <v>#REF!</v>
      </c>
      <c r="E48" s="124" t="e">
        <f>#REF!</f>
        <v>#REF!</v>
      </c>
      <c r="F48" s="24"/>
      <c r="G48" s="24"/>
    </row>
    <row r="49" spans="1:7" ht="33.75" customHeight="1">
      <c r="A49" s="122" t="s">
        <v>315</v>
      </c>
      <c r="B49" s="121" t="s">
        <v>106</v>
      </c>
      <c r="C49" s="154" t="s">
        <v>291</v>
      </c>
      <c r="D49" s="124" t="e">
        <f>#REF!</f>
        <v>#REF!</v>
      </c>
      <c r="E49" s="124" t="e">
        <f>#REF!</f>
        <v>#REF!</v>
      </c>
      <c r="F49" s="24"/>
      <c r="G49" s="24"/>
    </row>
    <row r="50" spans="1:7" ht="33.75" customHeight="1">
      <c r="A50" s="122" t="s">
        <v>314</v>
      </c>
      <c r="B50" s="121" t="s">
        <v>380</v>
      </c>
      <c r="C50" s="154" t="s">
        <v>327</v>
      </c>
      <c r="D50" s="124" t="e">
        <f>#REF!</f>
        <v>#REF!</v>
      </c>
      <c r="E50" s="124" t="e">
        <f>#REF!</f>
        <v>#REF!</v>
      </c>
      <c r="F50" s="24"/>
      <c r="G50" s="24"/>
    </row>
    <row r="51" spans="1:7" ht="33.75" customHeight="1">
      <c r="A51" s="122" t="s">
        <v>313</v>
      </c>
      <c r="B51" s="121" t="s">
        <v>381</v>
      </c>
      <c r="C51" s="154" t="s">
        <v>292</v>
      </c>
      <c r="D51" s="124" t="e">
        <f>#REF!</f>
        <v>#REF!</v>
      </c>
      <c r="E51" s="124" t="e">
        <f>#REF!</f>
        <v>#REF!</v>
      </c>
      <c r="F51" s="24"/>
      <c r="G51" s="24"/>
    </row>
    <row r="52" spans="1:7" ht="33.75" customHeight="1">
      <c r="A52" s="122" t="s">
        <v>142</v>
      </c>
      <c r="B52" s="121" t="s">
        <v>549</v>
      </c>
      <c r="C52" s="154" t="s">
        <v>293</v>
      </c>
      <c r="D52" s="124" t="e">
        <f>#REF!</f>
        <v>#REF!</v>
      </c>
      <c r="E52" s="124" t="e">
        <f>#REF!</f>
        <v>#REF!</v>
      </c>
      <c r="F52" s="24"/>
      <c r="G52" s="24"/>
    </row>
    <row r="53" spans="1:7" ht="33.75" customHeight="1">
      <c r="A53" s="122" t="s">
        <v>513</v>
      </c>
      <c r="B53" s="121" t="s">
        <v>382</v>
      </c>
      <c r="C53" s="154" t="s">
        <v>600</v>
      </c>
      <c r="D53" s="124" t="e">
        <f>#REF!</f>
        <v>#REF!</v>
      </c>
      <c r="E53" s="124" t="e">
        <f>#REF!</f>
        <v>#REF!</v>
      </c>
      <c r="F53" s="24"/>
      <c r="G53" s="24"/>
    </row>
    <row r="54" spans="1:7" ht="33.75" customHeight="1">
      <c r="A54" s="119" t="s">
        <v>144</v>
      </c>
      <c r="B54" s="120" t="s">
        <v>384</v>
      </c>
      <c r="C54" s="153" t="s">
        <v>328</v>
      </c>
      <c r="D54" s="157" t="e">
        <f>#REF!</f>
        <v>#REF!</v>
      </c>
      <c r="E54" s="157" t="e">
        <f>#REF!</f>
        <v>#REF!</v>
      </c>
      <c r="F54" s="24"/>
      <c r="G54" s="24"/>
    </row>
    <row r="55" spans="1:7" ht="33.75" customHeight="1">
      <c r="A55" s="119" t="s">
        <v>39</v>
      </c>
      <c r="B55" s="120" t="s">
        <v>514</v>
      </c>
      <c r="C55" s="153" t="s">
        <v>329</v>
      </c>
      <c r="D55" s="157" t="e">
        <f>D56+D57</f>
        <v>#REF!</v>
      </c>
      <c r="E55" s="157" t="e">
        <f>E56+E57</f>
        <v>#REF!</v>
      </c>
      <c r="F55" s="24"/>
      <c r="G55" s="24"/>
    </row>
    <row r="56" spans="1:7" ht="33.75" customHeight="1">
      <c r="A56" s="122" t="s">
        <v>40</v>
      </c>
      <c r="B56" s="121" t="s">
        <v>383</v>
      </c>
      <c r="C56" s="154" t="s">
        <v>601</v>
      </c>
      <c r="D56" s="124" t="e">
        <f>#REF!</f>
        <v>#REF!</v>
      </c>
      <c r="E56" s="124" t="e">
        <f>#REF!</f>
        <v>#REF!</v>
      </c>
      <c r="F56" s="24"/>
      <c r="G56" s="24"/>
    </row>
    <row r="57" spans="1:7" ht="33.75" customHeight="1">
      <c r="A57" s="122" t="s">
        <v>125</v>
      </c>
      <c r="B57" s="121" t="s">
        <v>565</v>
      </c>
      <c r="C57" s="154" t="s">
        <v>35</v>
      </c>
      <c r="D57" s="124" t="e">
        <f>#REF!</f>
        <v>#REF!</v>
      </c>
      <c r="E57" s="124" t="e">
        <f>#REF!</f>
        <v>#REF!</v>
      </c>
      <c r="F57" s="24"/>
      <c r="G57" s="24"/>
    </row>
    <row r="58" spans="1:7" ht="33.75" customHeight="1">
      <c r="A58" s="119" t="s">
        <v>124</v>
      </c>
      <c r="B58" s="120" t="s">
        <v>515</v>
      </c>
      <c r="C58" s="154" t="s">
        <v>36</v>
      </c>
      <c r="D58" s="156" t="e">
        <f>D59+D60+D61+D62</f>
        <v>#REF!</v>
      </c>
      <c r="E58" s="156" t="e">
        <f>E59+E60+E61+E62</f>
        <v>#REF!</v>
      </c>
      <c r="F58" s="24"/>
      <c r="G58" s="24"/>
    </row>
    <row r="59" spans="1:7" ht="33.75" customHeight="1">
      <c r="A59" s="122" t="s">
        <v>322</v>
      </c>
      <c r="B59" s="121" t="s">
        <v>96</v>
      </c>
      <c r="C59" s="154" t="s">
        <v>37</v>
      </c>
      <c r="D59" s="124" t="e">
        <f>#REF!</f>
        <v>#REF!</v>
      </c>
      <c r="E59" s="124" t="e">
        <f>#REF!</f>
        <v>#REF!</v>
      </c>
      <c r="F59" s="24"/>
      <c r="G59" s="24"/>
    </row>
    <row r="60" spans="1:7" ht="33.75" customHeight="1">
      <c r="A60" s="122" t="s">
        <v>130</v>
      </c>
      <c r="B60" s="121" t="s">
        <v>97</v>
      </c>
      <c r="C60" s="154" t="s">
        <v>38</v>
      </c>
      <c r="D60" s="124" t="e">
        <f>#REF!</f>
        <v>#REF!</v>
      </c>
      <c r="E60" s="124" t="e">
        <f>#REF!</f>
        <v>#REF!</v>
      </c>
      <c r="F60" s="24"/>
      <c r="G60" s="24"/>
    </row>
    <row r="61" spans="1:7" ht="33.200000000000003" customHeight="1">
      <c r="A61" s="122" t="s">
        <v>131</v>
      </c>
      <c r="B61" s="121" t="s">
        <v>98</v>
      </c>
      <c r="C61" s="154" t="s">
        <v>691</v>
      </c>
      <c r="D61" s="124" t="e">
        <f>#REF!</f>
        <v>#REF!</v>
      </c>
      <c r="E61" s="124" t="e">
        <f>#REF!</f>
        <v>#REF!</v>
      </c>
      <c r="F61" s="24"/>
      <c r="G61" s="24"/>
    </row>
    <row r="62" spans="1:7" ht="32.25" customHeight="1">
      <c r="A62" s="122" t="s">
        <v>602</v>
      </c>
      <c r="B62" s="121" t="s">
        <v>99</v>
      </c>
      <c r="C62" s="154" t="s">
        <v>692</v>
      </c>
      <c r="D62" s="124" t="e">
        <f>#REF!</f>
        <v>#REF!</v>
      </c>
      <c r="E62" s="124" t="e">
        <f>#REF!</f>
        <v>#REF!</v>
      </c>
      <c r="F62" s="24"/>
      <c r="G62" s="24"/>
    </row>
    <row r="63" spans="1:7">
      <c r="D63" s="112"/>
      <c r="F63" s="24"/>
      <c r="G63" s="24"/>
    </row>
    <row r="64" spans="1:7">
      <c r="D64" s="112"/>
      <c r="F64" s="24"/>
      <c r="G64" s="24"/>
    </row>
    <row r="65" spans="4:7">
      <c r="D65" s="112"/>
      <c r="F65" s="24"/>
      <c r="G65" s="24"/>
    </row>
    <row r="66" spans="4:7">
      <c r="D66" s="112"/>
      <c r="F66" s="24"/>
      <c r="G66" s="24"/>
    </row>
    <row r="67" spans="4:7">
      <c r="D67" s="112"/>
      <c r="F67" s="24"/>
      <c r="G67" s="24"/>
    </row>
    <row r="68" spans="4:7">
      <c r="D68" s="112"/>
      <c r="F68" s="24"/>
      <c r="G68" s="24"/>
    </row>
    <row r="69" spans="4:7">
      <c r="D69" s="112"/>
      <c r="F69" s="24"/>
      <c r="G69" s="24"/>
    </row>
    <row r="70" spans="4:7">
      <c r="D70" s="112"/>
      <c r="F70" s="24"/>
      <c r="G70" s="24"/>
    </row>
    <row r="71" spans="4:7">
      <c r="D71" s="112"/>
      <c r="F71" s="24"/>
      <c r="G71" s="24"/>
    </row>
    <row r="72" spans="4:7">
      <c r="D72" s="112"/>
      <c r="F72" s="24"/>
      <c r="G72" s="24"/>
    </row>
    <row r="73" spans="4:7">
      <c r="D73" s="112"/>
      <c r="F73" s="24"/>
      <c r="G73" s="24"/>
    </row>
    <row r="74" spans="4:7">
      <c r="D74" s="112"/>
      <c r="F74" s="24"/>
      <c r="G74" s="24"/>
    </row>
    <row r="75" spans="4:7">
      <c r="D75" s="112"/>
      <c r="F75" s="24"/>
      <c r="G75" s="24"/>
    </row>
    <row r="76" spans="4:7">
      <c r="D76" s="112"/>
      <c r="F76" s="24"/>
      <c r="G76" s="24"/>
    </row>
    <row r="77" spans="4:7">
      <c r="D77" s="112"/>
      <c r="F77" s="24"/>
      <c r="G77" s="24"/>
    </row>
    <row r="78" spans="4:7">
      <c r="D78" s="112"/>
      <c r="F78" s="24"/>
      <c r="G78" s="24"/>
    </row>
    <row r="79" spans="4:7">
      <c r="D79" s="112"/>
      <c r="F79" s="24"/>
      <c r="G79" s="24"/>
    </row>
    <row r="80" spans="4:7">
      <c r="D80" s="112"/>
      <c r="F80" s="24"/>
      <c r="G80" s="24"/>
    </row>
    <row r="81" spans="4:7">
      <c r="D81" s="112"/>
      <c r="F81" s="24"/>
      <c r="G81" s="24"/>
    </row>
    <row r="82" spans="4:7">
      <c r="D82" s="112"/>
      <c r="F82" s="24"/>
      <c r="G82" s="24"/>
    </row>
    <row r="83" spans="4:7">
      <c r="D83" s="112"/>
      <c r="F83" s="24"/>
      <c r="G83" s="24"/>
    </row>
    <row r="84" spans="4:7">
      <c r="D84" s="112"/>
      <c r="F84" s="24"/>
      <c r="G84" s="24"/>
    </row>
    <row r="85" spans="4:7">
      <c r="D85" s="112"/>
      <c r="F85" s="24"/>
      <c r="G85" s="24"/>
    </row>
    <row r="86" spans="4:7">
      <c r="D86" s="112"/>
      <c r="F86" s="24"/>
      <c r="G86" s="24"/>
    </row>
    <row r="87" spans="4:7">
      <c r="D87" s="112"/>
      <c r="F87" s="24"/>
      <c r="G87" s="24"/>
    </row>
    <row r="88" spans="4:7">
      <c r="D88" s="112"/>
      <c r="F88" s="24"/>
      <c r="G88" s="24"/>
    </row>
    <row r="89" spans="4:7">
      <c r="D89" s="112"/>
      <c r="F89" s="24"/>
      <c r="G89" s="24"/>
    </row>
    <row r="90" spans="4:7">
      <c r="D90" s="112"/>
      <c r="F90" s="24"/>
      <c r="G90" s="24"/>
    </row>
    <row r="91" spans="4:7">
      <c r="D91" s="112"/>
      <c r="F91" s="24"/>
      <c r="G91" s="24"/>
    </row>
    <row r="92" spans="4:7">
      <c r="D92" s="112"/>
      <c r="F92" s="24"/>
      <c r="G92" s="24"/>
    </row>
    <row r="93" spans="4:7">
      <c r="D93" s="112"/>
      <c r="F93" s="24"/>
      <c r="G93" s="24"/>
    </row>
    <row r="94" spans="4:7">
      <c r="D94" s="112"/>
      <c r="F94" s="24"/>
      <c r="G94" s="24"/>
    </row>
    <row r="95" spans="4:7">
      <c r="D95" s="112"/>
      <c r="F95" s="24"/>
      <c r="G95" s="24"/>
    </row>
    <row r="96" spans="4:7">
      <c r="D96" s="112"/>
      <c r="F96" s="24"/>
      <c r="G96" s="24"/>
    </row>
    <row r="97" spans="4:7">
      <c r="D97" s="112"/>
      <c r="F97" s="24"/>
      <c r="G97" s="24"/>
    </row>
    <row r="98" spans="4:7">
      <c r="D98" s="112"/>
      <c r="F98" s="24"/>
      <c r="G98" s="24"/>
    </row>
    <row r="99" spans="4:7">
      <c r="D99" s="112"/>
      <c r="F99" s="24"/>
      <c r="G99" s="24"/>
    </row>
    <row r="100" spans="4:7">
      <c r="D100" s="112"/>
      <c r="F100" s="24"/>
      <c r="G100" s="24"/>
    </row>
    <row r="101" spans="4:7">
      <c r="D101" s="112"/>
      <c r="F101" s="24"/>
      <c r="G101" s="24"/>
    </row>
    <row r="102" spans="4:7">
      <c r="D102" s="112"/>
      <c r="F102" s="24"/>
      <c r="G102" s="24"/>
    </row>
    <row r="103" spans="4:7">
      <c r="D103" s="112"/>
      <c r="F103" s="24"/>
      <c r="G103" s="24"/>
    </row>
    <row r="104" spans="4:7">
      <c r="D104" s="112"/>
      <c r="F104" s="24"/>
      <c r="G104" s="24"/>
    </row>
    <row r="105" spans="4:7">
      <c r="D105" s="112"/>
      <c r="F105" s="24"/>
      <c r="G105" s="24"/>
    </row>
    <row r="106" spans="4:7">
      <c r="D106" s="112"/>
      <c r="F106" s="24"/>
      <c r="G106" s="24"/>
    </row>
    <row r="107" spans="4:7">
      <c r="D107" s="112"/>
      <c r="F107" s="24"/>
      <c r="G107" s="24"/>
    </row>
    <row r="108" spans="4:7">
      <c r="D108" s="112"/>
      <c r="F108" s="24"/>
      <c r="G108" s="24"/>
    </row>
    <row r="109" spans="4:7">
      <c r="D109" s="112"/>
      <c r="F109" s="24"/>
      <c r="G109" s="24"/>
    </row>
    <row r="110" spans="4:7">
      <c r="D110" s="112"/>
      <c r="F110" s="24"/>
      <c r="G110" s="24"/>
    </row>
    <row r="111" spans="4:7">
      <c r="D111" s="112"/>
      <c r="F111" s="24"/>
      <c r="G111" s="24"/>
    </row>
    <row r="112" spans="4:7">
      <c r="D112" s="112"/>
      <c r="F112" s="24"/>
      <c r="G112" s="24"/>
    </row>
    <row r="113" spans="4:7">
      <c r="D113" s="112"/>
      <c r="F113" s="24"/>
      <c r="G113" s="24"/>
    </row>
    <row r="114" spans="4:7">
      <c r="D114" s="112"/>
      <c r="F114" s="24"/>
      <c r="G114" s="24"/>
    </row>
    <row r="115" spans="4:7">
      <c r="D115" s="112"/>
      <c r="F115" s="24"/>
      <c r="G115" s="24"/>
    </row>
    <row r="116" spans="4:7">
      <c r="D116" s="112"/>
      <c r="F116" s="24"/>
      <c r="G116" s="24"/>
    </row>
    <row r="117" spans="4:7">
      <c r="D117" s="112"/>
      <c r="F117" s="24"/>
      <c r="G117" s="24"/>
    </row>
    <row r="118" spans="4:7">
      <c r="D118" s="112"/>
      <c r="F118" s="24"/>
      <c r="G118" s="24"/>
    </row>
    <row r="119" spans="4:7">
      <c r="D119" s="112"/>
      <c r="F119" s="24"/>
      <c r="G119" s="24"/>
    </row>
    <row r="120" spans="4:7">
      <c r="D120" s="112"/>
      <c r="F120" s="24"/>
      <c r="G120" s="24"/>
    </row>
    <row r="121" spans="4:7">
      <c r="D121" s="112"/>
      <c r="F121" s="24"/>
      <c r="G121" s="24"/>
    </row>
    <row r="122" spans="4:7">
      <c r="D122" s="112"/>
      <c r="F122" s="24"/>
      <c r="G122" s="24"/>
    </row>
    <row r="123" spans="4:7">
      <c r="D123" s="112"/>
      <c r="F123" s="24"/>
      <c r="G123" s="24"/>
    </row>
    <row r="124" spans="4:7">
      <c r="D124" s="112"/>
      <c r="F124" s="24"/>
      <c r="G124" s="24"/>
    </row>
    <row r="125" spans="4:7">
      <c r="D125" s="112"/>
      <c r="F125" s="24"/>
      <c r="G125" s="24"/>
    </row>
    <row r="126" spans="4:7">
      <c r="D126" s="112"/>
      <c r="F126" s="24"/>
      <c r="G126" s="24"/>
    </row>
    <row r="127" spans="4:7">
      <c r="D127" s="112"/>
      <c r="F127" s="24"/>
      <c r="G127" s="24"/>
    </row>
    <row r="128" spans="4:7">
      <c r="D128" s="112"/>
      <c r="F128" s="24"/>
      <c r="G128" s="24"/>
    </row>
    <row r="129" spans="4:7">
      <c r="D129" s="96"/>
      <c r="F129" s="24"/>
      <c r="G129" s="24"/>
    </row>
    <row r="130" spans="4:7">
      <c r="D130" s="96"/>
      <c r="F130" s="24"/>
      <c r="G130" s="24"/>
    </row>
    <row r="131" spans="4:7">
      <c r="D131" s="96"/>
      <c r="F131" s="24"/>
      <c r="G131" s="24"/>
    </row>
    <row r="132" spans="4:7">
      <c r="D132" s="96"/>
      <c r="F132" s="24"/>
      <c r="G132" s="24"/>
    </row>
    <row r="133" spans="4:7">
      <c r="D133" s="96"/>
      <c r="F133" s="24"/>
      <c r="G133" s="24"/>
    </row>
    <row r="134" spans="4:7">
      <c r="D134" s="96"/>
      <c r="F134" s="24"/>
      <c r="G134" s="24"/>
    </row>
    <row r="135" spans="4:7">
      <c r="D135" s="96"/>
      <c r="F135" s="24"/>
      <c r="G135" s="24"/>
    </row>
    <row r="136" spans="4:7">
      <c r="D136" s="96"/>
      <c r="F136" s="24"/>
      <c r="G136" s="24"/>
    </row>
    <row r="137" spans="4:7">
      <c r="D137" s="96"/>
      <c r="F137" s="24"/>
      <c r="G137" s="24"/>
    </row>
    <row r="138" spans="4:7">
      <c r="D138" s="96"/>
      <c r="F138" s="24"/>
      <c r="G138" s="24"/>
    </row>
    <row r="139" spans="4:7">
      <c r="D139" s="96"/>
      <c r="F139" s="24"/>
      <c r="G139" s="24"/>
    </row>
    <row r="140" spans="4:7">
      <c r="D140" s="96"/>
      <c r="F140" s="24"/>
      <c r="G140" s="24"/>
    </row>
    <row r="141" spans="4:7">
      <c r="D141" s="96"/>
      <c r="F141" s="24"/>
      <c r="G141" s="24"/>
    </row>
    <row r="142" spans="4:7">
      <c r="D142" s="96"/>
      <c r="F142" s="24"/>
      <c r="G142" s="24"/>
    </row>
    <row r="143" spans="4:7">
      <c r="D143" s="96"/>
      <c r="F143" s="24"/>
      <c r="G143" s="24"/>
    </row>
    <row r="144" spans="4:7">
      <c r="D144" s="96"/>
      <c r="F144" s="24"/>
      <c r="G144" s="24"/>
    </row>
    <row r="145" spans="4:7">
      <c r="D145" s="96"/>
      <c r="F145" s="24"/>
      <c r="G145" s="24"/>
    </row>
    <row r="146" spans="4:7">
      <c r="D146" s="96"/>
      <c r="F146" s="24"/>
      <c r="G146" s="24"/>
    </row>
    <row r="147" spans="4:7">
      <c r="D147" s="96"/>
      <c r="F147" s="24"/>
      <c r="G147" s="24"/>
    </row>
    <row r="148" spans="4:7">
      <c r="D148" s="96"/>
      <c r="F148" s="3"/>
      <c r="G148" s="3"/>
    </row>
    <row r="149" spans="4:7">
      <c r="D149" s="96"/>
      <c r="F149" s="3"/>
      <c r="G149" s="3"/>
    </row>
    <row r="150" spans="4:7">
      <c r="D150" s="96"/>
      <c r="F150" s="3"/>
      <c r="G150" s="3"/>
    </row>
    <row r="151" spans="4:7">
      <c r="D151" s="96"/>
      <c r="F151" s="3"/>
      <c r="G151" s="3"/>
    </row>
    <row r="152" spans="4:7">
      <c r="D152" s="96"/>
      <c r="F152" s="3"/>
      <c r="G152" s="3"/>
    </row>
    <row r="153" spans="4:7">
      <c r="D153" s="96"/>
      <c r="F153" s="3"/>
      <c r="G153" s="3"/>
    </row>
    <row r="154" spans="4:7">
      <c r="D154" s="96"/>
      <c r="F154" s="3"/>
      <c r="G154" s="3"/>
    </row>
    <row r="155" spans="4:7">
      <c r="D155" s="96"/>
      <c r="F155" s="3"/>
      <c r="G155" s="3"/>
    </row>
    <row r="156" spans="4:7">
      <c r="D156" s="96"/>
      <c r="F156" s="3"/>
      <c r="G156" s="3"/>
    </row>
    <row r="157" spans="4:7">
      <c r="D157" s="96"/>
      <c r="F157" s="3"/>
      <c r="G157" s="3"/>
    </row>
    <row r="158" spans="4:7">
      <c r="D158" s="96"/>
      <c r="F158" s="3"/>
      <c r="G158" s="3"/>
    </row>
    <row r="159" spans="4:7">
      <c r="D159" s="96"/>
      <c r="F159" s="3"/>
      <c r="G159" s="3"/>
    </row>
    <row r="160" spans="4:7">
      <c r="D160" s="96"/>
      <c r="F160" s="3"/>
      <c r="G160" s="3"/>
    </row>
    <row r="161" spans="4:7">
      <c r="D161" s="96"/>
      <c r="F161" s="3"/>
      <c r="G161" s="3"/>
    </row>
    <row r="162" spans="4:7">
      <c r="D162" s="96"/>
      <c r="F162" s="3"/>
      <c r="G162" s="3"/>
    </row>
    <row r="163" spans="4:7">
      <c r="D163" s="96"/>
      <c r="F163" s="3"/>
      <c r="G163" s="3"/>
    </row>
    <row r="164" spans="4:7">
      <c r="D164" s="96"/>
      <c r="F164" s="3"/>
      <c r="G164" s="3"/>
    </row>
    <row r="165" spans="4:7">
      <c r="D165" s="96"/>
      <c r="F165" s="3"/>
      <c r="G165" s="3"/>
    </row>
    <row r="166" spans="4:7">
      <c r="D166" s="96"/>
      <c r="F166" s="3"/>
      <c r="G166" s="3"/>
    </row>
    <row r="167" spans="4:7">
      <c r="D167" s="96"/>
      <c r="F167" s="3"/>
      <c r="G167" s="3"/>
    </row>
    <row r="168" spans="4:7">
      <c r="D168" s="96"/>
      <c r="F168" s="3"/>
      <c r="G168" s="3"/>
    </row>
    <row r="169" spans="4:7">
      <c r="D169" s="96"/>
      <c r="F169" s="3"/>
      <c r="G169" s="3"/>
    </row>
    <row r="170" spans="4:7">
      <c r="D170" s="96"/>
      <c r="F170" s="3"/>
      <c r="G170" s="3"/>
    </row>
    <row r="171" spans="4:7">
      <c r="D171" s="96"/>
      <c r="F171" s="3"/>
      <c r="G171" s="3"/>
    </row>
    <row r="172" spans="4:7">
      <c r="D172" s="96"/>
      <c r="F172" s="3"/>
      <c r="G172" s="3"/>
    </row>
    <row r="173" spans="4:7">
      <c r="D173" s="96"/>
      <c r="F173" s="3"/>
      <c r="G173" s="3"/>
    </row>
    <row r="174" spans="4:7">
      <c r="D174" s="96"/>
      <c r="F174" s="3"/>
      <c r="G174" s="3"/>
    </row>
    <row r="175" spans="4:7">
      <c r="D175" s="96"/>
      <c r="F175" s="3"/>
      <c r="G175" s="3"/>
    </row>
    <row r="176" spans="4:7">
      <c r="D176" s="96"/>
      <c r="F176" s="3"/>
      <c r="G176" s="3"/>
    </row>
    <row r="177" spans="4:7">
      <c r="D177" s="96"/>
      <c r="F177" s="3"/>
      <c r="G177" s="3"/>
    </row>
    <row r="178" spans="4:7">
      <c r="D178" s="96"/>
      <c r="F178" s="3"/>
      <c r="G178" s="3"/>
    </row>
    <row r="179" spans="4:7">
      <c r="D179" s="96"/>
      <c r="F179" s="3"/>
      <c r="G179" s="3"/>
    </row>
    <row r="180" spans="4:7">
      <c r="D180" s="96"/>
      <c r="F180" s="3"/>
      <c r="G180" s="3"/>
    </row>
    <row r="181" spans="4:7">
      <c r="D181" s="96"/>
      <c r="F181" s="3"/>
      <c r="G181" s="3"/>
    </row>
    <row r="182" spans="4:7">
      <c r="D182" s="96"/>
      <c r="F182" s="3"/>
      <c r="G182" s="3"/>
    </row>
    <row r="183" spans="4:7">
      <c r="D183" s="96"/>
      <c r="F183" s="3"/>
      <c r="G183" s="3"/>
    </row>
    <row r="184" spans="4:7">
      <c r="D184" s="96"/>
      <c r="F184" s="3"/>
      <c r="G184" s="3"/>
    </row>
    <row r="185" spans="4:7">
      <c r="D185" s="96"/>
      <c r="F185" s="3"/>
      <c r="G185" s="3"/>
    </row>
    <row r="186" spans="4:7">
      <c r="D186" s="96"/>
      <c r="F186" s="3"/>
      <c r="G186" s="3"/>
    </row>
    <row r="187" spans="4:7">
      <c r="D187" s="96"/>
      <c r="F187" s="3"/>
      <c r="G187" s="3"/>
    </row>
    <row r="188" spans="4:7">
      <c r="D188" s="96"/>
      <c r="F188" s="3"/>
      <c r="G188" s="3"/>
    </row>
    <row r="189" spans="4:7">
      <c r="D189" s="96"/>
      <c r="F189" s="3"/>
      <c r="G189" s="3"/>
    </row>
    <row r="190" spans="4:7">
      <c r="D190" s="96"/>
      <c r="F190" s="3"/>
      <c r="G190" s="3"/>
    </row>
    <row r="191" spans="4:7">
      <c r="D191" s="96"/>
      <c r="F191" s="3"/>
      <c r="G191" s="3"/>
    </row>
    <row r="192" spans="4:7">
      <c r="D192" s="96"/>
      <c r="F192" s="3"/>
      <c r="G192" s="3"/>
    </row>
    <row r="193" spans="4:7">
      <c r="D193" s="96"/>
      <c r="F193" s="3"/>
      <c r="G193" s="3"/>
    </row>
    <row r="194" spans="4:7">
      <c r="D194" s="96"/>
      <c r="F194" s="3"/>
      <c r="G194" s="3"/>
    </row>
    <row r="195" spans="4:7">
      <c r="D195" s="96"/>
      <c r="F195" s="3"/>
      <c r="G195" s="3"/>
    </row>
    <row r="196" spans="4:7">
      <c r="D196" s="96"/>
      <c r="F196" s="3"/>
      <c r="G196" s="3"/>
    </row>
    <row r="197" spans="4:7">
      <c r="D197" s="96"/>
      <c r="F197" s="3"/>
      <c r="G197" s="3"/>
    </row>
    <row r="198" spans="4:7">
      <c r="D198" s="96"/>
      <c r="F198" s="3"/>
      <c r="G198" s="3"/>
    </row>
    <row r="199" spans="4:7">
      <c r="D199" s="96"/>
      <c r="F199" s="3"/>
      <c r="G199" s="3"/>
    </row>
    <row r="200" spans="4:7">
      <c r="D200" s="96"/>
      <c r="F200" s="3"/>
      <c r="G200" s="3"/>
    </row>
    <row r="201" spans="4:7">
      <c r="D201" s="96"/>
      <c r="F201" s="3"/>
      <c r="G201" s="3"/>
    </row>
    <row r="202" spans="4:7">
      <c r="D202" s="96"/>
      <c r="F202" s="3"/>
      <c r="G202" s="3"/>
    </row>
    <row r="203" spans="4:7">
      <c r="D203" s="96"/>
      <c r="F203" s="3"/>
      <c r="G203" s="3"/>
    </row>
    <row r="204" spans="4:7">
      <c r="D204" s="96"/>
      <c r="F204" s="3"/>
      <c r="G204" s="3"/>
    </row>
    <row r="205" spans="4:7">
      <c r="D205" s="96"/>
      <c r="F205" s="3"/>
      <c r="G205" s="3"/>
    </row>
    <row r="206" spans="4:7">
      <c r="D206" s="96"/>
      <c r="F206" s="3"/>
      <c r="G206" s="3"/>
    </row>
    <row r="207" spans="4:7">
      <c r="D207" s="96"/>
      <c r="F207" s="3"/>
      <c r="G207" s="3"/>
    </row>
    <row r="208" spans="4:7">
      <c r="D208" s="96"/>
      <c r="F208" s="3"/>
      <c r="G208" s="3"/>
    </row>
    <row r="209" spans="4:7">
      <c r="D209" s="96"/>
      <c r="F209" s="3"/>
      <c r="G209" s="3"/>
    </row>
    <row r="210" spans="4:7">
      <c r="D210" s="96"/>
      <c r="F210" s="3"/>
      <c r="G210" s="3"/>
    </row>
    <row r="211" spans="4:7">
      <c r="D211" s="96"/>
      <c r="F211" s="3"/>
      <c r="G211" s="3"/>
    </row>
    <row r="212" spans="4:7">
      <c r="D212" s="96"/>
      <c r="F212" s="3"/>
      <c r="G212" s="3"/>
    </row>
    <row r="213" spans="4:7">
      <c r="D213" s="96"/>
      <c r="F213" s="3"/>
      <c r="G213" s="3"/>
    </row>
    <row r="214" spans="4:7">
      <c r="D214" s="96"/>
      <c r="F214" s="3"/>
      <c r="G214" s="3"/>
    </row>
    <row r="215" spans="4:7">
      <c r="D215" s="96"/>
      <c r="F215" s="3"/>
      <c r="G215" s="3"/>
    </row>
    <row r="216" spans="4:7">
      <c r="D216" s="96"/>
      <c r="F216" s="3"/>
      <c r="G216" s="3"/>
    </row>
    <row r="217" spans="4:7">
      <c r="D217" s="96"/>
      <c r="F217" s="3"/>
      <c r="G217" s="3"/>
    </row>
    <row r="218" spans="4:7">
      <c r="D218" s="96"/>
      <c r="F218" s="3"/>
      <c r="G218" s="3"/>
    </row>
    <row r="219" spans="4:7">
      <c r="D219" s="96"/>
      <c r="F219" s="3"/>
      <c r="G219" s="3"/>
    </row>
    <row r="220" spans="4:7">
      <c r="D220" s="96"/>
      <c r="F220" s="3"/>
      <c r="G220" s="3"/>
    </row>
    <row r="221" spans="4:7">
      <c r="D221" s="96"/>
      <c r="F221" s="3"/>
      <c r="G221" s="3"/>
    </row>
    <row r="222" spans="4:7">
      <c r="D222" s="96"/>
      <c r="F222" s="3"/>
      <c r="G222" s="3"/>
    </row>
    <row r="223" spans="4:7">
      <c r="D223" s="96"/>
      <c r="F223" s="3"/>
      <c r="G223" s="3"/>
    </row>
    <row r="224" spans="4:7">
      <c r="D224" s="96"/>
      <c r="F224" s="3"/>
      <c r="G224" s="3"/>
    </row>
    <row r="225" spans="4:7">
      <c r="D225" s="96"/>
      <c r="F225" s="3"/>
      <c r="G225" s="3"/>
    </row>
    <row r="226" spans="4:7">
      <c r="D226" s="96"/>
      <c r="F226" s="3"/>
      <c r="G226" s="3"/>
    </row>
    <row r="227" spans="4:7">
      <c r="D227" s="96"/>
      <c r="F227" s="3"/>
      <c r="G227" s="3"/>
    </row>
    <row r="228" spans="4:7">
      <c r="D228" s="96"/>
      <c r="F228" s="3"/>
      <c r="G228" s="3"/>
    </row>
    <row r="229" spans="4:7">
      <c r="D229" s="96"/>
      <c r="F229" s="3"/>
      <c r="G229" s="3"/>
    </row>
    <row r="230" spans="4:7">
      <c r="D230" s="96"/>
      <c r="F230" s="3"/>
      <c r="G230" s="3"/>
    </row>
    <row r="231" spans="4:7">
      <c r="D231" s="96"/>
      <c r="F231" s="3"/>
      <c r="G231" s="3"/>
    </row>
    <row r="232" spans="4:7">
      <c r="D232" s="96"/>
      <c r="F232" s="3"/>
      <c r="G232" s="3"/>
    </row>
    <row r="233" spans="4:7">
      <c r="D233" s="96"/>
      <c r="F233" s="3"/>
      <c r="G233" s="3"/>
    </row>
    <row r="234" spans="4:7">
      <c r="D234" s="96"/>
      <c r="F234" s="3"/>
      <c r="G234" s="3"/>
    </row>
    <row r="235" spans="4:7">
      <c r="D235" s="96"/>
      <c r="F235" s="3"/>
      <c r="G235" s="3"/>
    </row>
    <row r="236" spans="4:7">
      <c r="D236" s="96"/>
      <c r="F236" s="3"/>
      <c r="G236" s="3"/>
    </row>
    <row r="237" spans="4:7">
      <c r="D237" s="96"/>
      <c r="F237" s="3"/>
      <c r="G237" s="3"/>
    </row>
    <row r="238" spans="4:7">
      <c r="D238" s="96"/>
      <c r="F238" s="3"/>
      <c r="G238" s="3"/>
    </row>
    <row r="239" spans="4:7">
      <c r="D239" s="96"/>
      <c r="F239" s="3"/>
      <c r="G239" s="3"/>
    </row>
    <row r="240" spans="4:7">
      <c r="D240" s="96"/>
      <c r="F240" s="3"/>
      <c r="G240" s="3"/>
    </row>
    <row r="241" spans="4:7">
      <c r="D241" s="96"/>
      <c r="F241" s="3"/>
      <c r="G241" s="3"/>
    </row>
    <row r="242" spans="4:7">
      <c r="D242" s="96"/>
      <c r="F242" s="3"/>
      <c r="G242" s="3"/>
    </row>
    <row r="243" spans="4:7">
      <c r="D243" s="96"/>
      <c r="F243" s="3"/>
      <c r="G243" s="3"/>
    </row>
    <row r="244" spans="4:7">
      <c r="D244" s="96"/>
      <c r="F244" s="3"/>
      <c r="G244" s="3"/>
    </row>
    <row r="245" spans="4:7">
      <c r="D245" s="96"/>
      <c r="F245" s="3"/>
      <c r="G245" s="3"/>
    </row>
    <row r="246" spans="4:7">
      <c r="D246" s="96"/>
      <c r="F246" s="3"/>
      <c r="G246" s="3"/>
    </row>
    <row r="247" spans="4:7">
      <c r="D247" s="96"/>
      <c r="F247" s="3"/>
      <c r="G247" s="3"/>
    </row>
    <row r="248" spans="4:7">
      <c r="D248" s="96"/>
      <c r="F248" s="3"/>
      <c r="G248" s="3"/>
    </row>
    <row r="249" spans="4:7">
      <c r="D249" s="96"/>
      <c r="F249" s="3"/>
      <c r="G249" s="3"/>
    </row>
    <row r="250" spans="4:7">
      <c r="D250" s="96"/>
      <c r="F250" s="3"/>
      <c r="G250" s="3"/>
    </row>
    <row r="251" spans="4:7">
      <c r="D251" s="96"/>
      <c r="F251" s="3"/>
      <c r="G251" s="3"/>
    </row>
    <row r="252" spans="4:7">
      <c r="D252" s="96"/>
      <c r="F252" s="3"/>
      <c r="G252" s="3"/>
    </row>
    <row r="253" spans="4:7">
      <c r="D253" s="96"/>
      <c r="F253" s="3"/>
      <c r="G253" s="3"/>
    </row>
    <row r="254" spans="4:7">
      <c r="D254" s="96"/>
      <c r="F254" s="3"/>
      <c r="G254" s="3"/>
    </row>
    <row r="255" spans="4:7">
      <c r="D255" s="96"/>
      <c r="F255" s="3"/>
      <c r="G255" s="3"/>
    </row>
    <row r="256" spans="4:7">
      <c r="D256" s="96"/>
      <c r="F256" s="3"/>
      <c r="G256" s="3"/>
    </row>
    <row r="257" spans="4:7">
      <c r="D257" s="96"/>
      <c r="F257" s="3"/>
      <c r="G257" s="3"/>
    </row>
    <row r="258" spans="4:7">
      <c r="D258" s="96"/>
      <c r="F258" s="3"/>
      <c r="G258" s="3"/>
    </row>
    <row r="259" spans="4:7">
      <c r="D259" s="96"/>
      <c r="F259" s="3"/>
      <c r="G259" s="3"/>
    </row>
    <row r="260" spans="4:7">
      <c r="D260" s="96"/>
      <c r="F260" s="3"/>
      <c r="G260" s="3"/>
    </row>
    <row r="261" spans="4:7">
      <c r="D261" s="96"/>
      <c r="F261" s="3"/>
      <c r="G261" s="3"/>
    </row>
    <row r="262" spans="4:7">
      <c r="D262" s="96"/>
      <c r="F262" s="3"/>
      <c r="G262" s="3"/>
    </row>
    <row r="263" spans="4:7">
      <c r="D263" s="96"/>
      <c r="F263" s="3"/>
      <c r="G263" s="3"/>
    </row>
    <row r="264" spans="4:7">
      <c r="D264" s="96"/>
      <c r="F264" s="3"/>
      <c r="G264" s="3"/>
    </row>
    <row r="265" spans="4:7">
      <c r="D265" s="96"/>
      <c r="F265" s="3"/>
      <c r="G265" s="3"/>
    </row>
    <row r="266" spans="4:7">
      <c r="D266" s="96"/>
      <c r="F266" s="3"/>
      <c r="G266" s="3"/>
    </row>
    <row r="267" spans="4:7">
      <c r="D267" s="96"/>
      <c r="F267" s="3"/>
      <c r="G267" s="3"/>
    </row>
    <row r="268" spans="4:7">
      <c r="D268" s="96"/>
      <c r="F268" s="3"/>
      <c r="G268" s="3"/>
    </row>
    <row r="269" spans="4:7">
      <c r="D269" s="96"/>
      <c r="F269" s="3"/>
      <c r="G269" s="3"/>
    </row>
    <row r="270" spans="4:7">
      <c r="D270" s="96"/>
      <c r="F270" s="3"/>
      <c r="G270" s="3"/>
    </row>
    <row r="271" spans="4:7">
      <c r="D271" s="96"/>
      <c r="F271" s="3"/>
      <c r="G271" s="3"/>
    </row>
    <row r="272" spans="4:7">
      <c r="D272" s="96"/>
      <c r="F272" s="3"/>
      <c r="G272" s="3"/>
    </row>
    <row r="273" spans="4:7">
      <c r="D273" s="96"/>
      <c r="F273" s="3"/>
      <c r="G273" s="3"/>
    </row>
    <row r="274" spans="4:7">
      <c r="D274" s="96"/>
      <c r="F274" s="3"/>
      <c r="G274" s="3"/>
    </row>
    <row r="275" spans="4:7">
      <c r="D275" s="96"/>
      <c r="F275" s="3"/>
      <c r="G275" s="3"/>
    </row>
    <row r="276" spans="4:7">
      <c r="D276" s="96"/>
      <c r="F276" s="3"/>
      <c r="G276" s="3"/>
    </row>
    <row r="277" spans="4:7">
      <c r="D277" s="96"/>
      <c r="F277" s="3"/>
      <c r="G277" s="3"/>
    </row>
    <row r="278" spans="4:7">
      <c r="D278" s="96"/>
      <c r="F278" s="3"/>
      <c r="G278" s="3"/>
    </row>
    <row r="279" spans="4:7">
      <c r="D279" s="96"/>
      <c r="F279" s="3"/>
      <c r="G279" s="3"/>
    </row>
    <row r="280" spans="4:7">
      <c r="D280" s="96"/>
      <c r="F280" s="3"/>
      <c r="G280" s="3"/>
    </row>
    <row r="281" spans="4:7">
      <c r="D281" s="96"/>
      <c r="F281" s="3"/>
      <c r="G281" s="3"/>
    </row>
    <row r="282" spans="4:7">
      <c r="D282" s="96"/>
      <c r="F282" s="3"/>
      <c r="G282" s="3"/>
    </row>
    <row r="283" spans="4:7">
      <c r="D283" s="96"/>
      <c r="F283" s="3"/>
      <c r="G283" s="3"/>
    </row>
    <row r="284" spans="4:7">
      <c r="D284" s="96"/>
      <c r="F284" s="3"/>
      <c r="G284" s="3"/>
    </row>
    <row r="285" spans="4:7">
      <c r="D285" s="96"/>
      <c r="F285" s="3"/>
      <c r="G285" s="3"/>
    </row>
    <row r="286" spans="4:7">
      <c r="D286" s="96"/>
      <c r="F286" s="3"/>
      <c r="G286" s="3"/>
    </row>
    <row r="287" spans="4:7">
      <c r="D287" s="96"/>
      <c r="F287" s="3"/>
      <c r="G287" s="3"/>
    </row>
    <row r="288" spans="4:7">
      <c r="D288" s="96"/>
      <c r="F288" s="3"/>
      <c r="G288" s="3"/>
    </row>
    <row r="289" spans="4:7">
      <c r="D289" s="96"/>
      <c r="F289" s="3"/>
      <c r="G289" s="3"/>
    </row>
    <row r="290" spans="4:7">
      <c r="D290" s="96"/>
      <c r="F290" s="3"/>
      <c r="G290" s="3"/>
    </row>
    <row r="291" spans="4:7">
      <c r="D291" s="96"/>
      <c r="F291" s="3"/>
      <c r="G291" s="3"/>
    </row>
    <row r="292" spans="4:7">
      <c r="D292" s="96"/>
      <c r="F292" s="3"/>
      <c r="G292" s="3"/>
    </row>
    <row r="293" spans="4:7">
      <c r="D293" s="96"/>
      <c r="F293" s="3"/>
      <c r="G293" s="3"/>
    </row>
    <row r="294" spans="4:7">
      <c r="D294" s="96"/>
      <c r="F294" s="3"/>
      <c r="G294" s="3"/>
    </row>
    <row r="295" spans="4:7">
      <c r="D295" s="96"/>
      <c r="F295" s="3"/>
      <c r="G295" s="3"/>
    </row>
    <row r="296" spans="4:7">
      <c r="D296" s="96"/>
      <c r="F296" s="3"/>
      <c r="G296" s="3"/>
    </row>
    <row r="297" spans="4:7">
      <c r="D297" s="96"/>
      <c r="F297" s="3"/>
      <c r="G297" s="3"/>
    </row>
    <row r="298" spans="4:7">
      <c r="D298" s="96"/>
      <c r="F298" s="3"/>
      <c r="G298" s="3"/>
    </row>
    <row r="299" spans="4:7">
      <c r="D299" s="96"/>
      <c r="F299" s="3"/>
      <c r="G299" s="3"/>
    </row>
    <row r="300" spans="4:7">
      <c r="D300" s="96"/>
      <c r="F300" s="3"/>
      <c r="G300" s="3"/>
    </row>
    <row r="301" spans="4:7">
      <c r="D301" s="96"/>
      <c r="F301" s="3"/>
      <c r="G301" s="3"/>
    </row>
    <row r="302" spans="4:7">
      <c r="D302" s="96"/>
      <c r="F302" s="3"/>
      <c r="G302" s="3"/>
    </row>
    <row r="303" spans="4:7">
      <c r="D303" s="96"/>
      <c r="F303" s="3"/>
      <c r="G303" s="3"/>
    </row>
    <row r="304" spans="4:7">
      <c r="D304" s="96"/>
      <c r="F304" s="3"/>
      <c r="G304" s="3"/>
    </row>
    <row r="305" spans="4:7">
      <c r="D305" s="96"/>
      <c r="F305" s="3"/>
      <c r="G305" s="3"/>
    </row>
    <row r="306" spans="4:7">
      <c r="D306" s="96"/>
      <c r="F306" s="3"/>
      <c r="G306" s="3"/>
    </row>
    <row r="307" spans="4:7">
      <c r="D307" s="96"/>
      <c r="F307" s="3"/>
      <c r="G307" s="3"/>
    </row>
    <row r="308" spans="4:7">
      <c r="D308" s="96"/>
      <c r="F308" s="3"/>
      <c r="G308" s="3"/>
    </row>
    <row r="309" spans="4:7">
      <c r="D309" s="96"/>
      <c r="F309" s="3"/>
      <c r="G309" s="3"/>
    </row>
    <row r="310" spans="4:7">
      <c r="D310" s="96"/>
      <c r="F310" s="3"/>
      <c r="G310" s="3"/>
    </row>
    <row r="311" spans="4:7">
      <c r="D311" s="96"/>
      <c r="F311" s="3"/>
      <c r="G311" s="3"/>
    </row>
    <row r="312" spans="4:7">
      <c r="D312" s="96"/>
      <c r="F312" s="3"/>
      <c r="G312" s="3"/>
    </row>
    <row r="313" spans="4:7">
      <c r="D313" s="96"/>
      <c r="F313" s="3"/>
      <c r="G313" s="3"/>
    </row>
    <row r="314" spans="4:7">
      <c r="D314" s="96"/>
      <c r="F314" s="3"/>
      <c r="G314" s="3"/>
    </row>
    <row r="315" spans="4:7">
      <c r="F315" s="3"/>
      <c r="G315" s="3"/>
    </row>
    <row r="316" spans="4:7">
      <c r="F316" s="3"/>
      <c r="G316" s="3"/>
    </row>
    <row r="317" spans="4:7">
      <c r="F317" s="3"/>
      <c r="G317" s="3"/>
    </row>
    <row r="318" spans="4:7">
      <c r="F318" s="3"/>
      <c r="G318" s="3"/>
    </row>
    <row r="319" spans="4:7">
      <c r="F319" s="3"/>
      <c r="G319" s="3"/>
    </row>
    <row r="320" spans="4:7">
      <c r="F320" s="3"/>
      <c r="G320" s="3"/>
    </row>
    <row r="321" spans="6:7">
      <c r="F321" s="3"/>
      <c r="G321" s="3"/>
    </row>
    <row r="322" spans="6:7">
      <c r="F322" s="3"/>
      <c r="G322" s="3"/>
    </row>
    <row r="323" spans="6:7">
      <c r="F323" s="3"/>
      <c r="G323" s="3"/>
    </row>
    <row r="324" spans="6:7">
      <c r="F324" s="3"/>
      <c r="G324" s="3"/>
    </row>
    <row r="325" spans="6:7">
      <c r="F325" s="3"/>
      <c r="G325" s="3"/>
    </row>
    <row r="326" spans="6:7">
      <c r="F326" s="3"/>
      <c r="G326" s="3"/>
    </row>
    <row r="327" spans="6:7">
      <c r="F327" s="3"/>
      <c r="G327" s="3"/>
    </row>
    <row r="328" spans="6:7">
      <c r="F328" s="3"/>
      <c r="G328" s="3"/>
    </row>
    <row r="329" spans="6:7">
      <c r="F329" s="3"/>
      <c r="G329" s="3"/>
    </row>
    <row r="330" spans="6:7">
      <c r="F330" s="3"/>
      <c r="G330" s="3"/>
    </row>
    <row r="331" spans="6:7">
      <c r="F331" s="3"/>
      <c r="G331" s="3"/>
    </row>
    <row r="332" spans="6:7">
      <c r="F332" s="3"/>
      <c r="G332" s="3"/>
    </row>
    <row r="333" spans="6:7">
      <c r="F333" s="3"/>
      <c r="G333" s="3"/>
    </row>
    <row r="334" spans="6:7">
      <c r="F334" s="3"/>
      <c r="G334" s="3"/>
    </row>
    <row r="335" spans="6:7">
      <c r="F335" s="3"/>
      <c r="G335" s="3"/>
    </row>
    <row r="336" spans="6:7">
      <c r="F336" s="3"/>
      <c r="G336" s="3"/>
    </row>
    <row r="337" spans="6:7">
      <c r="F337" s="3"/>
      <c r="G337" s="3"/>
    </row>
    <row r="338" spans="6:7">
      <c r="F338" s="3"/>
      <c r="G338" s="3"/>
    </row>
    <row r="339" spans="6:7">
      <c r="F339" s="3"/>
      <c r="G339" s="3"/>
    </row>
    <row r="340" spans="6:7">
      <c r="F340" s="3"/>
      <c r="G340" s="3"/>
    </row>
    <row r="341" spans="6:7">
      <c r="F341" s="3"/>
      <c r="G341" s="3"/>
    </row>
    <row r="342" spans="6:7">
      <c r="F342" s="3"/>
      <c r="G342" s="3"/>
    </row>
    <row r="343" spans="6:7">
      <c r="F343" s="3"/>
      <c r="G343" s="3"/>
    </row>
    <row r="344" spans="6:7">
      <c r="F344" s="3"/>
      <c r="G344" s="3"/>
    </row>
    <row r="345" spans="6:7">
      <c r="F345" s="3"/>
      <c r="G345" s="3"/>
    </row>
    <row r="346" spans="6:7">
      <c r="F346" s="3"/>
      <c r="G346" s="3"/>
    </row>
    <row r="347" spans="6:7">
      <c r="F347" s="3"/>
      <c r="G347" s="3"/>
    </row>
    <row r="348" spans="6:7">
      <c r="F348" s="3"/>
      <c r="G348" s="3"/>
    </row>
    <row r="349" spans="6:7">
      <c r="F349" s="3"/>
      <c r="G349" s="3"/>
    </row>
    <row r="350" spans="6:7">
      <c r="F350" s="3"/>
      <c r="G350" s="3"/>
    </row>
    <row r="351" spans="6:7">
      <c r="F351" s="3"/>
      <c r="G351" s="3"/>
    </row>
    <row r="352" spans="6:7">
      <c r="F352" s="3"/>
      <c r="G352" s="3"/>
    </row>
    <row r="353" spans="6:7">
      <c r="F353" s="3"/>
      <c r="G353" s="3"/>
    </row>
    <row r="354" spans="6:7">
      <c r="F354" s="3"/>
      <c r="G354" s="3"/>
    </row>
    <row r="355" spans="6:7">
      <c r="F355" s="3"/>
      <c r="G355" s="3"/>
    </row>
    <row r="356" spans="6:7">
      <c r="F356" s="3"/>
      <c r="G356" s="3"/>
    </row>
    <row r="357" spans="6:7">
      <c r="F357" s="3"/>
      <c r="G357" s="3"/>
    </row>
    <row r="358" spans="6:7">
      <c r="F358" s="3"/>
      <c r="G358" s="3"/>
    </row>
    <row r="359" spans="6:7">
      <c r="F359" s="3"/>
      <c r="G359" s="3"/>
    </row>
    <row r="360" spans="6:7">
      <c r="F360" s="3"/>
      <c r="G360" s="3"/>
    </row>
    <row r="361" spans="6:7">
      <c r="F361" s="3"/>
      <c r="G361" s="3"/>
    </row>
    <row r="362" spans="6:7">
      <c r="F362" s="3"/>
      <c r="G362" s="3"/>
    </row>
    <row r="363" spans="6:7">
      <c r="F363" s="3"/>
      <c r="G363" s="3"/>
    </row>
    <row r="364" spans="6:7">
      <c r="F364" s="3"/>
      <c r="G364" s="3"/>
    </row>
    <row r="365" spans="6:7">
      <c r="F365" s="3"/>
      <c r="G365" s="3"/>
    </row>
    <row r="366" spans="6:7">
      <c r="F366" s="3"/>
      <c r="G366" s="3"/>
    </row>
    <row r="367" spans="6:7">
      <c r="F367" s="3"/>
      <c r="G367" s="3"/>
    </row>
    <row r="368" spans="6:7">
      <c r="F368" s="3"/>
      <c r="G368" s="3"/>
    </row>
    <row r="369" spans="6:7">
      <c r="F369" s="3"/>
      <c r="G369" s="3"/>
    </row>
    <row r="370" spans="6:7">
      <c r="F370" s="3"/>
      <c r="G370" s="3"/>
    </row>
    <row r="371" spans="6:7">
      <c r="F371" s="3"/>
      <c r="G371" s="3"/>
    </row>
    <row r="372" spans="6:7">
      <c r="F372" s="3"/>
      <c r="G372" s="3"/>
    </row>
    <row r="373" spans="6:7">
      <c r="F373" s="3"/>
      <c r="G373" s="3"/>
    </row>
    <row r="374" spans="6:7">
      <c r="F374" s="3"/>
      <c r="G374" s="3"/>
    </row>
    <row r="375" spans="6:7">
      <c r="F375" s="3"/>
      <c r="G375" s="3"/>
    </row>
    <row r="376" spans="6:7">
      <c r="F376" s="3"/>
      <c r="G376" s="3"/>
    </row>
    <row r="377" spans="6:7">
      <c r="F377" s="3"/>
      <c r="G377" s="3"/>
    </row>
    <row r="378" spans="6:7">
      <c r="F378" s="3"/>
      <c r="G378" s="3"/>
    </row>
    <row r="379" spans="6:7">
      <c r="F379" s="3"/>
      <c r="G379" s="3"/>
    </row>
    <row r="380" spans="6:7">
      <c r="F380" s="3"/>
      <c r="G380" s="3"/>
    </row>
    <row r="381" spans="6:7">
      <c r="F381" s="3"/>
      <c r="G381" s="3"/>
    </row>
    <row r="382" spans="6:7">
      <c r="F382" s="3"/>
      <c r="G382" s="3"/>
    </row>
    <row r="383" spans="6:7">
      <c r="F383" s="3"/>
      <c r="G383" s="3"/>
    </row>
    <row r="384" spans="6:7">
      <c r="F384" s="3"/>
      <c r="G384" s="3"/>
    </row>
    <row r="385" spans="6:7">
      <c r="F385" s="3"/>
      <c r="G385" s="3"/>
    </row>
    <row r="386" spans="6:7">
      <c r="F386" s="3"/>
      <c r="G386" s="3"/>
    </row>
    <row r="387" spans="6:7">
      <c r="F387" s="3"/>
      <c r="G387" s="3"/>
    </row>
    <row r="388" spans="6:7">
      <c r="F388" s="3"/>
      <c r="G388" s="3"/>
    </row>
    <row r="389" spans="6:7">
      <c r="F389" s="3"/>
      <c r="G389" s="3"/>
    </row>
    <row r="390" spans="6:7">
      <c r="F390" s="3"/>
      <c r="G390" s="3"/>
    </row>
    <row r="391" spans="6:7">
      <c r="F391" s="3"/>
      <c r="G391" s="3"/>
    </row>
    <row r="392" spans="6:7">
      <c r="F392" s="3"/>
      <c r="G392" s="3"/>
    </row>
    <row r="393" spans="6:7">
      <c r="F393" s="3"/>
      <c r="G393" s="3"/>
    </row>
    <row r="394" spans="6:7">
      <c r="F394" s="3"/>
      <c r="G394" s="3"/>
    </row>
    <row r="395" spans="6:7">
      <c r="F395" s="3"/>
      <c r="G395" s="3"/>
    </row>
    <row r="396" spans="6:7">
      <c r="F396" s="3"/>
      <c r="G396" s="3"/>
    </row>
    <row r="397" spans="6:7">
      <c r="F397" s="3"/>
      <c r="G397" s="3"/>
    </row>
    <row r="398" spans="6:7">
      <c r="F398" s="3"/>
      <c r="G398" s="3"/>
    </row>
    <row r="399" spans="6:7">
      <c r="F399" s="3"/>
      <c r="G399" s="3"/>
    </row>
    <row r="400" spans="6:7">
      <c r="F400" s="3"/>
      <c r="G400" s="3"/>
    </row>
    <row r="401" spans="6:7">
      <c r="F401" s="3"/>
      <c r="G401" s="3"/>
    </row>
    <row r="402" spans="6:7">
      <c r="F402" s="3"/>
      <c r="G402" s="3"/>
    </row>
    <row r="403" spans="6:7">
      <c r="F403" s="3"/>
      <c r="G403" s="3"/>
    </row>
    <row r="404" spans="6:7">
      <c r="F404" s="3"/>
      <c r="G404" s="3"/>
    </row>
    <row r="405" spans="6:7">
      <c r="F405" s="3"/>
      <c r="G405" s="3"/>
    </row>
    <row r="406" spans="6:7">
      <c r="F406" s="3"/>
      <c r="G406" s="3"/>
    </row>
    <row r="407" spans="6:7">
      <c r="F407" s="3"/>
      <c r="G407" s="3"/>
    </row>
    <row r="408" spans="6:7">
      <c r="F408" s="3"/>
      <c r="G408" s="3"/>
    </row>
    <row r="409" spans="6:7">
      <c r="F409" s="3"/>
      <c r="G409" s="3"/>
    </row>
    <row r="410" spans="6:7">
      <c r="F410" s="3"/>
      <c r="G410" s="3"/>
    </row>
    <row r="411" spans="6:7">
      <c r="F411" s="3"/>
      <c r="G411" s="3"/>
    </row>
    <row r="412" spans="6:7">
      <c r="F412" s="3"/>
      <c r="G412" s="3"/>
    </row>
    <row r="413" spans="6:7">
      <c r="F413" s="3"/>
      <c r="G413" s="3"/>
    </row>
    <row r="414" spans="6:7">
      <c r="F414" s="3"/>
      <c r="G414" s="3"/>
    </row>
    <row r="415" spans="6:7">
      <c r="F415" s="3"/>
      <c r="G415" s="3"/>
    </row>
    <row r="416" spans="6:7">
      <c r="F416" s="3"/>
      <c r="G416" s="3"/>
    </row>
    <row r="417" spans="6:7">
      <c r="F417" s="3"/>
      <c r="G417" s="3"/>
    </row>
    <row r="418" spans="6:7">
      <c r="F418" s="3"/>
      <c r="G418" s="3"/>
    </row>
    <row r="419" spans="6:7">
      <c r="F419" s="3"/>
      <c r="G419" s="3"/>
    </row>
    <row r="420" spans="6:7">
      <c r="F420" s="3"/>
      <c r="G420" s="3"/>
    </row>
    <row r="421" spans="6:7">
      <c r="F421" s="3"/>
      <c r="G421" s="3"/>
    </row>
    <row r="422" spans="6:7">
      <c r="F422" s="3"/>
      <c r="G422" s="3"/>
    </row>
    <row r="423" spans="6:7">
      <c r="F423" s="3"/>
      <c r="G423" s="3"/>
    </row>
    <row r="424" spans="6:7">
      <c r="F424" s="3"/>
      <c r="G424" s="3"/>
    </row>
    <row r="425" spans="6:7">
      <c r="F425" s="3"/>
      <c r="G425" s="3"/>
    </row>
    <row r="426" spans="6:7">
      <c r="F426" s="3"/>
      <c r="G426" s="3"/>
    </row>
    <row r="427" spans="6:7">
      <c r="F427" s="3"/>
      <c r="G427" s="3"/>
    </row>
    <row r="428" spans="6:7">
      <c r="F428" s="3"/>
      <c r="G428" s="3"/>
    </row>
    <row r="429" spans="6:7">
      <c r="F429" s="3"/>
      <c r="G429" s="3"/>
    </row>
    <row r="430" spans="6:7">
      <c r="F430" s="3"/>
      <c r="G430" s="3"/>
    </row>
    <row r="431" spans="6:7">
      <c r="F431" s="3"/>
      <c r="G431" s="3"/>
    </row>
    <row r="432" spans="6:7">
      <c r="F432" s="3"/>
      <c r="G432" s="3"/>
    </row>
    <row r="433" spans="6:7">
      <c r="F433" s="3"/>
      <c r="G433" s="3"/>
    </row>
    <row r="434" spans="6:7">
      <c r="F434" s="3"/>
      <c r="G434" s="3"/>
    </row>
    <row r="435" spans="6:7">
      <c r="F435" s="3"/>
      <c r="G435" s="3"/>
    </row>
    <row r="436" spans="6:7">
      <c r="F436" s="3"/>
      <c r="G436" s="3"/>
    </row>
    <row r="437" spans="6:7">
      <c r="F437" s="3"/>
      <c r="G437" s="3"/>
    </row>
    <row r="438" spans="6:7">
      <c r="F438" s="3"/>
      <c r="G438" s="3"/>
    </row>
    <row r="439" spans="6:7">
      <c r="F439" s="3"/>
      <c r="G439" s="3"/>
    </row>
    <row r="440" spans="6:7">
      <c r="F440" s="3"/>
      <c r="G440" s="3"/>
    </row>
    <row r="441" spans="6:7">
      <c r="F441" s="3"/>
      <c r="G441" s="3"/>
    </row>
    <row r="442" spans="6:7">
      <c r="F442" s="3"/>
      <c r="G442" s="3"/>
    </row>
    <row r="443" spans="6:7">
      <c r="F443" s="3"/>
      <c r="G443" s="3"/>
    </row>
    <row r="444" spans="6:7">
      <c r="F444" s="3"/>
      <c r="G444" s="3"/>
    </row>
    <row r="445" spans="6:7">
      <c r="F445" s="3"/>
      <c r="G445" s="3"/>
    </row>
    <row r="446" spans="6:7">
      <c r="F446" s="3"/>
      <c r="G446" s="3"/>
    </row>
    <row r="447" spans="6:7">
      <c r="F447" s="3"/>
      <c r="G447" s="3"/>
    </row>
    <row r="448" spans="6:7">
      <c r="F448" s="3"/>
      <c r="G448" s="3"/>
    </row>
    <row r="449" spans="6:7">
      <c r="F449" s="3"/>
      <c r="G449" s="3"/>
    </row>
    <row r="450" spans="6:7">
      <c r="F450" s="3"/>
      <c r="G450" s="3"/>
    </row>
    <row r="451" spans="6:7">
      <c r="F451" s="3"/>
      <c r="G451" s="3"/>
    </row>
    <row r="452" spans="6:7">
      <c r="F452" s="3"/>
      <c r="G452" s="3"/>
    </row>
    <row r="453" spans="6:7">
      <c r="F453" s="3"/>
      <c r="G453" s="3"/>
    </row>
    <row r="454" spans="6:7">
      <c r="F454" s="3"/>
      <c r="G454" s="3"/>
    </row>
    <row r="455" spans="6:7">
      <c r="F455" s="3"/>
      <c r="G455" s="3"/>
    </row>
    <row r="456" spans="6:7">
      <c r="F456" s="3"/>
      <c r="G456" s="3"/>
    </row>
    <row r="457" spans="6:7">
      <c r="F457" s="3"/>
      <c r="G457" s="3"/>
    </row>
    <row r="458" spans="6:7">
      <c r="F458" s="3"/>
      <c r="G458" s="3"/>
    </row>
    <row r="459" spans="6:7">
      <c r="F459" s="3"/>
      <c r="G459" s="3"/>
    </row>
    <row r="460" spans="6:7">
      <c r="F460" s="3"/>
      <c r="G460" s="3"/>
    </row>
    <row r="461" spans="6:7">
      <c r="F461" s="3"/>
      <c r="G461" s="3"/>
    </row>
    <row r="462" spans="6:7">
      <c r="F462" s="3"/>
      <c r="G462" s="3"/>
    </row>
    <row r="463" spans="6:7">
      <c r="F463" s="3"/>
      <c r="G463" s="3"/>
    </row>
    <row r="464" spans="6:7">
      <c r="F464" s="3"/>
      <c r="G464" s="3"/>
    </row>
    <row r="465" spans="6:7">
      <c r="F465" s="3"/>
      <c r="G465" s="3"/>
    </row>
    <row r="466" spans="6:7">
      <c r="F466" s="3"/>
      <c r="G466" s="3"/>
    </row>
    <row r="467" spans="6:7">
      <c r="F467" s="3"/>
      <c r="G467" s="3"/>
    </row>
    <row r="468" spans="6:7">
      <c r="F468" s="3"/>
      <c r="G468" s="3"/>
    </row>
    <row r="469" spans="6:7">
      <c r="F469" s="3"/>
      <c r="G469" s="3"/>
    </row>
    <row r="470" spans="6:7">
      <c r="F470" s="3"/>
      <c r="G470" s="3"/>
    </row>
    <row r="471" spans="6:7">
      <c r="F471" s="3"/>
      <c r="G471" s="3"/>
    </row>
    <row r="472" spans="6:7">
      <c r="F472" s="3"/>
      <c r="G472" s="3"/>
    </row>
    <row r="473" spans="6:7">
      <c r="F473" s="3"/>
      <c r="G473" s="3"/>
    </row>
    <row r="474" spans="6:7">
      <c r="F474" s="3"/>
      <c r="G474" s="3"/>
    </row>
    <row r="475" spans="6:7">
      <c r="F475" s="3"/>
      <c r="G475" s="3"/>
    </row>
    <row r="476" spans="6:7">
      <c r="F476" s="3"/>
      <c r="G476" s="3"/>
    </row>
    <row r="477" spans="6:7">
      <c r="F477" s="3"/>
      <c r="G477" s="3"/>
    </row>
    <row r="478" spans="6:7">
      <c r="F478" s="3"/>
      <c r="G478" s="3"/>
    </row>
    <row r="479" spans="6:7">
      <c r="F479" s="3"/>
      <c r="G479" s="3"/>
    </row>
    <row r="480" spans="6:7">
      <c r="F480" s="3"/>
      <c r="G480" s="3"/>
    </row>
    <row r="481" spans="6:7">
      <c r="F481" s="3"/>
      <c r="G481" s="3"/>
    </row>
    <row r="482" spans="6:7">
      <c r="F482" s="3"/>
      <c r="G482" s="3"/>
    </row>
    <row r="483" spans="6:7">
      <c r="F483" s="3"/>
      <c r="G483" s="3"/>
    </row>
    <row r="484" spans="6:7">
      <c r="F484" s="3"/>
      <c r="G484" s="3"/>
    </row>
    <row r="485" spans="6:7">
      <c r="F485" s="3"/>
      <c r="G485" s="3"/>
    </row>
    <row r="486" spans="6:7">
      <c r="F486" s="3"/>
      <c r="G486" s="3"/>
    </row>
    <row r="487" spans="6:7">
      <c r="F487" s="3"/>
      <c r="G487" s="3"/>
    </row>
    <row r="488" spans="6:7">
      <c r="F488" s="3"/>
      <c r="G488" s="3"/>
    </row>
    <row r="489" spans="6:7">
      <c r="F489" s="3"/>
      <c r="G489" s="3"/>
    </row>
    <row r="490" spans="6:7">
      <c r="F490" s="3"/>
      <c r="G490" s="3"/>
    </row>
    <row r="491" spans="6:7">
      <c r="F491" s="3"/>
      <c r="G491" s="3"/>
    </row>
    <row r="492" spans="6:7">
      <c r="F492" s="3"/>
      <c r="G492" s="3"/>
    </row>
    <row r="493" spans="6:7">
      <c r="F493" s="3"/>
      <c r="G493" s="3"/>
    </row>
    <row r="494" spans="6:7">
      <c r="F494" s="3"/>
      <c r="G494" s="3"/>
    </row>
    <row r="495" spans="6:7">
      <c r="F495" s="3"/>
      <c r="G495" s="3"/>
    </row>
    <row r="496" spans="6:7">
      <c r="F496" s="3"/>
      <c r="G496" s="3"/>
    </row>
    <row r="497" spans="6:7">
      <c r="F497" s="3"/>
      <c r="G497" s="3"/>
    </row>
    <row r="498" spans="6:7">
      <c r="F498" s="3"/>
      <c r="G498" s="3"/>
    </row>
    <row r="499" spans="6:7">
      <c r="F499" s="3"/>
      <c r="G499" s="3"/>
    </row>
    <row r="500" spans="6:7">
      <c r="F500" s="3"/>
      <c r="G500" s="3"/>
    </row>
    <row r="501" spans="6:7">
      <c r="F501" s="3"/>
      <c r="G501" s="3"/>
    </row>
    <row r="502" spans="6:7">
      <c r="F502" s="3"/>
      <c r="G502" s="3"/>
    </row>
    <row r="503" spans="6:7">
      <c r="F503" s="3"/>
      <c r="G503" s="3"/>
    </row>
    <row r="504" spans="6:7">
      <c r="F504" s="3"/>
      <c r="G504" s="3"/>
    </row>
    <row r="505" spans="6:7">
      <c r="F505" s="3"/>
      <c r="G505" s="3"/>
    </row>
    <row r="506" spans="6:7">
      <c r="F506" s="3"/>
      <c r="G506" s="3"/>
    </row>
    <row r="507" spans="6:7">
      <c r="F507" s="3"/>
      <c r="G507" s="3"/>
    </row>
    <row r="508" spans="6:7">
      <c r="F508" s="3"/>
      <c r="G508" s="3"/>
    </row>
    <row r="509" spans="6:7">
      <c r="F509" s="3"/>
      <c r="G509" s="3"/>
    </row>
    <row r="510" spans="6:7">
      <c r="F510" s="3"/>
      <c r="G510" s="3"/>
    </row>
    <row r="511" spans="6:7">
      <c r="F511" s="3"/>
      <c r="G511" s="3"/>
    </row>
    <row r="512" spans="6:7">
      <c r="F512" s="3"/>
      <c r="G512" s="3"/>
    </row>
    <row r="513" spans="6:7">
      <c r="F513" s="3"/>
      <c r="G513" s="3"/>
    </row>
    <row r="514" spans="6:7">
      <c r="F514" s="3"/>
      <c r="G514" s="3"/>
    </row>
    <row r="515" spans="6:7">
      <c r="F515" s="3"/>
      <c r="G515" s="3"/>
    </row>
    <row r="516" spans="6:7">
      <c r="F516" s="3"/>
      <c r="G516" s="3"/>
    </row>
    <row r="517" spans="6:7">
      <c r="F517" s="3"/>
      <c r="G517" s="3"/>
    </row>
    <row r="518" spans="6:7">
      <c r="F518" s="3"/>
      <c r="G518" s="3"/>
    </row>
    <row r="519" spans="6:7">
      <c r="F519" s="3"/>
      <c r="G519" s="3"/>
    </row>
    <row r="520" spans="6:7">
      <c r="F520" s="3"/>
      <c r="G520" s="3"/>
    </row>
    <row r="521" spans="6:7">
      <c r="F521" s="3"/>
      <c r="G521" s="3"/>
    </row>
    <row r="522" spans="6:7">
      <c r="F522" s="3"/>
      <c r="G522" s="3"/>
    </row>
    <row r="523" spans="6:7">
      <c r="F523" s="3"/>
      <c r="G523" s="3"/>
    </row>
    <row r="524" spans="6:7">
      <c r="F524" s="3"/>
      <c r="G524" s="3"/>
    </row>
    <row r="525" spans="6:7">
      <c r="F525" s="3"/>
      <c r="G525" s="3"/>
    </row>
    <row r="526" spans="6:7">
      <c r="F526" s="3"/>
      <c r="G526" s="3"/>
    </row>
    <row r="527" spans="6:7">
      <c r="F527" s="3"/>
      <c r="G527" s="3"/>
    </row>
    <row r="528" spans="6:7">
      <c r="F528" s="3"/>
      <c r="G528" s="3"/>
    </row>
    <row r="529" spans="6:7">
      <c r="F529" s="3"/>
      <c r="G529" s="3"/>
    </row>
    <row r="530" spans="6:7">
      <c r="F530" s="3"/>
      <c r="G530" s="3"/>
    </row>
    <row r="531" spans="6:7">
      <c r="F531" s="3"/>
      <c r="G531" s="3"/>
    </row>
    <row r="532" spans="6:7">
      <c r="F532" s="3"/>
      <c r="G532" s="3"/>
    </row>
    <row r="533" spans="6:7">
      <c r="F533" s="3"/>
      <c r="G533" s="3"/>
    </row>
    <row r="534" spans="6:7">
      <c r="F534" s="3"/>
      <c r="G534" s="3"/>
    </row>
    <row r="535" spans="6:7">
      <c r="F535" s="3"/>
      <c r="G535" s="3"/>
    </row>
    <row r="536" spans="6:7">
      <c r="F536" s="3"/>
      <c r="G536" s="3"/>
    </row>
    <row r="537" spans="6:7">
      <c r="F537" s="3"/>
      <c r="G537" s="3"/>
    </row>
    <row r="538" spans="6:7">
      <c r="F538" s="3"/>
      <c r="G538" s="3"/>
    </row>
    <row r="539" spans="6:7">
      <c r="F539" s="3"/>
      <c r="G539" s="3"/>
    </row>
    <row r="540" spans="6:7">
      <c r="F540" s="3"/>
      <c r="G540" s="3"/>
    </row>
    <row r="541" spans="6:7">
      <c r="F541" s="3"/>
      <c r="G541" s="3"/>
    </row>
    <row r="542" spans="6:7">
      <c r="F542" s="3"/>
      <c r="G542" s="3"/>
    </row>
    <row r="543" spans="6:7">
      <c r="F543" s="3"/>
      <c r="G543" s="3"/>
    </row>
    <row r="544" spans="6:7">
      <c r="F544" s="3"/>
      <c r="G544" s="3"/>
    </row>
    <row r="545" spans="6:7">
      <c r="F545" s="3"/>
      <c r="G545" s="3"/>
    </row>
    <row r="546" spans="6:7">
      <c r="F546" s="3"/>
      <c r="G546" s="3"/>
    </row>
    <row r="547" spans="6:7">
      <c r="F547" s="3"/>
      <c r="G547" s="3"/>
    </row>
    <row r="548" spans="6:7">
      <c r="F548" s="3"/>
      <c r="G548" s="3"/>
    </row>
    <row r="549" spans="6:7">
      <c r="F549" s="3"/>
      <c r="G549" s="3"/>
    </row>
    <row r="550" spans="6:7">
      <c r="F550" s="3"/>
      <c r="G550" s="3"/>
    </row>
    <row r="551" spans="6:7">
      <c r="F551" s="3"/>
      <c r="G551" s="3"/>
    </row>
    <row r="552" spans="6:7">
      <c r="F552" s="3"/>
      <c r="G552" s="3"/>
    </row>
    <row r="553" spans="6:7">
      <c r="F553" s="3"/>
      <c r="G553" s="3"/>
    </row>
    <row r="554" spans="6:7">
      <c r="F554" s="3"/>
      <c r="G554" s="3"/>
    </row>
    <row r="555" spans="6:7">
      <c r="F555" s="3"/>
      <c r="G555" s="3"/>
    </row>
    <row r="556" spans="6:7">
      <c r="F556" s="3"/>
      <c r="G556" s="3"/>
    </row>
    <row r="557" spans="6:7">
      <c r="F557" s="3"/>
      <c r="G557" s="3"/>
    </row>
    <row r="558" spans="6:7">
      <c r="F558" s="3"/>
      <c r="G558" s="3"/>
    </row>
    <row r="559" spans="6:7">
      <c r="F559" s="3"/>
      <c r="G559" s="3"/>
    </row>
    <row r="560" spans="6:7">
      <c r="F560" s="3"/>
      <c r="G560" s="3"/>
    </row>
    <row r="561" spans="6:7">
      <c r="F561" s="3"/>
      <c r="G561" s="3"/>
    </row>
    <row r="562" spans="6:7">
      <c r="F562" s="3"/>
      <c r="G562" s="3"/>
    </row>
    <row r="563" spans="6:7">
      <c r="F563" s="3"/>
      <c r="G563" s="3"/>
    </row>
    <row r="564" spans="6:7">
      <c r="F564" s="3"/>
      <c r="G564" s="3"/>
    </row>
    <row r="565" spans="6:7">
      <c r="F565" s="3"/>
      <c r="G565" s="3"/>
    </row>
    <row r="566" spans="6:7">
      <c r="F566" s="3"/>
      <c r="G566" s="3"/>
    </row>
    <row r="567" spans="6:7">
      <c r="F567" s="3"/>
      <c r="G567" s="3"/>
    </row>
    <row r="568" spans="6:7">
      <c r="F568" s="3"/>
      <c r="G568" s="3"/>
    </row>
    <row r="569" spans="6:7">
      <c r="F569" s="3"/>
      <c r="G569" s="3"/>
    </row>
    <row r="570" spans="6:7">
      <c r="F570" s="3"/>
      <c r="G570" s="3"/>
    </row>
    <row r="571" spans="6:7">
      <c r="F571" s="3"/>
      <c r="G571" s="3"/>
    </row>
    <row r="572" spans="6:7">
      <c r="F572" s="3"/>
      <c r="G572" s="3"/>
    </row>
    <row r="573" spans="6:7">
      <c r="F573" s="3"/>
      <c r="G573" s="3"/>
    </row>
    <row r="574" spans="6:7">
      <c r="F574" s="3"/>
      <c r="G574" s="3"/>
    </row>
    <row r="575" spans="6:7">
      <c r="F575" s="3"/>
      <c r="G575" s="3"/>
    </row>
    <row r="576" spans="6:7">
      <c r="F576" s="3"/>
      <c r="G576" s="3"/>
    </row>
    <row r="577" spans="6:7">
      <c r="F577" s="3"/>
      <c r="G577" s="3"/>
    </row>
    <row r="578" spans="6:7">
      <c r="F578" s="3"/>
      <c r="G578" s="3"/>
    </row>
    <row r="579" spans="6:7">
      <c r="F579" s="3"/>
      <c r="G579" s="3"/>
    </row>
    <row r="580" spans="6:7">
      <c r="F580" s="3"/>
      <c r="G580" s="3"/>
    </row>
    <row r="581" spans="6:7">
      <c r="F581" s="3"/>
      <c r="G581" s="3"/>
    </row>
    <row r="582" spans="6:7">
      <c r="F582" s="3"/>
      <c r="G582" s="3"/>
    </row>
    <row r="583" spans="6:7">
      <c r="F583" s="3"/>
      <c r="G583" s="3"/>
    </row>
    <row r="584" spans="6:7">
      <c r="F584" s="3"/>
      <c r="G584" s="3"/>
    </row>
    <row r="585" spans="6:7">
      <c r="F585" s="3"/>
      <c r="G585" s="3"/>
    </row>
    <row r="586" spans="6:7">
      <c r="F586" s="3"/>
      <c r="G586" s="3"/>
    </row>
    <row r="587" spans="6:7">
      <c r="F587" s="3"/>
      <c r="G587" s="3"/>
    </row>
    <row r="588" spans="6:7">
      <c r="F588" s="3"/>
      <c r="G588" s="3"/>
    </row>
    <row r="589" spans="6:7">
      <c r="F589" s="3"/>
      <c r="G589" s="3"/>
    </row>
    <row r="590" spans="6:7">
      <c r="F590" s="3"/>
      <c r="G590" s="3"/>
    </row>
    <row r="591" spans="6:7">
      <c r="F591" s="3"/>
      <c r="G591" s="3"/>
    </row>
    <row r="592" spans="6:7">
      <c r="F592" s="3"/>
      <c r="G592" s="3"/>
    </row>
    <row r="593" spans="6:7">
      <c r="F593" s="3"/>
      <c r="G593" s="3"/>
    </row>
    <row r="594" spans="6:7">
      <c r="F594" s="3"/>
      <c r="G594" s="3"/>
    </row>
    <row r="595" spans="6:7">
      <c r="F595" s="3"/>
      <c r="G595" s="3"/>
    </row>
    <row r="596" spans="6:7">
      <c r="F596" s="3"/>
      <c r="G596" s="3"/>
    </row>
    <row r="597" spans="6:7">
      <c r="F597" s="3"/>
      <c r="G597" s="3"/>
    </row>
    <row r="598" spans="6:7">
      <c r="F598" s="3"/>
      <c r="G598" s="3"/>
    </row>
    <row r="599" spans="6:7">
      <c r="F599" s="3"/>
      <c r="G599" s="3"/>
    </row>
    <row r="600" spans="6:7">
      <c r="F600" s="3"/>
      <c r="G600" s="3"/>
    </row>
    <row r="601" spans="6:7">
      <c r="F601" s="3"/>
      <c r="G601" s="3"/>
    </row>
    <row r="602" spans="6:7">
      <c r="F602" s="3"/>
      <c r="G602" s="3"/>
    </row>
    <row r="603" spans="6:7">
      <c r="F603" s="3"/>
      <c r="G603" s="3"/>
    </row>
    <row r="604" spans="6:7">
      <c r="F604" s="3"/>
      <c r="G604" s="3"/>
    </row>
    <row r="605" spans="6:7">
      <c r="F605" s="3"/>
      <c r="G605" s="3"/>
    </row>
    <row r="606" spans="6:7">
      <c r="F606" s="3"/>
      <c r="G606" s="3"/>
    </row>
    <row r="607" spans="6:7">
      <c r="F607" s="3"/>
      <c r="G607" s="3"/>
    </row>
    <row r="608" spans="6:7">
      <c r="F608" s="3"/>
      <c r="G608" s="3"/>
    </row>
    <row r="609" spans="6:7">
      <c r="F609" s="3"/>
      <c r="G609" s="3"/>
    </row>
    <row r="610" spans="6:7">
      <c r="F610" s="3"/>
      <c r="G610" s="3"/>
    </row>
    <row r="611" spans="6:7">
      <c r="F611" s="3"/>
      <c r="G611" s="3"/>
    </row>
    <row r="612" spans="6:7">
      <c r="F612" s="3"/>
      <c r="G612" s="3"/>
    </row>
    <row r="613" spans="6:7">
      <c r="F613" s="3"/>
      <c r="G613" s="3"/>
    </row>
    <row r="614" spans="6:7">
      <c r="F614" s="3"/>
      <c r="G614" s="3"/>
    </row>
    <row r="615" spans="6:7">
      <c r="F615" s="3"/>
      <c r="G615" s="3"/>
    </row>
    <row r="616" spans="6:7">
      <c r="F616" s="3"/>
      <c r="G616" s="3"/>
    </row>
    <row r="617" spans="6:7">
      <c r="F617" s="3"/>
      <c r="G617" s="3"/>
    </row>
    <row r="618" spans="6:7">
      <c r="F618" s="3"/>
      <c r="G618" s="3"/>
    </row>
    <row r="619" spans="6:7">
      <c r="F619" s="3"/>
      <c r="G619" s="3"/>
    </row>
    <row r="620" spans="6:7">
      <c r="F620" s="3"/>
      <c r="G620" s="3"/>
    </row>
    <row r="621" spans="6:7">
      <c r="F621" s="3"/>
      <c r="G621" s="3"/>
    </row>
    <row r="622" spans="6:7">
      <c r="F622" s="3"/>
      <c r="G622" s="3"/>
    </row>
    <row r="623" spans="6:7">
      <c r="F623" s="3"/>
      <c r="G623" s="3"/>
    </row>
    <row r="624" spans="6:7">
      <c r="F624" s="3"/>
      <c r="G624" s="3"/>
    </row>
    <row r="625" spans="6:7">
      <c r="F625" s="3"/>
      <c r="G625" s="3"/>
    </row>
    <row r="626" spans="6:7">
      <c r="F626" s="3"/>
      <c r="G626" s="3"/>
    </row>
    <row r="627" spans="6:7">
      <c r="F627" s="3"/>
      <c r="G627" s="3"/>
    </row>
    <row r="628" spans="6:7">
      <c r="F628" s="3"/>
      <c r="G628" s="3"/>
    </row>
    <row r="629" spans="6:7">
      <c r="F629" s="3"/>
      <c r="G629" s="3"/>
    </row>
    <row r="630" spans="6:7">
      <c r="F630" s="3"/>
      <c r="G630" s="3"/>
    </row>
    <row r="631" spans="6:7">
      <c r="F631" s="3"/>
      <c r="G631" s="3"/>
    </row>
    <row r="632" spans="6:7">
      <c r="F632" s="3"/>
      <c r="G632" s="3"/>
    </row>
    <row r="633" spans="6:7">
      <c r="F633" s="3"/>
      <c r="G633" s="3"/>
    </row>
    <row r="634" spans="6:7">
      <c r="F634" s="3"/>
      <c r="G634" s="3"/>
    </row>
    <row r="635" spans="6:7">
      <c r="F635" s="3"/>
      <c r="G635" s="3"/>
    </row>
    <row r="636" spans="6:7">
      <c r="F636" s="3"/>
      <c r="G636" s="3"/>
    </row>
    <row r="637" spans="6:7">
      <c r="F637" s="3"/>
      <c r="G637" s="3"/>
    </row>
    <row r="638" spans="6:7">
      <c r="F638" s="3"/>
      <c r="G638" s="3"/>
    </row>
    <row r="639" spans="6:7">
      <c r="F639" s="3"/>
      <c r="G639" s="3"/>
    </row>
    <row r="640" spans="6:7">
      <c r="F640" s="3"/>
      <c r="G640" s="3"/>
    </row>
    <row r="641" spans="6:7">
      <c r="F641" s="3"/>
      <c r="G641" s="3"/>
    </row>
    <row r="642" spans="6:7">
      <c r="F642" s="3"/>
      <c r="G642" s="3"/>
    </row>
    <row r="643" spans="6:7">
      <c r="F643" s="3"/>
      <c r="G643" s="3"/>
    </row>
    <row r="644" spans="6:7">
      <c r="F644" s="3"/>
      <c r="G644" s="3"/>
    </row>
    <row r="645" spans="6:7">
      <c r="F645" s="3"/>
      <c r="G645" s="3"/>
    </row>
    <row r="646" spans="6:7">
      <c r="F646" s="3"/>
      <c r="G646" s="3"/>
    </row>
    <row r="647" spans="6:7">
      <c r="F647" s="3"/>
      <c r="G647" s="3"/>
    </row>
    <row r="648" spans="6:7">
      <c r="F648" s="3"/>
      <c r="G648" s="3"/>
    </row>
    <row r="649" spans="6:7">
      <c r="F649" s="3"/>
      <c r="G649" s="3"/>
    </row>
    <row r="650" spans="6:7">
      <c r="F650" s="3"/>
      <c r="G650" s="3"/>
    </row>
    <row r="651" spans="6:7">
      <c r="F651" s="3"/>
      <c r="G651" s="3"/>
    </row>
    <row r="652" spans="6:7">
      <c r="F652" s="3"/>
      <c r="G652" s="3"/>
    </row>
    <row r="653" spans="6:7">
      <c r="F653" s="3"/>
      <c r="G653" s="3"/>
    </row>
    <row r="654" spans="6:7">
      <c r="F654" s="3"/>
      <c r="G654" s="3"/>
    </row>
    <row r="655" spans="6:7">
      <c r="F655" s="3"/>
      <c r="G655" s="3"/>
    </row>
    <row r="656" spans="6:7">
      <c r="F656" s="3"/>
      <c r="G656" s="3"/>
    </row>
    <row r="657" spans="6:7">
      <c r="F657" s="3"/>
      <c r="G657" s="3"/>
    </row>
    <row r="658" spans="6:7">
      <c r="F658" s="3"/>
      <c r="G658" s="3"/>
    </row>
    <row r="659" spans="6:7">
      <c r="F659" s="3"/>
      <c r="G659" s="3"/>
    </row>
    <row r="660" spans="6:7">
      <c r="F660" s="3"/>
      <c r="G660" s="3"/>
    </row>
    <row r="661" spans="6:7">
      <c r="F661" s="3"/>
      <c r="G661" s="3"/>
    </row>
    <row r="662" spans="6:7">
      <c r="F662" s="3"/>
      <c r="G662" s="3"/>
    </row>
    <row r="663" spans="6:7">
      <c r="F663" s="3"/>
      <c r="G663" s="3"/>
    </row>
    <row r="664" spans="6:7">
      <c r="F664" s="3"/>
      <c r="G664" s="3"/>
    </row>
    <row r="665" spans="6:7">
      <c r="F665" s="3"/>
      <c r="G665" s="3"/>
    </row>
    <row r="666" spans="6:7">
      <c r="F666" s="3"/>
      <c r="G666" s="3"/>
    </row>
    <row r="667" spans="6:7">
      <c r="F667" s="3"/>
      <c r="G667" s="3"/>
    </row>
    <row r="668" spans="6:7">
      <c r="F668" s="3"/>
      <c r="G668" s="3"/>
    </row>
    <row r="669" spans="6:7">
      <c r="F669" s="3"/>
      <c r="G669" s="3"/>
    </row>
    <row r="670" spans="6:7">
      <c r="F670" s="3"/>
      <c r="G670" s="3"/>
    </row>
    <row r="671" spans="6:7">
      <c r="F671" s="3"/>
      <c r="G671" s="3"/>
    </row>
    <row r="672" spans="6:7">
      <c r="F672" s="3"/>
      <c r="G672" s="3"/>
    </row>
    <row r="673" spans="6:7">
      <c r="F673" s="3"/>
      <c r="G673" s="3"/>
    </row>
    <row r="674" spans="6:7">
      <c r="F674" s="3"/>
      <c r="G674" s="3"/>
    </row>
    <row r="675" spans="6:7">
      <c r="F675" s="3"/>
      <c r="G675" s="3"/>
    </row>
    <row r="676" spans="6:7">
      <c r="F676" s="3"/>
      <c r="G676" s="3"/>
    </row>
    <row r="677" spans="6:7">
      <c r="F677" s="3"/>
      <c r="G677" s="3"/>
    </row>
    <row r="678" spans="6:7">
      <c r="F678" s="3"/>
      <c r="G678" s="3"/>
    </row>
    <row r="679" spans="6:7">
      <c r="F679" s="3"/>
      <c r="G679" s="3"/>
    </row>
    <row r="680" spans="6:7">
      <c r="F680" s="3"/>
      <c r="G680" s="3"/>
    </row>
    <row r="681" spans="6:7">
      <c r="F681" s="3"/>
      <c r="G681" s="3"/>
    </row>
    <row r="682" spans="6:7">
      <c r="F682" s="3"/>
      <c r="G682" s="3"/>
    </row>
    <row r="683" spans="6:7">
      <c r="F683" s="3"/>
      <c r="G683" s="3"/>
    </row>
    <row r="684" spans="6:7">
      <c r="F684" s="3"/>
      <c r="G684" s="3"/>
    </row>
    <row r="685" spans="6:7">
      <c r="F685" s="3"/>
      <c r="G685" s="3"/>
    </row>
    <row r="686" spans="6:7">
      <c r="F686" s="3"/>
      <c r="G686" s="3"/>
    </row>
    <row r="687" spans="6:7">
      <c r="F687" s="3"/>
      <c r="G687" s="3"/>
    </row>
    <row r="688" spans="6:7">
      <c r="F688" s="3"/>
      <c r="G688" s="3"/>
    </row>
    <row r="689" spans="6:7">
      <c r="F689" s="3"/>
      <c r="G689" s="3"/>
    </row>
    <row r="690" spans="6:7">
      <c r="F690" s="3"/>
      <c r="G690" s="3"/>
    </row>
    <row r="691" spans="6:7">
      <c r="F691" s="3"/>
      <c r="G691" s="3"/>
    </row>
    <row r="692" spans="6:7">
      <c r="F692" s="3"/>
      <c r="G692" s="3"/>
    </row>
    <row r="693" spans="6:7">
      <c r="F693" s="3"/>
      <c r="G693" s="3"/>
    </row>
    <row r="694" spans="6:7">
      <c r="F694" s="3"/>
      <c r="G694" s="3"/>
    </row>
    <row r="695" spans="6:7">
      <c r="F695" s="3"/>
      <c r="G695" s="3"/>
    </row>
    <row r="696" spans="6:7">
      <c r="F696" s="3"/>
      <c r="G696" s="3"/>
    </row>
    <row r="697" spans="6:7">
      <c r="F697" s="3"/>
      <c r="G697" s="3"/>
    </row>
    <row r="698" spans="6:7">
      <c r="F698" s="3"/>
      <c r="G698" s="3"/>
    </row>
    <row r="699" spans="6:7">
      <c r="F699" s="3"/>
      <c r="G699" s="3"/>
    </row>
    <row r="700" spans="6:7">
      <c r="F700" s="3"/>
      <c r="G700" s="3"/>
    </row>
    <row r="701" spans="6:7">
      <c r="F701" s="3"/>
      <c r="G701" s="3"/>
    </row>
    <row r="702" spans="6:7">
      <c r="F702" s="3"/>
      <c r="G702" s="3"/>
    </row>
    <row r="703" spans="6:7">
      <c r="F703" s="3"/>
      <c r="G703" s="3"/>
    </row>
    <row r="704" spans="6:7">
      <c r="F704" s="3"/>
      <c r="G704" s="3"/>
    </row>
    <row r="705" spans="6:7">
      <c r="F705" s="3"/>
      <c r="G705" s="3"/>
    </row>
    <row r="706" spans="6:7">
      <c r="F706" s="3"/>
      <c r="G706" s="3"/>
    </row>
    <row r="707" spans="6:7">
      <c r="F707" s="3"/>
      <c r="G707" s="3"/>
    </row>
    <row r="708" spans="6:7">
      <c r="F708" s="3"/>
      <c r="G708" s="3"/>
    </row>
    <row r="709" spans="6:7">
      <c r="F709" s="3"/>
      <c r="G709" s="3"/>
    </row>
    <row r="710" spans="6:7">
      <c r="F710" s="3"/>
      <c r="G710" s="3"/>
    </row>
    <row r="711" spans="6:7">
      <c r="F711" s="3"/>
      <c r="G711" s="3"/>
    </row>
    <row r="712" spans="6:7">
      <c r="F712" s="3"/>
      <c r="G712" s="3"/>
    </row>
    <row r="713" spans="6:7">
      <c r="F713" s="3"/>
      <c r="G713" s="3"/>
    </row>
    <row r="714" spans="6:7">
      <c r="F714" s="3"/>
      <c r="G714" s="3"/>
    </row>
    <row r="715" spans="6:7">
      <c r="F715" s="3"/>
      <c r="G715" s="3"/>
    </row>
    <row r="716" spans="6:7">
      <c r="F716" s="3"/>
      <c r="G716" s="3"/>
    </row>
    <row r="717" spans="6:7">
      <c r="F717" s="3"/>
      <c r="G717" s="3"/>
    </row>
    <row r="718" spans="6:7">
      <c r="F718" s="3"/>
      <c r="G718" s="3"/>
    </row>
    <row r="719" spans="6:7">
      <c r="F719" s="3"/>
      <c r="G719" s="3"/>
    </row>
    <row r="720" spans="6:7">
      <c r="F720" s="3"/>
      <c r="G720" s="3"/>
    </row>
    <row r="721" spans="6:7">
      <c r="F721" s="3"/>
      <c r="G721" s="3"/>
    </row>
    <row r="722" spans="6:7">
      <c r="F722" s="3"/>
      <c r="G722" s="3"/>
    </row>
    <row r="723" spans="6:7">
      <c r="F723" s="3"/>
      <c r="G723" s="3"/>
    </row>
    <row r="724" spans="6:7">
      <c r="F724" s="3"/>
      <c r="G724" s="3"/>
    </row>
    <row r="725" spans="6:7">
      <c r="F725" s="3"/>
      <c r="G725" s="3"/>
    </row>
    <row r="726" spans="6:7">
      <c r="F726" s="3"/>
      <c r="G726" s="3"/>
    </row>
    <row r="727" spans="6:7">
      <c r="F727" s="3"/>
      <c r="G727" s="3"/>
    </row>
    <row r="728" spans="6:7">
      <c r="F728" s="3"/>
      <c r="G728" s="3"/>
    </row>
    <row r="729" spans="6:7">
      <c r="F729" s="3"/>
      <c r="G729" s="3"/>
    </row>
    <row r="730" spans="6:7">
      <c r="F730" s="3"/>
      <c r="G730" s="3"/>
    </row>
    <row r="731" spans="6:7">
      <c r="F731" s="3"/>
      <c r="G731" s="3"/>
    </row>
    <row r="732" spans="6:7">
      <c r="F732" s="3"/>
      <c r="G732" s="3"/>
    </row>
    <row r="733" spans="6:7">
      <c r="F733" s="3"/>
      <c r="G733" s="3"/>
    </row>
    <row r="734" spans="6:7">
      <c r="F734" s="3"/>
      <c r="G734" s="3"/>
    </row>
    <row r="735" spans="6:7">
      <c r="F735" s="3"/>
      <c r="G735" s="3"/>
    </row>
    <row r="736" spans="6:7">
      <c r="F736" s="3"/>
      <c r="G736" s="3"/>
    </row>
    <row r="737" spans="6:7">
      <c r="F737" s="3"/>
      <c r="G737" s="3"/>
    </row>
    <row r="738" spans="6:7">
      <c r="F738" s="3"/>
      <c r="G738" s="3"/>
    </row>
    <row r="739" spans="6:7">
      <c r="F739" s="3"/>
      <c r="G739" s="3"/>
    </row>
    <row r="740" spans="6:7">
      <c r="F740" s="3"/>
      <c r="G740" s="3"/>
    </row>
    <row r="741" spans="6:7">
      <c r="F741" s="3"/>
      <c r="G741" s="3"/>
    </row>
    <row r="742" spans="6:7">
      <c r="F742" s="3"/>
      <c r="G742" s="3"/>
    </row>
    <row r="743" spans="6:7">
      <c r="F743" s="3"/>
      <c r="G743" s="3"/>
    </row>
    <row r="744" spans="6:7">
      <c r="F744" s="3"/>
      <c r="G744" s="3"/>
    </row>
    <row r="745" spans="6:7">
      <c r="F745" s="3"/>
      <c r="G745" s="3"/>
    </row>
    <row r="746" spans="6:7">
      <c r="F746" s="3"/>
      <c r="G746" s="3"/>
    </row>
    <row r="747" spans="6:7">
      <c r="F747" s="3"/>
      <c r="G747" s="3"/>
    </row>
    <row r="748" spans="6:7">
      <c r="F748" s="3"/>
      <c r="G748" s="3"/>
    </row>
    <row r="749" spans="6:7">
      <c r="F749" s="3"/>
      <c r="G749" s="3"/>
    </row>
    <row r="750" spans="6:7">
      <c r="F750" s="3"/>
      <c r="G750" s="3"/>
    </row>
    <row r="751" spans="6:7">
      <c r="F751" s="3"/>
      <c r="G751" s="3"/>
    </row>
    <row r="752" spans="6:7">
      <c r="F752" s="3"/>
      <c r="G752" s="3"/>
    </row>
    <row r="753" spans="6:7">
      <c r="F753" s="3"/>
      <c r="G753" s="3"/>
    </row>
    <row r="754" spans="6:7">
      <c r="F754" s="3"/>
      <c r="G754" s="3"/>
    </row>
    <row r="755" spans="6:7">
      <c r="F755" s="3"/>
      <c r="G755" s="3"/>
    </row>
    <row r="756" spans="6:7">
      <c r="F756" s="3"/>
      <c r="G756" s="3"/>
    </row>
    <row r="757" spans="6:7">
      <c r="F757" s="3"/>
      <c r="G757" s="3"/>
    </row>
    <row r="758" spans="6:7">
      <c r="F758" s="3"/>
      <c r="G758" s="3"/>
    </row>
    <row r="759" spans="6:7">
      <c r="F759" s="3"/>
      <c r="G759" s="3"/>
    </row>
    <row r="760" spans="6:7">
      <c r="F760" s="3"/>
      <c r="G760" s="3"/>
    </row>
    <row r="761" spans="6:7">
      <c r="F761" s="3"/>
      <c r="G761" s="3"/>
    </row>
    <row r="762" spans="6:7">
      <c r="F762" s="3"/>
      <c r="G762" s="3"/>
    </row>
    <row r="763" spans="6:7">
      <c r="F763" s="3"/>
      <c r="G763" s="3"/>
    </row>
    <row r="764" spans="6:7">
      <c r="F764" s="3"/>
      <c r="G764" s="3"/>
    </row>
    <row r="765" spans="6:7">
      <c r="F765" s="3"/>
      <c r="G765" s="3"/>
    </row>
    <row r="766" spans="6:7">
      <c r="F766" s="3"/>
      <c r="G766" s="3"/>
    </row>
    <row r="767" spans="6:7">
      <c r="F767" s="3"/>
      <c r="G767" s="3"/>
    </row>
    <row r="768" spans="6:7">
      <c r="F768" s="3"/>
      <c r="G768" s="3"/>
    </row>
    <row r="769" spans="6:7">
      <c r="F769" s="3"/>
      <c r="G769" s="3"/>
    </row>
    <row r="770" spans="6:7">
      <c r="F770" s="3"/>
      <c r="G770" s="3"/>
    </row>
    <row r="771" spans="6:7">
      <c r="F771" s="3"/>
      <c r="G771" s="3"/>
    </row>
    <row r="772" spans="6:7">
      <c r="F772" s="3"/>
      <c r="G772" s="3"/>
    </row>
    <row r="773" spans="6:7">
      <c r="F773" s="3"/>
      <c r="G773" s="3"/>
    </row>
    <row r="774" spans="6:7">
      <c r="F774" s="3"/>
      <c r="G774" s="3"/>
    </row>
    <row r="775" spans="6:7">
      <c r="F775" s="3"/>
      <c r="G775" s="3"/>
    </row>
    <row r="776" spans="6:7">
      <c r="F776" s="3"/>
      <c r="G776" s="3"/>
    </row>
    <row r="777" spans="6:7">
      <c r="F777" s="3"/>
      <c r="G777" s="3"/>
    </row>
    <row r="778" spans="6:7">
      <c r="F778" s="3"/>
      <c r="G778" s="3"/>
    </row>
    <row r="779" spans="6:7">
      <c r="F779" s="3"/>
      <c r="G779" s="3"/>
    </row>
    <row r="780" spans="6:7">
      <c r="F780" s="3"/>
      <c r="G780" s="3"/>
    </row>
    <row r="781" spans="6:7">
      <c r="F781" s="3"/>
      <c r="G781" s="3"/>
    </row>
    <row r="782" spans="6:7">
      <c r="F782" s="3"/>
      <c r="G782" s="3"/>
    </row>
    <row r="783" spans="6:7">
      <c r="F783" s="3"/>
      <c r="G783" s="3"/>
    </row>
    <row r="784" spans="6:7">
      <c r="F784" s="3"/>
      <c r="G784" s="3"/>
    </row>
    <row r="785" spans="6:7">
      <c r="F785" s="3"/>
      <c r="G785" s="3"/>
    </row>
    <row r="786" spans="6:7">
      <c r="F786" s="3"/>
      <c r="G786" s="3"/>
    </row>
    <row r="787" spans="6:7">
      <c r="F787" s="3"/>
      <c r="G787" s="3"/>
    </row>
    <row r="788" spans="6:7">
      <c r="F788" s="3"/>
      <c r="G788" s="3"/>
    </row>
    <row r="789" spans="6:7">
      <c r="F789" s="3"/>
      <c r="G789" s="3"/>
    </row>
    <row r="790" spans="6:7">
      <c r="F790" s="3"/>
      <c r="G790" s="3"/>
    </row>
    <row r="791" spans="6:7">
      <c r="F791" s="3"/>
      <c r="G791" s="3"/>
    </row>
    <row r="792" spans="6:7">
      <c r="F792" s="3"/>
      <c r="G792" s="3"/>
    </row>
    <row r="793" spans="6:7">
      <c r="F793" s="3"/>
      <c r="G793" s="3"/>
    </row>
    <row r="794" spans="6:7">
      <c r="F794" s="3"/>
      <c r="G794" s="3"/>
    </row>
    <row r="795" spans="6:7">
      <c r="F795" s="3"/>
      <c r="G795" s="3"/>
    </row>
    <row r="796" spans="6:7">
      <c r="F796" s="3"/>
      <c r="G796" s="3"/>
    </row>
    <row r="797" spans="6:7">
      <c r="F797" s="3"/>
      <c r="G797" s="3"/>
    </row>
    <row r="798" spans="6:7">
      <c r="F798" s="3"/>
      <c r="G798" s="3"/>
    </row>
    <row r="799" spans="6:7">
      <c r="F799" s="3"/>
      <c r="G799" s="3"/>
    </row>
    <row r="800" spans="6:7">
      <c r="F800" s="3"/>
      <c r="G800" s="3"/>
    </row>
    <row r="801" spans="6:7">
      <c r="F801" s="3"/>
      <c r="G801" s="3"/>
    </row>
    <row r="802" spans="6:7">
      <c r="F802" s="3"/>
      <c r="G802" s="3"/>
    </row>
    <row r="803" spans="6:7">
      <c r="F803" s="3"/>
      <c r="G803" s="3"/>
    </row>
    <row r="804" spans="6:7">
      <c r="F804" s="3"/>
      <c r="G804" s="3"/>
    </row>
    <row r="805" spans="6:7">
      <c r="F805" s="3"/>
      <c r="G805" s="3"/>
    </row>
    <row r="806" spans="6:7">
      <c r="F806" s="3"/>
      <c r="G806" s="3"/>
    </row>
    <row r="807" spans="6:7">
      <c r="F807" s="3"/>
      <c r="G807" s="3"/>
    </row>
    <row r="808" spans="6:7">
      <c r="F808" s="3"/>
      <c r="G808" s="3"/>
    </row>
    <row r="809" spans="6:7">
      <c r="F809" s="3"/>
      <c r="G809" s="3"/>
    </row>
    <row r="810" spans="6:7">
      <c r="F810" s="3"/>
      <c r="G810" s="3"/>
    </row>
    <row r="811" spans="6:7">
      <c r="F811" s="3"/>
      <c r="G811" s="3"/>
    </row>
    <row r="812" spans="6:7">
      <c r="F812" s="3"/>
      <c r="G812" s="3"/>
    </row>
    <row r="813" spans="6:7">
      <c r="F813" s="3"/>
      <c r="G813" s="3"/>
    </row>
    <row r="814" spans="6:7">
      <c r="F814" s="3"/>
      <c r="G814" s="3"/>
    </row>
    <row r="815" spans="6:7">
      <c r="F815" s="3"/>
      <c r="G815" s="3"/>
    </row>
    <row r="816" spans="6:7">
      <c r="F816" s="3"/>
      <c r="G816" s="3"/>
    </row>
    <row r="817" spans="6:7">
      <c r="F817" s="3"/>
      <c r="G817" s="3"/>
    </row>
    <row r="818" spans="6:7">
      <c r="F818" s="3"/>
      <c r="G818" s="3"/>
    </row>
    <row r="819" spans="6:7">
      <c r="F819" s="3"/>
      <c r="G819" s="3"/>
    </row>
    <row r="820" spans="6:7">
      <c r="F820" s="3"/>
      <c r="G820" s="3"/>
    </row>
    <row r="821" spans="6:7">
      <c r="F821" s="3"/>
      <c r="G821" s="3"/>
    </row>
    <row r="822" spans="6:7">
      <c r="F822" s="3"/>
      <c r="G822" s="3"/>
    </row>
    <row r="823" spans="6:7">
      <c r="F823" s="3"/>
      <c r="G823" s="3"/>
    </row>
    <row r="824" spans="6:7">
      <c r="F824" s="3"/>
      <c r="G824" s="3"/>
    </row>
    <row r="825" spans="6:7">
      <c r="F825" s="3"/>
      <c r="G825" s="3"/>
    </row>
    <row r="826" spans="6:7">
      <c r="F826" s="3"/>
      <c r="G826" s="3"/>
    </row>
    <row r="827" spans="6:7">
      <c r="F827" s="3"/>
      <c r="G827" s="3"/>
    </row>
    <row r="828" spans="6:7">
      <c r="F828" s="3"/>
      <c r="G828" s="3"/>
    </row>
    <row r="829" spans="6:7">
      <c r="F829" s="3"/>
      <c r="G829" s="3"/>
    </row>
    <row r="830" spans="6:7">
      <c r="F830" s="3"/>
      <c r="G830" s="3"/>
    </row>
    <row r="831" spans="6:7">
      <c r="F831" s="3"/>
      <c r="G831" s="3"/>
    </row>
    <row r="832" spans="6:7">
      <c r="F832" s="3"/>
      <c r="G832" s="3"/>
    </row>
    <row r="833" spans="6:7">
      <c r="F833" s="3"/>
      <c r="G833" s="3"/>
    </row>
    <row r="834" spans="6:7">
      <c r="F834" s="3"/>
      <c r="G834" s="3"/>
    </row>
    <row r="835" spans="6:7">
      <c r="F835" s="3"/>
      <c r="G835" s="3"/>
    </row>
    <row r="836" spans="6:7">
      <c r="F836" s="3"/>
      <c r="G836" s="3"/>
    </row>
    <row r="837" spans="6:7">
      <c r="F837" s="3"/>
      <c r="G837" s="3"/>
    </row>
    <row r="838" spans="6:7">
      <c r="F838" s="3"/>
      <c r="G838" s="3"/>
    </row>
    <row r="839" spans="6:7">
      <c r="F839" s="3"/>
      <c r="G839" s="3"/>
    </row>
    <row r="840" spans="6:7">
      <c r="F840" s="3"/>
      <c r="G840" s="3"/>
    </row>
    <row r="841" spans="6:7">
      <c r="F841" s="3"/>
      <c r="G841" s="3"/>
    </row>
    <row r="842" spans="6:7">
      <c r="F842" s="3"/>
      <c r="G842" s="3"/>
    </row>
    <row r="843" spans="6:7">
      <c r="F843" s="3"/>
      <c r="G843" s="3"/>
    </row>
    <row r="844" spans="6:7">
      <c r="F844" s="3"/>
      <c r="G844" s="3"/>
    </row>
    <row r="845" spans="6:7">
      <c r="F845" s="3"/>
      <c r="G845" s="3"/>
    </row>
    <row r="846" spans="6:7">
      <c r="F846" s="3"/>
      <c r="G846" s="3"/>
    </row>
    <row r="847" spans="6:7">
      <c r="F847" s="3"/>
      <c r="G847" s="3"/>
    </row>
    <row r="848" spans="6:7">
      <c r="F848" s="3"/>
      <c r="G848" s="3"/>
    </row>
    <row r="849" spans="6:7">
      <c r="F849" s="3"/>
      <c r="G849" s="3"/>
    </row>
    <row r="850" spans="6:7">
      <c r="F850" s="3"/>
      <c r="G850" s="3"/>
    </row>
    <row r="851" spans="6:7">
      <c r="F851" s="3"/>
      <c r="G851" s="3"/>
    </row>
    <row r="852" spans="6:7">
      <c r="F852" s="3"/>
      <c r="G852" s="3"/>
    </row>
    <row r="853" spans="6:7">
      <c r="F853" s="3"/>
      <c r="G853" s="3"/>
    </row>
    <row r="854" spans="6:7">
      <c r="F854" s="3"/>
      <c r="G854" s="3"/>
    </row>
    <row r="855" spans="6:7">
      <c r="F855" s="3"/>
      <c r="G855" s="3"/>
    </row>
    <row r="856" spans="6:7">
      <c r="F856" s="3"/>
      <c r="G856" s="3"/>
    </row>
    <row r="857" spans="6:7">
      <c r="F857" s="3"/>
      <c r="G857" s="3"/>
    </row>
    <row r="858" spans="6:7">
      <c r="F858" s="3"/>
      <c r="G858" s="3"/>
    </row>
    <row r="859" spans="6:7">
      <c r="F859" s="3"/>
      <c r="G859" s="3"/>
    </row>
    <row r="860" spans="6:7">
      <c r="F860" s="3"/>
      <c r="G860" s="3"/>
    </row>
    <row r="861" spans="6:7">
      <c r="F861" s="3"/>
      <c r="G861" s="3"/>
    </row>
    <row r="862" spans="6:7">
      <c r="F862" s="3"/>
      <c r="G862" s="3"/>
    </row>
    <row r="863" spans="6:7">
      <c r="F863" s="3"/>
      <c r="G863" s="3"/>
    </row>
    <row r="864" spans="6:7">
      <c r="F864" s="3"/>
      <c r="G864" s="3"/>
    </row>
    <row r="865" spans="6:7">
      <c r="F865" s="3"/>
      <c r="G865" s="3"/>
    </row>
    <row r="866" spans="6:7">
      <c r="F866" s="3"/>
      <c r="G866" s="3"/>
    </row>
    <row r="867" spans="6:7">
      <c r="F867" s="3"/>
      <c r="G867" s="3"/>
    </row>
    <row r="868" spans="6:7">
      <c r="F868" s="3"/>
      <c r="G868" s="3"/>
    </row>
    <row r="869" spans="6:7">
      <c r="F869" s="3"/>
      <c r="G869" s="3"/>
    </row>
    <row r="870" spans="6:7">
      <c r="F870" s="3"/>
      <c r="G870" s="3"/>
    </row>
    <row r="871" spans="6:7">
      <c r="F871" s="3"/>
      <c r="G871" s="3"/>
    </row>
    <row r="872" spans="6:7">
      <c r="F872" s="3"/>
      <c r="G872" s="3"/>
    </row>
    <row r="873" spans="6:7">
      <c r="F873" s="3"/>
      <c r="G873" s="3"/>
    </row>
    <row r="874" spans="6:7">
      <c r="F874" s="3"/>
      <c r="G874" s="3"/>
    </row>
    <row r="875" spans="6:7">
      <c r="F875" s="3"/>
      <c r="G875" s="3"/>
    </row>
    <row r="876" spans="6:7">
      <c r="F876" s="3"/>
      <c r="G876" s="3"/>
    </row>
    <row r="877" spans="6:7">
      <c r="F877" s="3"/>
      <c r="G877" s="3"/>
    </row>
    <row r="878" spans="6:7">
      <c r="F878" s="3"/>
      <c r="G878" s="3"/>
    </row>
    <row r="879" spans="6:7">
      <c r="F879" s="3"/>
      <c r="G879" s="3"/>
    </row>
    <row r="880" spans="6:7">
      <c r="F880" s="3"/>
      <c r="G880" s="3"/>
    </row>
    <row r="881" spans="6:7">
      <c r="F881" s="3"/>
      <c r="G881" s="3"/>
    </row>
    <row r="882" spans="6:7">
      <c r="F882" s="3"/>
      <c r="G882" s="3"/>
    </row>
    <row r="883" spans="6:7">
      <c r="F883" s="3"/>
      <c r="G883" s="3"/>
    </row>
    <row r="884" spans="6:7">
      <c r="F884" s="3"/>
      <c r="G884" s="3"/>
    </row>
    <row r="885" spans="6:7">
      <c r="F885" s="3"/>
      <c r="G885" s="3"/>
    </row>
    <row r="886" spans="6:7">
      <c r="F886" s="3"/>
      <c r="G886" s="3"/>
    </row>
    <row r="887" spans="6:7">
      <c r="F887" s="3"/>
      <c r="G887" s="3"/>
    </row>
    <row r="888" spans="6:7">
      <c r="F888" s="3"/>
      <c r="G888" s="3"/>
    </row>
    <row r="889" spans="6:7">
      <c r="F889" s="3"/>
      <c r="G889" s="3"/>
    </row>
    <row r="890" spans="6:7">
      <c r="F890" s="3"/>
      <c r="G890" s="3"/>
    </row>
    <row r="891" spans="6:7">
      <c r="F891" s="3"/>
      <c r="G891" s="3"/>
    </row>
    <row r="892" spans="6:7">
      <c r="F892" s="3"/>
      <c r="G892" s="3"/>
    </row>
    <row r="893" spans="6:7">
      <c r="F893" s="3"/>
      <c r="G893" s="3"/>
    </row>
    <row r="894" spans="6:7">
      <c r="F894" s="3"/>
      <c r="G894" s="3"/>
    </row>
    <row r="895" spans="6:7">
      <c r="F895" s="3"/>
      <c r="G895" s="3"/>
    </row>
    <row r="896" spans="6:7">
      <c r="F896" s="3"/>
      <c r="G896" s="3"/>
    </row>
    <row r="897" spans="6:7">
      <c r="F897" s="3"/>
      <c r="G897" s="3"/>
    </row>
    <row r="898" spans="6:7">
      <c r="F898" s="3"/>
      <c r="G898" s="3"/>
    </row>
    <row r="899" spans="6:7">
      <c r="F899" s="3"/>
      <c r="G899" s="3"/>
    </row>
    <row r="900" spans="6:7">
      <c r="F900" s="3"/>
      <c r="G900" s="3"/>
    </row>
    <row r="901" spans="6:7">
      <c r="F901" s="3"/>
      <c r="G901" s="3"/>
    </row>
    <row r="902" spans="6:7">
      <c r="F902" s="3"/>
      <c r="G902" s="3"/>
    </row>
    <row r="903" spans="6:7">
      <c r="F903" s="3"/>
      <c r="G903" s="3"/>
    </row>
    <row r="904" spans="6:7">
      <c r="F904" s="3"/>
      <c r="G904" s="3"/>
    </row>
    <row r="905" spans="6:7">
      <c r="F905" s="3"/>
      <c r="G905" s="3"/>
    </row>
    <row r="906" spans="6:7">
      <c r="F906" s="3"/>
      <c r="G906" s="3"/>
    </row>
    <row r="907" spans="6:7">
      <c r="F907" s="3"/>
      <c r="G907" s="3"/>
    </row>
    <row r="908" spans="6:7">
      <c r="F908" s="3"/>
      <c r="G908" s="3"/>
    </row>
    <row r="909" spans="6:7">
      <c r="F909" s="3"/>
      <c r="G909" s="3"/>
    </row>
    <row r="910" spans="6:7">
      <c r="F910" s="3"/>
      <c r="G910" s="3"/>
    </row>
    <row r="911" spans="6:7">
      <c r="F911" s="3"/>
      <c r="G911" s="3"/>
    </row>
    <row r="912" spans="6:7">
      <c r="F912" s="3"/>
      <c r="G912" s="3"/>
    </row>
    <row r="913" spans="6:7">
      <c r="F913" s="3"/>
      <c r="G913" s="3"/>
    </row>
    <row r="914" spans="6:7">
      <c r="F914" s="3"/>
      <c r="G914" s="3"/>
    </row>
    <row r="915" spans="6:7">
      <c r="F915" s="3"/>
      <c r="G915" s="3"/>
    </row>
    <row r="916" spans="6:7">
      <c r="F916" s="3"/>
      <c r="G916" s="3"/>
    </row>
    <row r="917" spans="6:7">
      <c r="F917" s="3"/>
      <c r="G917" s="3"/>
    </row>
    <row r="918" spans="6:7">
      <c r="F918" s="3"/>
      <c r="G918" s="3"/>
    </row>
    <row r="919" spans="6:7">
      <c r="F919" s="3"/>
      <c r="G919" s="3"/>
    </row>
    <row r="920" spans="6:7">
      <c r="F920" s="3"/>
      <c r="G920" s="3"/>
    </row>
    <row r="921" spans="6:7">
      <c r="F921" s="3"/>
      <c r="G921" s="3"/>
    </row>
    <row r="922" spans="6:7">
      <c r="F922" s="3"/>
      <c r="G922" s="3"/>
    </row>
    <row r="923" spans="6:7">
      <c r="F923" s="3"/>
      <c r="G923" s="3"/>
    </row>
    <row r="924" spans="6:7">
      <c r="F924" s="3"/>
      <c r="G924" s="3"/>
    </row>
    <row r="925" spans="6:7">
      <c r="F925" s="3"/>
      <c r="G925" s="3"/>
    </row>
    <row r="926" spans="6:7">
      <c r="F926" s="3"/>
      <c r="G926" s="3"/>
    </row>
    <row r="927" spans="6:7">
      <c r="F927" s="3"/>
      <c r="G927" s="3"/>
    </row>
    <row r="928" spans="6:7">
      <c r="F928" s="3"/>
      <c r="G928" s="3"/>
    </row>
    <row r="929" spans="6:7">
      <c r="F929" s="3"/>
      <c r="G929" s="3"/>
    </row>
    <row r="930" spans="6:7">
      <c r="F930" s="3"/>
      <c r="G930" s="3"/>
    </row>
    <row r="931" spans="6:7">
      <c r="F931" s="3"/>
      <c r="G931" s="3"/>
    </row>
    <row r="932" spans="6:7">
      <c r="F932" s="3"/>
      <c r="G932" s="3"/>
    </row>
    <row r="933" spans="6:7">
      <c r="F933" s="3"/>
      <c r="G933" s="3"/>
    </row>
    <row r="934" spans="6:7">
      <c r="F934" s="3"/>
      <c r="G934" s="3"/>
    </row>
    <row r="935" spans="6:7">
      <c r="F935" s="3"/>
      <c r="G935" s="3"/>
    </row>
    <row r="936" spans="6:7">
      <c r="F936" s="3"/>
      <c r="G936" s="3"/>
    </row>
    <row r="937" spans="6:7">
      <c r="F937" s="3"/>
      <c r="G937" s="3"/>
    </row>
    <row r="938" spans="6:7">
      <c r="F938" s="3"/>
      <c r="G938" s="3"/>
    </row>
    <row r="939" spans="6:7">
      <c r="F939" s="3"/>
      <c r="G939" s="3"/>
    </row>
    <row r="940" spans="6:7">
      <c r="F940" s="3"/>
      <c r="G940" s="3"/>
    </row>
    <row r="941" spans="6:7">
      <c r="F941" s="3"/>
      <c r="G941" s="3"/>
    </row>
    <row r="942" spans="6:7">
      <c r="F942" s="3"/>
      <c r="G942" s="3"/>
    </row>
    <row r="943" spans="6:7">
      <c r="F943" s="3"/>
      <c r="G943" s="3"/>
    </row>
    <row r="944" spans="6:7">
      <c r="F944" s="3"/>
      <c r="G944" s="3"/>
    </row>
    <row r="945" spans="6:7">
      <c r="F945" s="3"/>
      <c r="G945" s="3"/>
    </row>
    <row r="946" spans="6:7">
      <c r="F946" s="3"/>
      <c r="G946" s="3"/>
    </row>
    <row r="947" spans="6:7">
      <c r="F947" s="3"/>
      <c r="G947" s="3"/>
    </row>
    <row r="948" spans="6:7">
      <c r="F948" s="3"/>
      <c r="G948" s="3"/>
    </row>
    <row r="949" spans="6:7">
      <c r="F949" s="3"/>
      <c r="G949" s="3"/>
    </row>
    <row r="950" spans="6:7">
      <c r="F950" s="3"/>
      <c r="G950" s="3"/>
    </row>
    <row r="951" spans="6:7">
      <c r="F951" s="3"/>
      <c r="G951" s="3"/>
    </row>
    <row r="952" spans="6:7">
      <c r="F952" s="3"/>
      <c r="G952" s="3"/>
    </row>
    <row r="953" spans="6:7">
      <c r="F953" s="3"/>
      <c r="G953" s="3"/>
    </row>
    <row r="954" spans="6:7">
      <c r="F954" s="3"/>
      <c r="G954" s="3"/>
    </row>
    <row r="955" spans="6:7">
      <c r="F955" s="3"/>
      <c r="G955" s="3"/>
    </row>
    <row r="956" spans="6:7">
      <c r="F956" s="3"/>
      <c r="G956" s="3"/>
    </row>
    <row r="957" spans="6:7">
      <c r="F957" s="3"/>
      <c r="G957" s="3"/>
    </row>
    <row r="958" spans="6:7">
      <c r="F958" s="3"/>
      <c r="G958" s="3"/>
    </row>
    <row r="959" spans="6:7">
      <c r="F959" s="3"/>
      <c r="G959" s="3"/>
    </row>
    <row r="960" spans="6:7">
      <c r="F960" s="3"/>
      <c r="G960" s="3"/>
    </row>
    <row r="961" spans="6:7">
      <c r="F961" s="3"/>
      <c r="G961" s="3"/>
    </row>
    <row r="962" spans="6:7">
      <c r="F962" s="3"/>
      <c r="G962" s="3"/>
    </row>
    <row r="963" spans="6:7">
      <c r="F963" s="3"/>
      <c r="G963" s="3"/>
    </row>
    <row r="964" spans="6:7">
      <c r="F964" s="3"/>
      <c r="G964" s="3"/>
    </row>
    <row r="965" spans="6:7">
      <c r="F965" s="3"/>
      <c r="G965" s="3"/>
    </row>
    <row r="966" spans="6:7">
      <c r="F966" s="3"/>
      <c r="G966" s="3"/>
    </row>
    <row r="967" spans="6:7">
      <c r="F967" s="3"/>
      <c r="G967" s="3"/>
    </row>
    <row r="968" spans="6:7">
      <c r="F968" s="3"/>
      <c r="G968" s="3"/>
    </row>
    <row r="969" spans="6:7">
      <c r="F969" s="3"/>
      <c r="G969" s="3"/>
    </row>
    <row r="970" spans="6:7">
      <c r="F970" s="3"/>
      <c r="G970" s="3"/>
    </row>
    <row r="971" spans="6:7">
      <c r="F971" s="3"/>
      <c r="G971" s="3"/>
    </row>
    <row r="972" spans="6:7">
      <c r="F972" s="3"/>
      <c r="G972" s="3"/>
    </row>
    <row r="973" spans="6:7">
      <c r="F973" s="3"/>
      <c r="G973" s="3"/>
    </row>
    <row r="974" spans="6:7">
      <c r="F974" s="3"/>
      <c r="G974" s="3"/>
    </row>
    <row r="975" spans="6:7">
      <c r="F975" s="3"/>
      <c r="G975" s="3"/>
    </row>
    <row r="976" spans="6:7">
      <c r="F976" s="3"/>
      <c r="G976" s="3"/>
    </row>
    <row r="977" spans="6:7">
      <c r="F977" s="3"/>
      <c r="G977" s="3"/>
    </row>
    <row r="978" spans="6:7">
      <c r="F978" s="3"/>
      <c r="G978" s="3"/>
    </row>
    <row r="979" spans="6:7">
      <c r="F979" s="3"/>
      <c r="G979" s="3"/>
    </row>
    <row r="980" spans="6:7">
      <c r="F980" s="3"/>
      <c r="G980" s="3"/>
    </row>
    <row r="981" spans="6:7">
      <c r="F981" s="3"/>
      <c r="G981" s="3"/>
    </row>
    <row r="982" spans="6:7">
      <c r="F982" s="3"/>
      <c r="G982" s="3"/>
    </row>
    <row r="983" spans="6:7">
      <c r="F983" s="3"/>
      <c r="G983" s="3"/>
    </row>
    <row r="984" spans="6:7">
      <c r="F984" s="3"/>
      <c r="G984" s="3"/>
    </row>
    <row r="985" spans="6:7">
      <c r="F985" s="3"/>
      <c r="G985" s="3"/>
    </row>
    <row r="986" spans="6:7">
      <c r="F986" s="3"/>
      <c r="G986" s="3"/>
    </row>
    <row r="987" spans="6:7">
      <c r="F987" s="3"/>
      <c r="G987" s="3"/>
    </row>
    <row r="988" spans="6:7">
      <c r="F988" s="3"/>
      <c r="G988" s="3"/>
    </row>
    <row r="989" spans="6:7">
      <c r="F989" s="3"/>
      <c r="G989" s="3"/>
    </row>
    <row r="990" spans="6:7">
      <c r="F990" s="3"/>
      <c r="G990" s="3"/>
    </row>
    <row r="991" spans="6:7">
      <c r="F991" s="3"/>
      <c r="G991" s="3"/>
    </row>
    <row r="992" spans="6:7">
      <c r="F992" s="3"/>
      <c r="G992" s="3"/>
    </row>
    <row r="993" spans="6:7">
      <c r="F993" s="3"/>
      <c r="G993" s="3"/>
    </row>
    <row r="994" spans="6:7">
      <c r="F994" s="3"/>
      <c r="G994" s="3"/>
    </row>
    <row r="995" spans="6:7">
      <c r="F995" s="3"/>
      <c r="G995" s="3"/>
    </row>
    <row r="996" spans="6:7">
      <c r="F996" s="3"/>
      <c r="G996" s="3"/>
    </row>
    <row r="997" spans="6:7">
      <c r="F997" s="3"/>
      <c r="G997" s="3"/>
    </row>
    <row r="998" spans="6:7">
      <c r="F998" s="3"/>
      <c r="G998" s="3"/>
    </row>
    <row r="999" spans="6:7">
      <c r="F999" s="3"/>
      <c r="G999" s="3"/>
    </row>
    <row r="1000" spans="6:7">
      <c r="F1000" s="3"/>
      <c r="G1000" s="3"/>
    </row>
    <row r="1001" spans="6:7">
      <c r="F1001" s="3"/>
      <c r="G1001" s="3"/>
    </row>
    <row r="1002" spans="6:7">
      <c r="F1002" s="3"/>
      <c r="G1002" s="3"/>
    </row>
    <row r="1003" spans="6:7">
      <c r="F1003" s="3"/>
      <c r="G1003" s="3"/>
    </row>
    <row r="1004" spans="6:7">
      <c r="F1004" s="3"/>
      <c r="G1004" s="3"/>
    </row>
    <row r="1005" spans="6:7">
      <c r="F1005" s="3"/>
      <c r="G1005" s="3"/>
    </row>
    <row r="1006" spans="6:7">
      <c r="F1006" s="3"/>
      <c r="G1006" s="3"/>
    </row>
    <row r="1007" spans="6:7">
      <c r="F1007" s="3"/>
      <c r="G1007" s="3"/>
    </row>
    <row r="1008" spans="6:7">
      <c r="F1008" s="3"/>
      <c r="G1008" s="3"/>
    </row>
    <row r="1009" spans="6:7">
      <c r="F1009" s="3"/>
      <c r="G1009" s="3"/>
    </row>
    <row r="1010" spans="6:7">
      <c r="F1010" s="3"/>
      <c r="G1010" s="3"/>
    </row>
    <row r="1011" spans="6:7">
      <c r="F1011" s="3"/>
      <c r="G1011" s="3"/>
    </row>
    <row r="1012" spans="6:7">
      <c r="F1012" s="3"/>
      <c r="G1012" s="3"/>
    </row>
    <row r="1013" spans="6:7">
      <c r="F1013" s="3"/>
      <c r="G1013" s="3"/>
    </row>
    <row r="1014" spans="6:7">
      <c r="F1014" s="3"/>
      <c r="G1014" s="3"/>
    </row>
    <row r="1015" spans="6:7">
      <c r="F1015" s="3"/>
      <c r="G1015" s="3"/>
    </row>
    <row r="1016" spans="6:7">
      <c r="F1016" s="3"/>
      <c r="G1016" s="3"/>
    </row>
    <row r="1017" spans="6:7">
      <c r="F1017" s="3"/>
      <c r="G1017" s="3"/>
    </row>
    <row r="1018" spans="6:7">
      <c r="F1018" s="3"/>
      <c r="G1018" s="3"/>
    </row>
    <row r="1019" spans="6:7">
      <c r="F1019" s="3"/>
      <c r="G1019" s="3"/>
    </row>
    <row r="1020" spans="6:7">
      <c r="F1020" s="3"/>
      <c r="G1020" s="3"/>
    </row>
    <row r="1021" spans="6:7">
      <c r="F1021" s="3"/>
      <c r="G1021" s="3"/>
    </row>
    <row r="1022" spans="6:7">
      <c r="F1022" s="3"/>
      <c r="G1022" s="3"/>
    </row>
    <row r="1023" spans="6:7">
      <c r="F1023" s="3"/>
      <c r="G1023" s="3"/>
    </row>
    <row r="1024" spans="6:7">
      <c r="F1024" s="3"/>
      <c r="G1024" s="3"/>
    </row>
    <row r="1025" spans="6:7">
      <c r="F1025" s="3"/>
      <c r="G1025" s="3"/>
    </row>
    <row r="1026" spans="6:7">
      <c r="F1026" s="3"/>
      <c r="G1026" s="3"/>
    </row>
    <row r="1027" spans="6:7">
      <c r="F1027" s="3"/>
      <c r="G1027" s="3"/>
    </row>
    <row r="1028" spans="6:7">
      <c r="F1028" s="3"/>
      <c r="G1028" s="3"/>
    </row>
    <row r="1029" spans="6:7">
      <c r="F1029" s="3"/>
      <c r="G1029" s="3"/>
    </row>
    <row r="1030" spans="6:7">
      <c r="F1030" s="3"/>
      <c r="G1030" s="3"/>
    </row>
    <row r="1031" spans="6:7">
      <c r="F1031" s="3"/>
      <c r="G1031" s="3"/>
    </row>
    <row r="1032" spans="6:7">
      <c r="F1032" s="3"/>
      <c r="G1032" s="3"/>
    </row>
    <row r="1033" spans="6:7">
      <c r="F1033" s="3"/>
      <c r="G1033" s="3"/>
    </row>
    <row r="1034" spans="6:7">
      <c r="F1034" s="3"/>
      <c r="G1034" s="3"/>
    </row>
    <row r="1035" spans="6:7">
      <c r="F1035" s="3"/>
      <c r="G1035" s="3"/>
    </row>
    <row r="1036" spans="6:7">
      <c r="F1036" s="3"/>
      <c r="G1036" s="3"/>
    </row>
    <row r="1037" spans="6:7">
      <c r="F1037" s="3"/>
      <c r="G1037" s="3"/>
    </row>
    <row r="1038" spans="6:7">
      <c r="F1038" s="3"/>
      <c r="G1038" s="3"/>
    </row>
    <row r="1039" spans="6:7">
      <c r="F1039" s="3"/>
      <c r="G1039" s="3"/>
    </row>
    <row r="1040" spans="6:7">
      <c r="F1040" s="3"/>
      <c r="G1040" s="3"/>
    </row>
    <row r="1041" spans="6:7">
      <c r="F1041" s="3"/>
      <c r="G1041" s="3"/>
    </row>
    <row r="1042" spans="6:7">
      <c r="F1042" s="3"/>
      <c r="G1042" s="3"/>
    </row>
    <row r="1043" spans="6:7">
      <c r="F1043" s="3"/>
      <c r="G1043" s="3"/>
    </row>
    <row r="1044" spans="6:7">
      <c r="F1044" s="3"/>
      <c r="G1044" s="3"/>
    </row>
    <row r="1045" spans="6:7">
      <c r="F1045" s="3"/>
      <c r="G1045" s="3"/>
    </row>
    <row r="1046" spans="6:7">
      <c r="F1046" s="3"/>
      <c r="G1046" s="3"/>
    </row>
    <row r="1047" spans="6:7">
      <c r="F1047" s="3"/>
      <c r="G1047" s="3"/>
    </row>
    <row r="1048" spans="6:7">
      <c r="F1048" s="3"/>
      <c r="G1048" s="3"/>
    </row>
    <row r="1049" spans="6:7">
      <c r="F1049" s="3"/>
      <c r="G1049" s="3"/>
    </row>
    <row r="1050" spans="6:7">
      <c r="F1050" s="3"/>
      <c r="G1050" s="3"/>
    </row>
    <row r="1051" spans="6:7">
      <c r="F1051" s="3"/>
      <c r="G1051" s="3"/>
    </row>
    <row r="1052" spans="6:7">
      <c r="F1052" s="3"/>
      <c r="G1052" s="3"/>
    </row>
    <row r="1053" spans="6:7">
      <c r="F1053" s="3"/>
      <c r="G1053" s="3"/>
    </row>
    <row r="1054" spans="6:7">
      <c r="F1054" s="3"/>
      <c r="G1054" s="3"/>
    </row>
    <row r="1055" spans="6:7">
      <c r="F1055" s="3"/>
      <c r="G1055" s="3"/>
    </row>
    <row r="1056" spans="6:7">
      <c r="F1056" s="3"/>
      <c r="G1056" s="3"/>
    </row>
    <row r="1057" spans="6:7">
      <c r="F1057" s="3"/>
      <c r="G1057" s="3"/>
    </row>
    <row r="1058" spans="6:7">
      <c r="F1058" s="3"/>
      <c r="G1058" s="3"/>
    </row>
    <row r="1059" spans="6:7">
      <c r="F1059" s="3"/>
      <c r="G1059" s="3"/>
    </row>
    <row r="1060" spans="6:7">
      <c r="F1060" s="3"/>
      <c r="G1060" s="3"/>
    </row>
    <row r="1061" spans="6:7">
      <c r="F1061" s="3"/>
      <c r="G1061" s="3"/>
    </row>
    <row r="1062" spans="6:7">
      <c r="F1062" s="3"/>
      <c r="G1062" s="3"/>
    </row>
    <row r="1063" spans="6:7">
      <c r="F1063" s="3"/>
      <c r="G1063" s="3"/>
    </row>
    <row r="1064" spans="6:7">
      <c r="F1064" s="3"/>
      <c r="G1064" s="3"/>
    </row>
    <row r="1065" spans="6:7">
      <c r="F1065" s="3"/>
      <c r="G1065" s="3"/>
    </row>
    <row r="1066" spans="6:7">
      <c r="F1066" s="3"/>
      <c r="G1066" s="3"/>
    </row>
    <row r="1067" spans="6:7">
      <c r="F1067" s="3"/>
      <c r="G1067" s="3"/>
    </row>
    <row r="1068" spans="6:7">
      <c r="F1068" s="3"/>
      <c r="G1068" s="3"/>
    </row>
    <row r="1069" spans="6:7">
      <c r="F1069" s="3"/>
      <c r="G1069" s="3"/>
    </row>
    <row r="1070" spans="6:7">
      <c r="F1070" s="3"/>
      <c r="G1070" s="3"/>
    </row>
    <row r="1071" spans="6:7">
      <c r="F1071" s="3"/>
      <c r="G1071" s="3"/>
    </row>
    <row r="1072" spans="6:7">
      <c r="F1072" s="3"/>
      <c r="G1072" s="3"/>
    </row>
    <row r="1073" spans="6:7">
      <c r="F1073" s="3"/>
      <c r="G1073" s="3"/>
    </row>
    <row r="1074" spans="6:7">
      <c r="F1074" s="3"/>
      <c r="G1074" s="3"/>
    </row>
    <row r="1075" spans="6:7">
      <c r="F1075" s="3"/>
      <c r="G1075" s="3"/>
    </row>
    <row r="1076" spans="6:7">
      <c r="F1076" s="3"/>
      <c r="G1076" s="3"/>
    </row>
    <row r="1077" spans="6:7">
      <c r="F1077" s="3"/>
      <c r="G1077" s="3"/>
    </row>
    <row r="1078" spans="6:7">
      <c r="F1078" s="3"/>
      <c r="G1078" s="3"/>
    </row>
    <row r="1079" spans="6:7">
      <c r="F1079" s="3"/>
      <c r="G1079" s="3"/>
    </row>
    <row r="1080" spans="6:7">
      <c r="F1080" s="3"/>
      <c r="G1080" s="3"/>
    </row>
    <row r="1081" spans="6:7">
      <c r="F1081" s="3"/>
      <c r="G1081" s="3"/>
    </row>
    <row r="1082" spans="6:7">
      <c r="F1082" s="3"/>
      <c r="G1082" s="3"/>
    </row>
    <row r="1083" spans="6:7">
      <c r="F1083" s="3"/>
      <c r="G1083" s="3"/>
    </row>
    <row r="1084" spans="6:7">
      <c r="F1084" s="3"/>
      <c r="G1084" s="3"/>
    </row>
    <row r="1085" spans="6:7">
      <c r="F1085" s="3"/>
      <c r="G1085" s="3"/>
    </row>
    <row r="1086" spans="6:7">
      <c r="F1086" s="3"/>
      <c r="G1086" s="3"/>
    </row>
    <row r="1087" spans="6:7">
      <c r="F1087" s="3"/>
      <c r="G1087" s="3"/>
    </row>
    <row r="1088" spans="6:7">
      <c r="F1088" s="3"/>
      <c r="G1088" s="3"/>
    </row>
    <row r="1089" spans="6:7">
      <c r="F1089" s="3"/>
      <c r="G1089" s="3"/>
    </row>
    <row r="1090" spans="6:7">
      <c r="F1090" s="3"/>
      <c r="G1090" s="3"/>
    </row>
    <row r="1091" spans="6:7">
      <c r="F1091" s="3"/>
      <c r="G1091" s="3"/>
    </row>
    <row r="1092" spans="6:7">
      <c r="F1092" s="3"/>
      <c r="G1092" s="3"/>
    </row>
    <row r="1093" spans="6:7">
      <c r="F1093" s="3"/>
      <c r="G1093" s="3"/>
    </row>
    <row r="1094" spans="6:7">
      <c r="F1094" s="3"/>
      <c r="G1094" s="3"/>
    </row>
    <row r="1095" spans="6:7">
      <c r="F1095" s="3"/>
      <c r="G1095" s="3"/>
    </row>
    <row r="1096" spans="6:7">
      <c r="F1096" s="3"/>
      <c r="G1096" s="3"/>
    </row>
    <row r="1097" spans="6:7">
      <c r="F1097" s="3"/>
      <c r="G1097" s="3"/>
    </row>
    <row r="1098" spans="6:7">
      <c r="F1098" s="3"/>
      <c r="G1098" s="3"/>
    </row>
    <row r="1099" spans="6:7">
      <c r="F1099" s="3"/>
      <c r="G1099" s="3"/>
    </row>
    <row r="1100" spans="6:7">
      <c r="F1100" s="3"/>
      <c r="G1100" s="3"/>
    </row>
    <row r="1101" spans="6:7">
      <c r="F1101" s="3"/>
      <c r="G1101" s="3"/>
    </row>
    <row r="1102" spans="6:7">
      <c r="F1102" s="3"/>
      <c r="G1102" s="3"/>
    </row>
    <row r="1103" spans="6:7">
      <c r="F1103" s="3"/>
      <c r="G1103" s="3"/>
    </row>
    <row r="1104" spans="6:7">
      <c r="F1104" s="3"/>
      <c r="G1104" s="3"/>
    </row>
    <row r="1105" spans="6:7">
      <c r="F1105" s="3"/>
      <c r="G1105" s="3"/>
    </row>
    <row r="1106" spans="6:7">
      <c r="F1106" s="3"/>
      <c r="G1106" s="3"/>
    </row>
    <row r="1107" spans="6:7">
      <c r="F1107" s="3"/>
      <c r="G1107" s="3"/>
    </row>
    <row r="1108" spans="6:7">
      <c r="F1108" s="3"/>
      <c r="G1108" s="3"/>
    </row>
    <row r="1109" spans="6:7">
      <c r="F1109" s="3"/>
      <c r="G1109" s="3"/>
    </row>
    <row r="1110" spans="6:7">
      <c r="F1110" s="3"/>
      <c r="G1110" s="3"/>
    </row>
    <row r="1111" spans="6:7">
      <c r="F1111" s="3"/>
      <c r="G1111" s="3"/>
    </row>
    <row r="1112" spans="6:7">
      <c r="F1112" s="3"/>
      <c r="G1112" s="3"/>
    </row>
    <row r="1113" spans="6:7">
      <c r="F1113" s="3"/>
      <c r="G1113" s="3"/>
    </row>
    <row r="1114" spans="6:7">
      <c r="F1114" s="3"/>
      <c r="G1114" s="3"/>
    </row>
    <row r="1115" spans="6:7">
      <c r="F1115" s="3"/>
      <c r="G1115" s="3"/>
    </row>
    <row r="1116" spans="6:7">
      <c r="F1116" s="3"/>
      <c r="G1116" s="3"/>
    </row>
    <row r="1117" spans="6:7">
      <c r="F1117" s="3"/>
      <c r="G1117" s="3"/>
    </row>
    <row r="1118" spans="6:7">
      <c r="F1118" s="3"/>
      <c r="G1118" s="3"/>
    </row>
    <row r="1119" spans="6:7">
      <c r="F1119" s="3"/>
      <c r="G1119" s="3"/>
    </row>
    <row r="1120" spans="6:7">
      <c r="F1120" s="3"/>
      <c r="G1120" s="3"/>
    </row>
    <row r="1121" spans="6:7">
      <c r="F1121" s="3"/>
      <c r="G1121" s="3"/>
    </row>
    <row r="1122" spans="6:7">
      <c r="F1122" s="3"/>
      <c r="G1122" s="3"/>
    </row>
    <row r="1123" spans="6:7">
      <c r="F1123" s="3"/>
      <c r="G1123" s="3"/>
    </row>
    <row r="1124" spans="6:7">
      <c r="F1124" s="3"/>
      <c r="G1124" s="3"/>
    </row>
    <row r="1125" spans="6:7">
      <c r="F1125" s="3"/>
      <c r="G1125" s="3"/>
    </row>
    <row r="1126" spans="6:7">
      <c r="F1126" s="3"/>
      <c r="G1126" s="3"/>
    </row>
    <row r="1127" spans="6:7">
      <c r="F1127" s="3"/>
      <c r="G1127" s="3"/>
    </row>
    <row r="1128" spans="6:7">
      <c r="F1128" s="3"/>
      <c r="G1128" s="3"/>
    </row>
    <row r="1129" spans="6:7">
      <c r="F1129" s="3"/>
      <c r="G1129" s="3"/>
    </row>
    <row r="1130" spans="6:7">
      <c r="F1130" s="3"/>
      <c r="G1130" s="3"/>
    </row>
    <row r="1131" spans="6:7">
      <c r="F1131" s="3"/>
      <c r="G1131" s="3"/>
    </row>
    <row r="1132" spans="6:7">
      <c r="F1132" s="3"/>
      <c r="G1132" s="3"/>
    </row>
    <row r="1133" spans="6:7">
      <c r="F1133" s="3"/>
      <c r="G1133" s="3"/>
    </row>
    <row r="1134" spans="6:7">
      <c r="F1134" s="3"/>
      <c r="G1134" s="3"/>
    </row>
    <row r="1135" spans="6:7">
      <c r="F1135" s="3"/>
      <c r="G1135" s="3"/>
    </row>
    <row r="1136" spans="6:7">
      <c r="F1136" s="3"/>
      <c r="G1136" s="3"/>
    </row>
    <row r="1137" spans="6:7">
      <c r="F1137" s="3"/>
      <c r="G1137" s="3"/>
    </row>
    <row r="1138" spans="6:7">
      <c r="F1138" s="3"/>
      <c r="G1138" s="3"/>
    </row>
    <row r="1139" spans="6:7">
      <c r="F1139" s="3"/>
      <c r="G1139" s="3"/>
    </row>
    <row r="1140" spans="6:7">
      <c r="F1140" s="3"/>
      <c r="G1140" s="3"/>
    </row>
    <row r="1141" spans="6:7">
      <c r="F1141" s="3"/>
      <c r="G1141" s="3"/>
    </row>
    <row r="1142" spans="6:7">
      <c r="F1142" s="3"/>
      <c r="G1142" s="3"/>
    </row>
    <row r="1143" spans="6:7">
      <c r="F1143" s="3"/>
      <c r="G1143" s="3"/>
    </row>
    <row r="1144" spans="6:7">
      <c r="F1144" s="3"/>
      <c r="G1144" s="3"/>
    </row>
    <row r="1145" spans="6:7">
      <c r="F1145" s="3"/>
      <c r="G1145" s="3"/>
    </row>
    <row r="1146" spans="6:7">
      <c r="F1146" s="3"/>
      <c r="G1146" s="3"/>
    </row>
    <row r="1147" spans="6:7">
      <c r="F1147" s="3"/>
      <c r="G1147" s="3"/>
    </row>
    <row r="1148" spans="6:7">
      <c r="F1148" s="3"/>
      <c r="G1148" s="3"/>
    </row>
    <row r="1149" spans="6:7">
      <c r="F1149" s="3"/>
      <c r="G1149" s="3"/>
    </row>
    <row r="1150" spans="6:7">
      <c r="F1150" s="3"/>
      <c r="G1150" s="3"/>
    </row>
    <row r="1151" spans="6:7">
      <c r="F1151" s="3"/>
      <c r="G1151" s="3"/>
    </row>
    <row r="1152" spans="6:7">
      <c r="F1152" s="3"/>
      <c r="G1152" s="3"/>
    </row>
    <row r="1153" spans="6:7">
      <c r="F1153" s="3"/>
      <c r="G1153" s="3"/>
    </row>
    <row r="1154" spans="6:7">
      <c r="F1154" s="3"/>
      <c r="G1154" s="3"/>
    </row>
    <row r="1155" spans="6:7">
      <c r="F1155" s="3"/>
      <c r="G1155" s="3"/>
    </row>
    <row r="1156" spans="6:7">
      <c r="F1156" s="3"/>
      <c r="G1156" s="3"/>
    </row>
    <row r="1157" spans="6:7">
      <c r="F1157" s="3"/>
      <c r="G1157" s="3"/>
    </row>
    <row r="1158" spans="6:7">
      <c r="F1158" s="3"/>
      <c r="G1158" s="3"/>
    </row>
    <row r="1159" spans="6:7">
      <c r="F1159" s="3"/>
      <c r="G1159" s="3"/>
    </row>
    <row r="1160" spans="6:7">
      <c r="F1160" s="3"/>
      <c r="G1160" s="3"/>
    </row>
    <row r="1161" spans="6:7">
      <c r="F1161" s="3"/>
      <c r="G1161" s="3"/>
    </row>
    <row r="1162" spans="6:7">
      <c r="F1162" s="3"/>
      <c r="G1162" s="3"/>
    </row>
    <row r="1163" spans="6:7">
      <c r="F1163" s="3"/>
      <c r="G1163" s="3"/>
    </row>
    <row r="1164" spans="6:7">
      <c r="F1164" s="3"/>
      <c r="G1164" s="3"/>
    </row>
    <row r="1165" spans="6:7">
      <c r="F1165" s="3"/>
      <c r="G1165" s="3"/>
    </row>
    <row r="1166" spans="6:7">
      <c r="F1166" s="3"/>
      <c r="G1166" s="3"/>
    </row>
    <row r="1167" spans="6:7">
      <c r="F1167" s="3"/>
      <c r="G1167" s="3"/>
    </row>
    <row r="1168" spans="6:7">
      <c r="F1168" s="3"/>
      <c r="G1168" s="3"/>
    </row>
    <row r="1169" spans="6:7">
      <c r="F1169" s="3"/>
      <c r="G1169" s="3"/>
    </row>
    <row r="1170" spans="6:7">
      <c r="F1170" s="3"/>
      <c r="G1170" s="3"/>
    </row>
    <row r="1171" spans="6:7">
      <c r="F1171" s="3"/>
      <c r="G1171" s="3"/>
    </row>
    <row r="1172" spans="6:7">
      <c r="F1172" s="3"/>
      <c r="G1172" s="3"/>
    </row>
    <row r="1173" spans="6:7">
      <c r="F1173" s="3"/>
      <c r="G1173" s="3"/>
    </row>
    <row r="1174" spans="6:7">
      <c r="F1174" s="3"/>
      <c r="G1174" s="3"/>
    </row>
    <row r="1175" spans="6:7">
      <c r="F1175" s="3"/>
      <c r="G1175" s="3"/>
    </row>
    <row r="1176" spans="6:7">
      <c r="F1176" s="3"/>
      <c r="G1176" s="3"/>
    </row>
    <row r="1177" spans="6:7">
      <c r="F1177" s="3"/>
      <c r="G1177" s="3"/>
    </row>
    <row r="1178" spans="6:7">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cols>
    <col min="1" max="35" width="2.5703125" style="44" customWidth="1"/>
    <col min="36" max="36" width="2.7109375" style="44" customWidth="1"/>
    <col min="37" max="16384" width="2.5703125" style="6"/>
  </cols>
  <sheetData>
    <row r="1" spans="1:38" ht="15.75" customHeight="1">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sheetPr enableFormatConditionsCalculation="0">
    <tabColor indexed="43"/>
  </sheetPr>
  <dimension ref="A1:G1177"/>
  <sheetViews>
    <sheetView view="pageBreakPreview" topLeftCell="A7" workbookViewId="0">
      <selection activeCell="D14" sqref="D14"/>
    </sheetView>
  </sheetViews>
  <sheetFormatPr defaultColWidth="9.140625" defaultRowHeight="12.75"/>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c r="A1" s="387" t="s">
        <v>363</v>
      </c>
      <c r="B1" s="389" t="s">
        <v>573</v>
      </c>
      <c r="C1" s="389" t="s">
        <v>385</v>
      </c>
      <c r="D1" s="314" t="s">
        <v>386</v>
      </c>
      <c r="E1" s="314"/>
      <c r="F1" s="22"/>
      <c r="G1" s="22"/>
    </row>
    <row r="2" spans="1:7" s="150" customFormat="1" ht="36" customHeight="1">
      <c r="A2" s="388"/>
      <c r="B2" s="390"/>
      <c r="C2" s="390"/>
      <c r="D2" s="117" t="s">
        <v>387</v>
      </c>
      <c r="E2" s="117" t="s">
        <v>389</v>
      </c>
      <c r="F2" s="22"/>
      <c r="G2" s="22"/>
    </row>
    <row r="3" spans="1:7" ht="33.75" customHeight="1">
      <c r="A3" s="134" t="s">
        <v>173</v>
      </c>
      <c r="B3" s="121" t="s">
        <v>518</v>
      </c>
      <c r="C3" s="107" t="s">
        <v>174</v>
      </c>
      <c r="D3" s="124" t="e">
        <f>#REF!</f>
        <v>#REF!</v>
      </c>
      <c r="E3" s="124" t="e">
        <f>#REF!</f>
        <v>#REF!</v>
      </c>
      <c r="F3" s="23"/>
      <c r="G3" s="23"/>
    </row>
    <row r="4" spans="1:7" ht="33.75" customHeight="1">
      <c r="A4" s="122" t="s">
        <v>107</v>
      </c>
      <c r="B4" s="121" t="s">
        <v>472</v>
      </c>
      <c r="C4" s="107" t="s">
        <v>175</v>
      </c>
      <c r="D4" s="124" t="e">
        <f>#REF!</f>
        <v>#REF!</v>
      </c>
      <c r="E4" s="124" t="e">
        <f>#REF!</f>
        <v>#REF!</v>
      </c>
      <c r="F4" s="24"/>
      <c r="G4" s="24"/>
    </row>
    <row r="5" spans="1:7" ht="33.75" customHeight="1">
      <c r="A5" s="119" t="s">
        <v>147</v>
      </c>
      <c r="B5" s="120" t="s">
        <v>566</v>
      </c>
      <c r="C5" s="110" t="s">
        <v>176</v>
      </c>
      <c r="D5" s="123" t="e">
        <f>D3-D4</f>
        <v>#REF!</v>
      </c>
      <c r="E5" s="123" t="e">
        <f>E3-E4</f>
        <v>#REF!</v>
      </c>
      <c r="F5" s="24"/>
      <c r="G5" s="24"/>
    </row>
    <row r="6" spans="1:7" ht="33.75" customHeight="1">
      <c r="A6" s="135" t="s">
        <v>148</v>
      </c>
      <c r="B6" s="120" t="s">
        <v>390</v>
      </c>
      <c r="C6" s="110" t="s">
        <v>177</v>
      </c>
      <c r="D6" s="123" t="e">
        <f>D7+D8+D9</f>
        <v>#REF!</v>
      </c>
      <c r="E6" s="123" t="e">
        <f>E7+E8+E9</f>
        <v>#REF!</v>
      </c>
      <c r="F6" s="24"/>
      <c r="G6" s="24"/>
    </row>
    <row r="7" spans="1:7" ht="33.75" customHeight="1">
      <c r="A7" s="134" t="s">
        <v>149</v>
      </c>
      <c r="B7" s="121" t="s">
        <v>517</v>
      </c>
      <c r="C7" s="107" t="s">
        <v>178</v>
      </c>
      <c r="D7" s="124" t="e">
        <f>#REF!</f>
        <v>#REF!</v>
      </c>
      <c r="E7" s="124" t="e">
        <f>#REF!</f>
        <v>#REF!</v>
      </c>
      <c r="F7" s="24"/>
      <c r="G7" s="24"/>
    </row>
    <row r="8" spans="1:7" ht="33.75" customHeight="1">
      <c r="A8" s="134" t="s">
        <v>130</v>
      </c>
      <c r="B8" s="121" t="s">
        <v>391</v>
      </c>
      <c r="C8" s="107" t="s">
        <v>179</v>
      </c>
      <c r="D8" s="124" t="e">
        <f>#REF!</f>
        <v>#REF!</v>
      </c>
      <c r="E8" s="124" t="e">
        <f>#REF!</f>
        <v>#REF!</v>
      </c>
      <c r="F8" s="24"/>
      <c r="G8" s="24"/>
    </row>
    <row r="9" spans="1:7" ht="33.75" customHeight="1">
      <c r="A9" s="134" t="s">
        <v>131</v>
      </c>
      <c r="B9" s="121" t="s">
        <v>392</v>
      </c>
      <c r="C9" s="107" t="s">
        <v>180</v>
      </c>
      <c r="D9" s="124" t="e">
        <f>#REF!</f>
        <v>#REF!</v>
      </c>
      <c r="E9" s="124" t="e">
        <f>#REF!</f>
        <v>#REF!</v>
      </c>
      <c r="F9" s="24"/>
      <c r="G9" s="24"/>
    </row>
    <row r="10" spans="1:7" ht="33.75" customHeight="1">
      <c r="A10" s="119" t="s">
        <v>108</v>
      </c>
      <c r="B10" s="120" t="s">
        <v>393</v>
      </c>
      <c r="C10" s="110" t="s">
        <v>181</v>
      </c>
      <c r="D10" s="123" t="e">
        <f>D11+D12</f>
        <v>#REF!</v>
      </c>
      <c r="E10" s="123" t="e">
        <f>E11+E12</f>
        <v>#REF!</v>
      </c>
      <c r="F10" s="23"/>
      <c r="G10" s="23"/>
    </row>
    <row r="11" spans="1:7" ht="33.75" customHeight="1">
      <c r="A11" s="122" t="s">
        <v>320</v>
      </c>
      <c r="B11" s="121" t="s">
        <v>490</v>
      </c>
      <c r="C11" s="107" t="s">
        <v>182</v>
      </c>
      <c r="D11" s="124" t="e">
        <f>#REF!</f>
        <v>#REF!</v>
      </c>
      <c r="E11" s="124" t="e">
        <f>#REF!</f>
        <v>#REF!</v>
      </c>
      <c r="F11" s="24"/>
      <c r="G11" s="24"/>
    </row>
    <row r="12" spans="1:7" ht="33.75" customHeight="1">
      <c r="A12" s="134" t="s">
        <v>321</v>
      </c>
      <c r="B12" s="121" t="s">
        <v>394</v>
      </c>
      <c r="C12" s="107">
        <v>10</v>
      </c>
      <c r="D12" s="124" t="e">
        <f>#REF!</f>
        <v>#REF!</v>
      </c>
      <c r="E12" s="124" t="e">
        <f>#REF!</f>
        <v>#REF!</v>
      </c>
      <c r="F12" s="24"/>
      <c r="G12" s="24"/>
    </row>
    <row r="13" spans="1:7" ht="33.75" customHeight="1">
      <c r="A13" s="135" t="s">
        <v>147</v>
      </c>
      <c r="B13" s="120" t="s">
        <v>395</v>
      </c>
      <c r="C13" s="110">
        <v>11</v>
      </c>
      <c r="D13" s="123" t="e">
        <f>D5+D6-D10</f>
        <v>#REF!</v>
      </c>
      <c r="E13" s="123" t="e">
        <f>E5+E6-E10</f>
        <v>#REF!</v>
      </c>
      <c r="F13" s="24"/>
      <c r="G13" s="24"/>
    </row>
    <row r="14" spans="1:7" ht="33.75" customHeight="1">
      <c r="A14" s="122" t="s">
        <v>124</v>
      </c>
      <c r="B14" s="121" t="s">
        <v>396</v>
      </c>
      <c r="C14" s="107">
        <v>12</v>
      </c>
      <c r="D14" s="124" t="e">
        <f>SUM(D15:D18)</f>
        <v>#REF!</v>
      </c>
      <c r="E14" s="124" t="e">
        <f>SUM(E15:E18)</f>
        <v>#REF!</v>
      </c>
      <c r="F14" s="24"/>
      <c r="G14" s="24"/>
    </row>
    <row r="15" spans="1:7" ht="33.75" customHeight="1">
      <c r="A15" s="122" t="s">
        <v>151</v>
      </c>
      <c r="B15" s="121" t="s">
        <v>422</v>
      </c>
      <c r="C15" s="107">
        <v>13</v>
      </c>
      <c r="D15" s="124" t="e">
        <f>#REF!</f>
        <v>#REF!</v>
      </c>
      <c r="E15" s="124" t="e">
        <f>#REF!</f>
        <v>#REF!</v>
      </c>
      <c r="F15" s="24"/>
      <c r="G15" s="24"/>
    </row>
    <row r="16" spans="1:7" ht="33.75" customHeight="1">
      <c r="A16" s="134" t="s">
        <v>150</v>
      </c>
      <c r="B16" s="121" t="s">
        <v>397</v>
      </c>
      <c r="C16" s="107">
        <v>14</v>
      </c>
      <c r="D16" s="124" t="e">
        <f>#REF!</f>
        <v>#REF!</v>
      </c>
      <c r="E16" s="124" t="e">
        <f>#REF!</f>
        <v>#REF!</v>
      </c>
      <c r="F16" s="24"/>
      <c r="G16" s="24"/>
    </row>
    <row r="17" spans="1:7" ht="33.75" customHeight="1">
      <c r="A17" s="134" t="s">
        <v>152</v>
      </c>
      <c r="B17" s="121" t="s">
        <v>398</v>
      </c>
      <c r="C17" s="107">
        <v>15</v>
      </c>
      <c r="D17" s="124" t="e">
        <f>#REF!</f>
        <v>#REF!</v>
      </c>
      <c r="E17" s="124" t="e">
        <f>#REF!</f>
        <v>#REF!</v>
      </c>
      <c r="F17" s="24"/>
      <c r="G17" s="24"/>
    </row>
    <row r="18" spans="1:7" ht="33.75" customHeight="1">
      <c r="A18" s="134" t="s">
        <v>153</v>
      </c>
      <c r="B18" s="121" t="s">
        <v>399</v>
      </c>
      <c r="C18" s="107">
        <v>16</v>
      </c>
      <c r="D18" s="124" t="e">
        <f>#REF!</f>
        <v>#REF!</v>
      </c>
      <c r="E18" s="124" t="e">
        <f>#REF!</f>
        <v>#REF!</v>
      </c>
      <c r="F18" s="24"/>
      <c r="G18" s="24"/>
    </row>
    <row r="19" spans="1:7" ht="33.75" customHeight="1">
      <c r="A19" s="122" t="s">
        <v>127</v>
      </c>
      <c r="B19" s="121" t="s">
        <v>400</v>
      </c>
      <c r="C19" s="107">
        <v>17</v>
      </c>
      <c r="D19" s="124" t="e">
        <f>#REF!</f>
        <v>#REF!</v>
      </c>
      <c r="E19" s="124" t="e">
        <f>#REF!</f>
        <v>#REF!</v>
      </c>
      <c r="F19" s="23"/>
      <c r="G19" s="23"/>
    </row>
    <row r="20" spans="1:7" ht="33.75" customHeight="1">
      <c r="A20" s="122" t="s">
        <v>154</v>
      </c>
      <c r="B20" s="121" t="s">
        <v>460</v>
      </c>
      <c r="C20" s="107">
        <v>18</v>
      </c>
      <c r="D20" s="124" t="e">
        <f>#REF!</f>
        <v>#REF!</v>
      </c>
      <c r="E20" s="124" t="e">
        <f>#REF!</f>
        <v>#REF!</v>
      </c>
      <c r="F20" s="24"/>
      <c r="G20" s="24"/>
    </row>
    <row r="21" spans="1:7" ht="33.75" customHeight="1">
      <c r="A21" s="134" t="s">
        <v>155</v>
      </c>
      <c r="B21" s="121" t="s">
        <v>401</v>
      </c>
      <c r="C21" s="107">
        <v>19</v>
      </c>
      <c r="D21" s="124" t="e">
        <f>#REF!</f>
        <v>#REF!</v>
      </c>
      <c r="E21" s="124" t="e">
        <f>#REF!</f>
        <v>#REF!</v>
      </c>
      <c r="F21" s="24"/>
      <c r="G21" s="24"/>
    </row>
    <row r="22" spans="1:7" ht="33.75" customHeight="1">
      <c r="A22" s="122" t="s">
        <v>156</v>
      </c>
      <c r="B22" s="121" t="s">
        <v>577</v>
      </c>
      <c r="C22" s="107">
        <v>20</v>
      </c>
      <c r="D22" s="124" t="e">
        <f>#REF!</f>
        <v>#REF!</v>
      </c>
      <c r="E22" s="124" t="e">
        <f>#REF!</f>
        <v>#REF!</v>
      </c>
      <c r="F22" s="24"/>
      <c r="G22" s="24"/>
    </row>
    <row r="23" spans="1:7" ht="33.75" customHeight="1">
      <c r="A23" s="122" t="s">
        <v>158</v>
      </c>
      <c r="B23" s="121" t="s">
        <v>603</v>
      </c>
      <c r="C23" s="107" t="s">
        <v>42</v>
      </c>
      <c r="D23" s="124" t="e">
        <f>#REF!</f>
        <v>#REF!</v>
      </c>
      <c r="E23" s="124" t="e">
        <f>#REF!</f>
        <v>#REF!</v>
      </c>
      <c r="F23" s="24"/>
      <c r="G23" s="24"/>
    </row>
    <row r="24" spans="1:7" ht="33.75" customHeight="1">
      <c r="A24" s="134" t="s">
        <v>157</v>
      </c>
      <c r="B24" s="121" t="s">
        <v>473</v>
      </c>
      <c r="C24" s="107" t="s">
        <v>43</v>
      </c>
      <c r="D24" s="124" t="e">
        <f>#REF!</f>
        <v>#REF!</v>
      </c>
      <c r="E24" s="124" t="e">
        <f>#REF!</f>
        <v>#REF!</v>
      </c>
      <c r="F24" s="24"/>
      <c r="G24" s="24"/>
    </row>
    <row r="25" spans="1:7" ht="33.75" customHeight="1">
      <c r="A25" s="122" t="s">
        <v>159</v>
      </c>
      <c r="B25" s="121" t="s">
        <v>474</v>
      </c>
      <c r="C25" s="107" t="s">
        <v>44</v>
      </c>
      <c r="D25" s="124" t="e">
        <f>#REF!</f>
        <v>#REF!</v>
      </c>
      <c r="E25" s="124" t="e">
        <f>#REF!</f>
        <v>#REF!</v>
      </c>
      <c r="F25" s="24"/>
      <c r="G25" s="24"/>
    </row>
    <row r="26" spans="1:7" ht="33.75" customHeight="1">
      <c r="A26" s="134" t="s">
        <v>491</v>
      </c>
      <c r="B26" s="121" t="s">
        <v>567</v>
      </c>
      <c r="C26" s="107" t="s">
        <v>45</v>
      </c>
      <c r="D26" s="124" t="e">
        <f>#REF!</f>
        <v>#REF!</v>
      </c>
      <c r="E26" s="124" t="e">
        <f>#REF!</f>
        <v>#REF!</v>
      </c>
      <c r="F26" s="23"/>
      <c r="G26" s="23"/>
    </row>
    <row r="27" spans="1:7" ht="33.75" customHeight="1">
      <c r="A27" s="122" t="s">
        <v>146</v>
      </c>
      <c r="B27" s="121" t="s">
        <v>568</v>
      </c>
      <c r="C27" s="107" t="s">
        <v>46</v>
      </c>
      <c r="D27" s="124" t="e">
        <f>#REF!</f>
        <v>#REF!</v>
      </c>
      <c r="E27" s="124" t="e">
        <f>#REF!</f>
        <v>#REF!</v>
      </c>
      <c r="F27" s="24"/>
      <c r="G27" s="24"/>
    </row>
    <row r="28" spans="1:7" ht="33.75" customHeight="1">
      <c r="A28" s="135" t="s">
        <v>167</v>
      </c>
      <c r="B28" s="120" t="s">
        <v>546</v>
      </c>
      <c r="C28" s="110" t="s">
        <v>47</v>
      </c>
      <c r="D28" s="123" t="e">
        <f>D13-D14-D19-D20+D21-D22-D23+D24-D25+(-D26)-(-D27)</f>
        <v>#REF!</v>
      </c>
      <c r="E28" s="123" t="e">
        <f>E13-E14-E19-E20+E21-E22-E23+E24-E25+(-E26)-(-E27)</f>
        <v>#REF!</v>
      </c>
      <c r="F28" s="24"/>
      <c r="G28" s="24"/>
    </row>
    <row r="29" spans="1:7" ht="33.75" customHeight="1">
      <c r="A29" s="134" t="s">
        <v>461</v>
      </c>
      <c r="B29" s="121" t="s">
        <v>578</v>
      </c>
      <c r="C29" s="107" t="s">
        <v>48</v>
      </c>
      <c r="D29" s="124" t="e">
        <f>#REF!</f>
        <v>#REF!</v>
      </c>
      <c r="E29" s="124" t="e">
        <f>#REF!</f>
        <v>#REF!</v>
      </c>
      <c r="F29" s="23"/>
      <c r="G29" s="23"/>
    </row>
    <row r="30" spans="1:7" s="150" customFormat="1" ht="16.5" customHeight="1">
      <c r="A30" s="387" t="s">
        <v>363</v>
      </c>
      <c r="B30" s="389" t="s">
        <v>573</v>
      </c>
      <c r="C30" s="389" t="s">
        <v>385</v>
      </c>
      <c r="D30" s="314" t="s">
        <v>386</v>
      </c>
      <c r="E30" s="314"/>
      <c r="F30" s="22"/>
      <c r="G30" s="22"/>
    </row>
    <row r="31" spans="1:7" s="150" customFormat="1" ht="36" customHeight="1">
      <c r="A31" s="388"/>
      <c r="B31" s="390"/>
      <c r="C31" s="390"/>
      <c r="D31" s="117" t="s">
        <v>387</v>
      </c>
      <c r="E31" s="117" t="s">
        <v>389</v>
      </c>
      <c r="F31" s="22"/>
      <c r="G31" s="22"/>
    </row>
    <row r="32" spans="1:7" ht="33.75" customHeight="1">
      <c r="A32" s="122" t="s">
        <v>483</v>
      </c>
      <c r="B32" s="121" t="s">
        <v>569</v>
      </c>
      <c r="C32" s="107" t="s">
        <v>49</v>
      </c>
      <c r="D32" s="124" t="e">
        <f>#REF!</f>
        <v>#REF!</v>
      </c>
      <c r="E32" s="124" t="e">
        <f>#REF!</f>
        <v>#REF!</v>
      </c>
      <c r="F32" s="24"/>
      <c r="G32" s="24"/>
    </row>
    <row r="33" spans="1:7" ht="33.75" customHeight="1">
      <c r="A33" s="134" t="s">
        <v>462</v>
      </c>
      <c r="B33" s="121" t="s">
        <v>23</v>
      </c>
      <c r="C33" s="107" t="s">
        <v>50</v>
      </c>
      <c r="D33" s="124" t="e">
        <f>D34+D35+D36</f>
        <v>#REF!</v>
      </c>
      <c r="E33" s="124" t="e">
        <f>E34+E35+E36</f>
        <v>#REF!</v>
      </c>
      <c r="F33" s="24"/>
      <c r="G33" s="24"/>
    </row>
    <row r="34" spans="1:7" ht="33.75" customHeight="1">
      <c r="A34" s="134" t="s">
        <v>481</v>
      </c>
      <c r="B34" s="121" t="s">
        <v>570</v>
      </c>
      <c r="C34" s="107" t="s">
        <v>51</v>
      </c>
      <c r="D34" s="124" t="e">
        <f>#REF!</f>
        <v>#REF!</v>
      </c>
      <c r="E34" s="124" t="e">
        <f>#REF!</f>
        <v>#REF!</v>
      </c>
      <c r="F34" s="24"/>
      <c r="G34" s="24"/>
    </row>
    <row r="35" spans="1:7" ht="33.75" customHeight="1">
      <c r="A35" s="134" t="s">
        <v>110</v>
      </c>
      <c r="B35" s="121" t="s">
        <v>402</v>
      </c>
      <c r="C35" s="107" t="s">
        <v>52</v>
      </c>
      <c r="D35" s="124" t="e">
        <f>#REF!</f>
        <v>#REF!</v>
      </c>
      <c r="E35" s="124" t="e">
        <f>#REF!</f>
        <v>#REF!</v>
      </c>
      <c r="F35" s="24"/>
      <c r="G35" s="24"/>
    </row>
    <row r="36" spans="1:7" ht="33.75" customHeight="1">
      <c r="A36" s="134" t="s">
        <v>111</v>
      </c>
      <c r="B36" s="121" t="s">
        <v>403</v>
      </c>
      <c r="C36" s="107" t="s">
        <v>53</v>
      </c>
      <c r="D36" s="124" t="e">
        <f>#REF!</f>
        <v>#REF!</v>
      </c>
      <c r="E36" s="124" t="e">
        <f>#REF!</f>
        <v>#REF!</v>
      </c>
      <c r="F36" s="24"/>
      <c r="G36" s="24"/>
    </row>
    <row r="37" spans="1:7" ht="33.75" customHeight="1">
      <c r="A37" s="134" t="s">
        <v>482</v>
      </c>
      <c r="B37" s="121" t="s">
        <v>404</v>
      </c>
      <c r="C37" s="107" t="s">
        <v>54</v>
      </c>
      <c r="D37" s="124" t="e">
        <f>#REF!</f>
        <v>#REF!</v>
      </c>
      <c r="E37" s="124" t="e">
        <f>#REF!</f>
        <v>#REF!</v>
      </c>
      <c r="F37" s="24"/>
      <c r="G37" s="24"/>
    </row>
    <row r="38" spans="1:7" ht="33.75" customHeight="1">
      <c r="A38" s="122" t="s">
        <v>160</v>
      </c>
      <c r="B38" s="121" t="s">
        <v>579</v>
      </c>
      <c r="C38" s="107" t="s">
        <v>55</v>
      </c>
      <c r="D38" s="124" t="e">
        <f>#REF!</f>
        <v>#REF!</v>
      </c>
      <c r="E38" s="124" t="e">
        <f>#REF!</f>
        <v>#REF!</v>
      </c>
      <c r="F38" s="24"/>
      <c r="G38" s="24"/>
    </row>
    <row r="39" spans="1:7" ht="33.75" customHeight="1">
      <c r="A39" s="134" t="s">
        <v>161</v>
      </c>
      <c r="B39" s="121" t="s">
        <v>405</v>
      </c>
      <c r="C39" s="107" t="s">
        <v>56</v>
      </c>
      <c r="D39" s="124" t="e">
        <f>#REF!</f>
        <v>#REF!</v>
      </c>
      <c r="E39" s="124" t="e">
        <f>#REF!</f>
        <v>#REF!</v>
      </c>
      <c r="F39" s="24"/>
      <c r="G39" s="24"/>
    </row>
    <row r="40" spans="1:7" ht="33.75" customHeight="1">
      <c r="A40" s="122" t="s">
        <v>162</v>
      </c>
      <c r="B40" s="121" t="s">
        <v>580</v>
      </c>
      <c r="C40" s="107" t="s">
        <v>57</v>
      </c>
      <c r="D40" s="124" t="e">
        <f>#REF!</f>
        <v>#REF!</v>
      </c>
      <c r="E40" s="124" t="e">
        <f>#REF!</f>
        <v>#REF!</v>
      </c>
      <c r="F40" s="24"/>
      <c r="G40" s="24"/>
    </row>
    <row r="41" spans="1:7" ht="33.75" customHeight="1">
      <c r="A41" s="122" t="s">
        <v>163</v>
      </c>
      <c r="B41" s="62" t="s">
        <v>581</v>
      </c>
      <c r="C41" s="107" t="s">
        <v>58</v>
      </c>
      <c r="D41" s="124" t="e">
        <f>#REF!</f>
        <v>#REF!</v>
      </c>
      <c r="E41" s="124" t="e">
        <f>#REF!</f>
        <v>#REF!</v>
      </c>
      <c r="F41" s="24"/>
      <c r="G41" s="24"/>
    </row>
    <row r="42" spans="1:7" ht="33.75" customHeight="1">
      <c r="A42" s="134" t="s">
        <v>484</v>
      </c>
      <c r="B42" s="121" t="s">
        <v>406</v>
      </c>
      <c r="C42" s="107" t="s">
        <v>59</v>
      </c>
      <c r="D42" s="124" t="e">
        <f>#REF!</f>
        <v>#REF!</v>
      </c>
      <c r="E42" s="124" t="e">
        <f>#REF!</f>
        <v>#REF!</v>
      </c>
      <c r="F42" s="24"/>
      <c r="G42" s="24"/>
    </row>
    <row r="43" spans="1:7" ht="33.75" customHeight="1">
      <c r="A43" s="122" t="s">
        <v>164</v>
      </c>
      <c r="B43" s="121" t="s">
        <v>407</v>
      </c>
      <c r="C43" s="107" t="s">
        <v>60</v>
      </c>
      <c r="D43" s="124" t="e">
        <f>#REF!</f>
        <v>#REF!</v>
      </c>
      <c r="E43" s="124" t="e">
        <f>#REF!</f>
        <v>#REF!</v>
      </c>
      <c r="F43" s="24"/>
      <c r="G43" s="24"/>
    </row>
    <row r="44" spans="1:7" ht="33.75" customHeight="1">
      <c r="A44" s="134" t="s">
        <v>485</v>
      </c>
      <c r="B44" s="121" t="s">
        <v>408</v>
      </c>
      <c r="C44" s="107" t="s">
        <v>61</v>
      </c>
      <c r="D44" s="124" t="e">
        <f>#REF!</f>
        <v>#REF!</v>
      </c>
      <c r="E44" s="124" t="e">
        <f>#REF!</f>
        <v>#REF!</v>
      </c>
      <c r="F44" s="24"/>
      <c r="G44" s="24"/>
    </row>
    <row r="45" spans="1:7" ht="33.75" customHeight="1">
      <c r="A45" s="122" t="s">
        <v>165</v>
      </c>
      <c r="B45" s="121" t="s">
        <v>409</v>
      </c>
      <c r="C45" s="107" t="s">
        <v>62</v>
      </c>
      <c r="D45" s="124" t="e">
        <f>#REF!</f>
        <v>#REF!</v>
      </c>
      <c r="E45" s="124" t="e">
        <f>#REF!</f>
        <v>#REF!</v>
      </c>
      <c r="F45" s="24"/>
      <c r="G45" s="24"/>
    </row>
    <row r="46" spans="1:7" ht="33.75" customHeight="1">
      <c r="A46" s="106" t="s">
        <v>486</v>
      </c>
      <c r="B46" s="121" t="s">
        <v>410</v>
      </c>
      <c r="C46" s="107" t="s">
        <v>63</v>
      </c>
      <c r="D46" s="124" t="e">
        <f>#REF!</f>
        <v>#REF!</v>
      </c>
      <c r="E46" s="124" t="e">
        <f>#REF!</f>
        <v>#REF!</v>
      </c>
      <c r="F46" s="24"/>
      <c r="G46" s="24"/>
    </row>
    <row r="47" spans="1:7" ht="33.75" customHeight="1">
      <c r="A47" s="122" t="s">
        <v>166</v>
      </c>
      <c r="B47" s="121" t="s">
        <v>475</v>
      </c>
      <c r="C47" s="107" t="s">
        <v>64</v>
      </c>
      <c r="D47" s="124" t="e">
        <f>#REF!</f>
        <v>#REF!</v>
      </c>
      <c r="E47" s="124" t="e">
        <f>#REF!</f>
        <v>#REF!</v>
      </c>
      <c r="F47" s="24"/>
      <c r="G47" s="26"/>
    </row>
    <row r="48" spans="1:7" ht="33.75" customHeight="1">
      <c r="A48" s="106" t="s">
        <v>487</v>
      </c>
      <c r="B48" s="121" t="s">
        <v>411</v>
      </c>
      <c r="C48" s="107" t="s">
        <v>65</v>
      </c>
      <c r="D48" s="124" t="e">
        <f>#REF!</f>
        <v>#REF!</v>
      </c>
      <c r="E48" s="124" t="e">
        <f>#REF!</f>
        <v>#REF!</v>
      </c>
      <c r="F48" s="24"/>
      <c r="G48" s="26"/>
    </row>
    <row r="49" spans="1:7" ht="33.75" customHeight="1">
      <c r="A49" s="122" t="s">
        <v>604</v>
      </c>
      <c r="B49" s="121" t="s">
        <v>412</v>
      </c>
      <c r="C49" s="107" t="s">
        <v>66</v>
      </c>
      <c r="D49" s="124" t="e">
        <f>#REF!</f>
        <v>#REF!</v>
      </c>
      <c r="E49" s="124" t="e">
        <f>#REF!</f>
        <v>#REF!</v>
      </c>
      <c r="F49" s="24"/>
      <c r="G49" s="32"/>
    </row>
    <row r="50" spans="1:7" ht="33.75" customHeight="1">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c r="A51" s="135" t="s">
        <v>169</v>
      </c>
      <c r="B51" s="120" t="s">
        <v>608</v>
      </c>
      <c r="C51" s="110" t="s">
        <v>72</v>
      </c>
      <c r="D51" s="123" t="e">
        <f>D28+D50</f>
        <v>#REF!</v>
      </c>
      <c r="E51" s="123" t="e">
        <f>E28+E50</f>
        <v>#REF!</v>
      </c>
      <c r="F51" s="24"/>
      <c r="G51" s="32"/>
    </row>
    <row r="52" spans="1:7" ht="33.75" customHeight="1">
      <c r="A52" s="122" t="s">
        <v>168</v>
      </c>
      <c r="B52" s="121" t="s">
        <v>607</v>
      </c>
      <c r="C52" s="107" t="s">
        <v>73</v>
      </c>
      <c r="D52" s="124" t="e">
        <f>SUM(D53:D54)</f>
        <v>#REF!</v>
      </c>
      <c r="E52" s="124" t="e">
        <f>SUM(E53:E54)</f>
        <v>#REF!</v>
      </c>
      <c r="F52" s="24"/>
      <c r="G52" s="32"/>
    </row>
    <row r="53" spans="1:7" ht="33.75" customHeight="1">
      <c r="A53" s="122" t="s">
        <v>605</v>
      </c>
      <c r="B53" s="121" t="s">
        <v>418</v>
      </c>
      <c r="C53" s="107" t="s">
        <v>74</v>
      </c>
      <c r="D53" s="124" t="e">
        <f>#REF!</f>
        <v>#REF!</v>
      </c>
      <c r="E53" s="124" t="e">
        <f>#REF!</f>
        <v>#REF!</v>
      </c>
      <c r="F53" s="24"/>
      <c r="G53" s="24"/>
    </row>
    <row r="54" spans="1:7" ht="33.75" customHeight="1">
      <c r="A54" s="134" t="s">
        <v>150</v>
      </c>
      <c r="B54" s="121" t="s">
        <v>413</v>
      </c>
      <c r="C54" s="107" t="s">
        <v>295</v>
      </c>
      <c r="D54" s="124" t="e">
        <f>#REF!</f>
        <v>#REF!</v>
      </c>
      <c r="E54" s="124" t="e">
        <f>#REF!</f>
        <v>#REF!</v>
      </c>
      <c r="F54" s="24"/>
      <c r="G54" s="24"/>
    </row>
    <row r="55" spans="1:7" ht="33.75" customHeight="1">
      <c r="A55" s="135" t="s">
        <v>169</v>
      </c>
      <c r="B55" s="120" t="s">
        <v>609</v>
      </c>
      <c r="C55" s="110" t="s">
        <v>296</v>
      </c>
      <c r="D55" s="123" t="e">
        <f>D51-D52</f>
        <v>#REF!</v>
      </c>
      <c r="E55" s="123" t="e">
        <f>E51-E52</f>
        <v>#REF!</v>
      </c>
      <c r="F55" s="24"/>
      <c r="G55" s="24"/>
    </row>
    <row r="56" spans="1:7" ht="33.75" customHeight="1">
      <c r="A56" s="106" t="s">
        <v>489</v>
      </c>
      <c r="B56" s="136" t="s">
        <v>414</v>
      </c>
      <c r="C56" s="107" t="s">
        <v>297</v>
      </c>
      <c r="D56" s="124" t="e">
        <f>#REF!</f>
        <v>#REF!</v>
      </c>
      <c r="E56" s="124" t="e">
        <f>#REF!</f>
        <v>#REF!</v>
      </c>
      <c r="F56" s="24"/>
      <c r="G56" s="24"/>
    </row>
    <row r="57" spans="1:7" ht="33.75" customHeight="1">
      <c r="A57" s="122" t="s">
        <v>170</v>
      </c>
      <c r="B57" s="137" t="s">
        <v>415</v>
      </c>
      <c r="C57" s="107" t="s">
        <v>298</v>
      </c>
      <c r="D57" s="124" t="e">
        <f>#REF!</f>
        <v>#REF!</v>
      </c>
      <c r="E57" s="124" t="e">
        <f>#REF!</f>
        <v>#REF!</v>
      </c>
      <c r="F57" s="24"/>
      <c r="G57" s="24"/>
    </row>
    <row r="58" spans="1:7" ht="33.75" customHeight="1">
      <c r="A58" s="135" t="s">
        <v>167</v>
      </c>
      <c r="B58" s="120" t="s">
        <v>610</v>
      </c>
      <c r="C58" s="110" t="s">
        <v>299</v>
      </c>
      <c r="D58" s="123" t="e">
        <f>D56-D57</f>
        <v>#REF!</v>
      </c>
      <c r="E58" s="123" t="e">
        <f>E56-E57</f>
        <v>#REF!</v>
      </c>
      <c r="F58" s="24"/>
      <c r="G58" s="24"/>
    </row>
    <row r="59" spans="1:7" ht="17.25" customHeight="1">
      <c r="A59" s="387" t="s">
        <v>363</v>
      </c>
      <c r="B59" s="389" t="s">
        <v>573</v>
      </c>
      <c r="C59" s="389" t="s">
        <v>385</v>
      </c>
      <c r="D59" s="314" t="s">
        <v>386</v>
      </c>
      <c r="E59" s="314"/>
      <c r="F59" s="24"/>
      <c r="G59" s="24"/>
    </row>
    <row r="60" spans="1:7" ht="35.25" customHeight="1">
      <c r="A60" s="388"/>
      <c r="B60" s="390"/>
      <c r="C60" s="390"/>
      <c r="D60" s="117" t="s">
        <v>387</v>
      </c>
      <c r="E60" s="117" t="s">
        <v>389</v>
      </c>
      <c r="F60" s="24"/>
      <c r="G60" s="24"/>
    </row>
    <row r="61" spans="1:7" ht="33.75" customHeight="1">
      <c r="A61" s="122" t="s">
        <v>171</v>
      </c>
      <c r="B61" s="121" t="s">
        <v>611</v>
      </c>
      <c r="C61" s="107" t="s">
        <v>300</v>
      </c>
      <c r="D61" s="124" t="e">
        <f>D62+D63</f>
        <v>#REF!</v>
      </c>
      <c r="E61" s="124" t="e">
        <f>E62+E63</f>
        <v>#REF!</v>
      </c>
      <c r="F61" s="24"/>
      <c r="G61" s="24"/>
    </row>
    <row r="62" spans="1:7" ht="33.75" customHeight="1">
      <c r="A62" s="122" t="s">
        <v>75</v>
      </c>
      <c r="B62" s="136" t="s">
        <v>416</v>
      </c>
      <c r="C62" s="107" t="s">
        <v>301</v>
      </c>
      <c r="D62" s="124" t="e">
        <f>#REF!</f>
        <v>#REF!</v>
      </c>
      <c r="E62" s="124" t="e">
        <f>#REF!</f>
        <v>#REF!</v>
      </c>
      <c r="F62" s="24"/>
      <c r="G62" s="24"/>
    </row>
    <row r="63" spans="1:7" ht="33.75" customHeight="1">
      <c r="A63" s="134" t="s">
        <v>150</v>
      </c>
      <c r="B63" s="138" t="s">
        <v>417</v>
      </c>
      <c r="C63" s="107" t="s">
        <v>302</v>
      </c>
      <c r="D63" s="124" t="e">
        <f>#REF!</f>
        <v>#REF!</v>
      </c>
      <c r="E63" s="124" t="e">
        <f>#REF!</f>
        <v>#REF!</v>
      </c>
      <c r="F63" s="24"/>
      <c r="G63" s="24"/>
    </row>
    <row r="64" spans="1:7" ht="33.75" customHeight="1">
      <c r="A64" s="135" t="s">
        <v>167</v>
      </c>
      <c r="B64" s="120" t="s">
        <v>612</v>
      </c>
      <c r="C64" s="110" t="s">
        <v>76</v>
      </c>
      <c r="D64" s="123" t="e">
        <f>D58-D61</f>
        <v>#REF!</v>
      </c>
      <c r="E64" s="123" t="e">
        <f>E58-E61</f>
        <v>#REF!</v>
      </c>
      <c r="F64" s="24"/>
      <c r="G64" s="24"/>
    </row>
    <row r="65" spans="1:7" ht="33.75" customHeight="1">
      <c r="A65" s="135" t="s">
        <v>172</v>
      </c>
      <c r="B65" s="120" t="s">
        <v>613</v>
      </c>
      <c r="C65" s="110" t="s">
        <v>77</v>
      </c>
      <c r="D65" s="123" t="e">
        <f>D51+D58</f>
        <v>#REF!</v>
      </c>
      <c r="E65" s="123" t="e">
        <f>E51+E58</f>
        <v>#REF!</v>
      </c>
      <c r="F65" s="24"/>
      <c r="G65" s="24"/>
    </row>
    <row r="66" spans="1:7" ht="33.75" customHeight="1">
      <c r="A66" s="122" t="s">
        <v>68</v>
      </c>
      <c r="B66" s="121" t="s">
        <v>571</v>
      </c>
      <c r="C66" s="107" t="s">
        <v>78</v>
      </c>
      <c r="D66" s="124" t="e">
        <f>#REF!</f>
        <v>#REF!</v>
      </c>
      <c r="E66" s="124" t="e">
        <f>#REF!</f>
        <v>#REF!</v>
      </c>
      <c r="F66" s="24"/>
      <c r="G66" s="24"/>
    </row>
    <row r="67" spans="1:7" ht="33.75" customHeight="1">
      <c r="A67" s="135" t="s">
        <v>172</v>
      </c>
      <c r="B67" s="120" t="s">
        <v>614</v>
      </c>
      <c r="C67" s="110" t="s">
        <v>79</v>
      </c>
      <c r="D67" s="123" t="e">
        <f>D55+D64-D66</f>
        <v>#REF!</v>
      </c>
      <c r="E67" s="123" t="e">
        <f>E55+E64-E66</f>
        <v>#REF!</v>
      </c>
      <c r="F67" s="24"/>
      <c r="G67" s="24"/>
    </row>
    <row r="68" spans="1:7">
      <c r="C68" s="126"/>
      <c r="D68" s="127"/>
      <c r="F68" s="24"/>
      <c r="G68" s="24"/>
    </row>
    <row r="69" spans="1:7">
      <c r="C69" s="126"/>
      <c r="D69" s="127"/>
      <c r="E69" s="128"/>
      <c r="F69" s="24"/>
      <c r="G69" s="24"/>
    </row>
    <row r="70" spans="1:7">
      <c r="C70" s="126"/>
      <c r="D70" s="129"/>
      <c r="F70" s="24"/>
      <c r="G70" s="24"/>
    </row>
    <row r="71" spans="1:7">
      <c r="C71" s="126"/>
      <c r="D71" s="129"/>
      <c r="F71" s="24"/>
      <c r="G71" s="24"/>
    </row>
    <row r="72" spans="1:7">
      <c r="C72" s="130"/>
      <c r="D72" s="127"/>
      <c r="E72" s="128"/>
      <c r="F72" s="24"/>
      <c r="G72" s="24"/>
    </row>
    <row r="73" spans="1:7">
      <c r="C73" s="126"/>
      <c r="D73" s="129"/>
      <c r="F73" s="24"/>
      <c r="G73" s="24"/>
    </row>
    <row r="74" spans="1:7">
      <c r="C74" s="130"/>
      <c r="D74" s="127"/>
      <c r="E74" s="128"/>
      <c r="F74" s="24"/>
      <c r="G74" s="24"/>
    </row>
    <row r="75" spans="1:7">
      <c r="A75" s="131"/>
      <c r="B75" s="132"/>
      <c r="C75" s="130"/>
      <c r="D75" s="127"/>
      <c r="E75" s="128"/>
      <c r="F75" s="24"/>
      <c r="G75" s="24"/>
    </row>
    <row r="76" spans="1:7">
      <c r="A76" s="47"/>
      <c r="C76" s="77"/>
      <c r="D76" s="129"/>
      <c r="F76" s="24"/>
      <c r="G76" s="24"/>
    </row>
    <row r="77" spans="1:7">
      <c r="D77" s="129"/>
      <c r="F77" s="24"/>
      <c r="G77" s="24"/>
    </row>
    <row r="78" spans="1:7">
      <c r="D78" s="129"/>
      <c r="F78" s="24"/>
      <c r="G78" s="24"/>
    </row>
    <row r="79" spans="1:7">
      <c r="D79" s="129"/>
      <c r="F79" s="24"/>
      <c r="G79" s="24"/>
    </row>
    <row r="80" spans="1:7">
      <c r="D80" s="129"/>
      <c r="F80" s="24"/>
      <c r="G80" s="24"/>
    </row>
    <row r="81" spans="4:7">
      <c r="D81" s="129"/>
      <c r="F81" s="24"/>
      <c r="G81" s="24"/>
    </row>
    <row r="82" spans="4:7">
      <c r="D82" s="129"/>
      <c r="F82" s="24"/>
      <c r="G82" s="24"/>
    </row>
    <row r="83" spans="4:7">
      <c r="D83" s="129"/>
      <c r="F83" s="24"/>
      <c r="G83" s="24"/>
    </row>
    <row r="84" spans="4:7">
      <c r="D84" s="129"/>
      <c r="F84" s="24"/>
      <c r="G84" s="24"/>
    </row>
    <row r="85" spans="4:7">
      <c r="D85" s="129"/>
      <c r="F85" s="24"/>
      <c r="G85" s="24"/>
    </row>
    <row r="86" spans="4:7">
      <c r="D86" s="129"/>
      <c r="F86" s="24"/>
      <c r="G86" s="24"/>
    </row>
    <row r="87" spans="4:7">
      <c r="D87" s="129"/>
      <c r="F87" s="24"/>
      <c r="G87" s="24"/>
    </row>
    <row r="88" spans="4:7">
      <c r="D88" s="129"/>
      <c r="F88" s="24"/>
      <c r="G88" s="24"/>
    </row>
    <row r="89" spans="4:7">
      <c r="D89" s="129"/>
      <c r="F89" s="24"/>
      <c r="G89" s="24"/>
    </row>
    <row r="90" spans="4:7">
      <c r="D90" s="129"/>
      <c r="F90" s="24"/>
      <c r="G90" s="24"/>
    </row>
    <row r="91" spans="4:7">
      <c r="D91" s="129"/>
      <c r="F91" s="24"/>
      <c r="G91" s="24"/>
    </row>
    <row r="92" spans="4:7">
      <c r="D92" s="129"/>
      <c r="F92" s="24"/>
      <c r="G92" s="24"/>
    </row>
    <row r="93" spans="4:7">
      <c r="D93" s="129"/>
      <c r="F93" s="24"/>
      <c r="G93" s="24"/>
    </row>
    <row r="94" spans="4:7">
      <c r="D94" s="129"/>
      <c r="F94" s="24"/>
      <c r="G94" s="24"/>
    </row>
    <row r="95" spans="4:7">
      <c r="D95" s="129"/>
      <c r="F95" s="24"/>
      <c r="G95" s="24"/>
    </row>
    <row r="96" spans="4:7">
      <c r="D96" s="129"/>
      <c r="F96" s="24"/>
      <c r="G96" s="24"/>
    </row>
    <row r="97" spans="4:7">
      <c r="D97" s="129"/>
      <c r="F97" s="24"/>
      <c r="G97" s="24"/>
    </row>
    <row r="98" spans="4:7">
      <c r="D98" s="129"/>
      <c r="F98" s="24"/>
      <c r="G98" s="24"/>
    </row>
    <row r="99" spans="4:7">
      <c r="D99" s="129"/>
      <c r="F99" s="24"/>
      <c r="G99" s="24"/>
    </row>
    <row r="100" spans="4:7">
      <c r="D100" s="129"/>
      <c r="F100" s="24"/>
      <c r="G100" s="24"/>
    </row>
    <row r="101" spans="4:7">
      <c r="D101" s="129"/>
      <c r="F101" s="24"/>
      <c r="G101" s="24"/>
    </row>
    <row r="102" spans="4:7">
      <c r="D102" s="129"/>
      <c r="F102" s="24"/>
      <c r="G102" s="24"/>
    </row>
    <row r="103" spans="4:7">
      <c r="D103" s="129"/>
      <c r="F103" s="24"/>
      <c r="G103" s="24"/>
    </row>
    <row r="104" spans="4:7">
      <c r="D104" s="129"/>
      <c r="F104" s="24"/>
      <c r="G104" s="24"/>
    </row>
    <row r="105" spans="4:7">
      <c r="D105" s="129"/>
      <c r="F105" s="24"/>
      <c r="G105" s="24"/>
    </row>
    <row r="106" spans="4:7">
      <c r="D106" s="129"/>
      <c r="F106" s="24"/>
      <c r="G106" s="24"/>
    </row>
    <row r="107" spans="4:7">
      <c r="D107" s="129"/>
      <c r="F107" s="24"/>
      <c r="G107" s="24"/>
    </row>
    <row r="108" spans="4:7">
      <c r="D108" s="129"/>
      <c r="F108" s="24"/>
      <c r="G108" s="24"/>
    </row>
    <row r="109" spans="4:7">
      <c r="D109" s="129"/>
      <c r="F109" s="24"/>
      <c r="G109" s="24"/>
    </row>
    <row r="110" spans="4:7">
      <c r="D110" s="129"/>
      <c r="F110" s="24"/>
      <c r="G110" s="24"/>
    </row>
    <row r="111" spans="4:7">
      <c r="D111" s="129"/>
      <c r="F111" s="24"/>
      <c r="G111" s="24"/>
    </row>
    <row r="112" spans="4:7">
      <c r="D112" s="129"/>
      <c r="F112" s="24"/>
      <c r="G112" s="24"/>
    </row>
    <row r="113" spans="4:7">
      <c r="D113" s="129"/>
      <c r="F113" s="24"/>
      <c r="G113" s="24"/>
    </row>
    <row r="114" spans="4:7">
      <c r="D114" s="129"/>
      <c r="F114" s="24"/>
      <c r="G114" s="24"/>
    </row>
    <row r="115" spans="4:7">
      <c r="D115" s="129"/>
      <c r="F115" s="24"/>
      <c r="G115" s="24"/>
    </row>
    <row r="116" spans="4:7">
      <c r="D116" s="129"/>
      <c r="F116" s="24"/>
      <c r="G116" s="24"/>
    </row>
    <row r="117" spans="4:7">
      <c r="D117" s="129"/>
      <c r="F117" s="24"/>
      <c r="G117" s="24"/>
    </row>
    <row r="118" spans="4:7">
      <c r="D118" s="129"/>
      <c r="F118" s="24"/>
      <c r="G118" s="24"/>
    </row>
    <row r="119" spans="4:7">
      <c r="D119" s="129"/>
      <c r="F119" s="24"/>
      <c r="G119" s="24"/>
    </row>
    <row r="120" spans="4:7">
      <c r="D120" s="129"/>
      <c r="F120" s="24"/>
      <c r="G120" s="24"/>
    </row>
    <row r="121" spans="4:7">
      <c r="D121" s="129"/>
      <c r="F121" s="24"/>
      <c r="G121" s="24"/>
    </row>
    <row r="122" spans="4:7">
      <c r="D122" s="129"/>
      <c r="F122" s="24"/>
      <c r="G122" s="24"/>
    </row>
    <row r="123" spans="4:7">
      <c r="D123" s="129"/>
      <c r="F123" s="24"/>
      <c r="G123" s="24"/>
    </row>
    <row r="124" spans="4:7">
      <c r="D124" s="129"/>
      <c r="F124" s="24"/>
      <c r="G124" s="24"/>
    </row>
    <row r="125" spans="4:7">
      <c r="D125" s="129"/>
      <c r="F125" s="24"/>
      <c r="G125" s="24"/>
    </row>
    <row r="126" spans="4:7">
      <c r="D126" s="129"/>
      <c r="F126" s="24"/>
      <c r="G126" s="24"/>
    </row>
    <row r="127" spans="4:7">
      <c r="D127" s="129"/>
      <c r="F127" s="24"/>
      <c r="G127" s="24"/>
    </row>
    <row r="128" spans="4:7">
      <c r="D128" s="129"/>
      <c r="F128" s="24"/>
      <c r="G128" s="24"/>
    </row>
    <row r="129" spans="4:7">
      <c r="D129" s="129"/>
      <c r="F129" s="24"/>
      <c r="G129" s="24"/>
    </row>
    <row r="130" spans="4:7">
      <c r="D130" s="129"/>
      <c r="F130" s="24"/>
      <c r="G130" s="24"/>
    </row>
    <row r="131" spans="4:7">
      <c r="D131" s="129"/>
      <c r="F131" s="24"/>
      <c r="G131" s="24"/>
    </row>
    <row r="132" spans="4:7">
      <c r="D132" s="129"/>
      <c r="F132" s="24"/>
      <c r="G132" s="24"/>
    </row>
    <row r="133" spans="4:7">
      <c r="D133" s="129"/>
      <c r="F133" s="24"/>
      <c r="G133" s="24"/>
    </row>
    <row r="134" spans="4:7">
      <c r="D134" s="129"/>
      <c r="F134" s="24"/>
      <c r="G134" s="24"/>
    </row>
    <row r="135" spans="4:7">
      <c r="D135" s="133"/>
      <c r="F135" s="24"/>
      <c r="G135" s="24"/>
    </row>
    <row r="136" spans="4:7">
      <c r="D136" s="133"/>
      <c r="F136" s="24"/>
      <c r="G136" s="24"/>
    </row>
    <row r="137" spans="4:7">
      <c r="D137" s="133"/>
      <c r="F137" s="24"/>
      <c r="G137" s="24"/>
    </row>
    <row r="138" spans="4:7">
      <c r="D138" s="133"/>
      <c r="F138" s="24"/>
      <c r="G138" s="24"/>
    </row>
    <row r="139" spans="4:7">
      <c r="D139" s="133"/>
      <c r="F139" s="24"/>
      <c r="G139" s="24"/>
    </row>
    <row r="140" spans="4:7">
      <c r="D140" s="133"/>
      <c r="F140" s="24"/>
      <c r="G140" s="24"/>
    </row>
    <row r="141" spans="4:7">
      <c r="D141" s="133"/>
      <c r="F141" s="24"/>
      <c r="G141" s="24"/>
    </row>
    <row r="142" spans="4:7">
      <c r="D142" s="133"/>
      <c r="F142" s="24"/>
      <c r="G142" s="24"/>
    </row>
    <row r="143" spans="4:7">
      <c r="D143" s="133"/>
      <c r="F143" s="24"/>
      <c r="G143" s="24"/>
    </row>
    <row r="144" spans="4:7">
      <c r="D144" s="133"/>
      <c r="F144" s="24"/>
      <c r="G144" s="24"/>
    </row>
    <row r="145" spans="4:7">
      <c r="D145" s="133"/>
      <c r="F145" s="24"/>
      <c r="G145" s="24"/>
    </row>
    <row r="146" spans="4:7">
      <c r="D146" s="133"/>
      <c r="F146" s="24"/>
      <c r="G146" s="24"/>
    </row>
    <row r="147" spans="4:7">
      <c r="D147" s="133"/>
      <c r="F147" s="24"/>
      <c r="G147" s="24"/>
    </row>
    <row r="148" spans="4:7">
      <c r="D148" s="133"/>
      <c r="F148" s="3"/>
      <c r="G148" s="3"/>
    </row>
    <row r="149" spans="4:7">
      <c r="D149" s="133"/>
      <c r="F149" s="3"/>
      <c r="G149" s="3"/>
    </row>
    <row r="150" spans="4:7">
      <c r="D150" s="133"/>
      <c r="F150" s="3"/>
      <c r="G150" s="3"/>
    </row>
    <row r="151" spans="4:7">
      <c r="D151" s="133"/>
      <c r="F151" s="3"/>
      <c r="G151" s="3"/>
    </row>
    <row r="152" spans="4:7">
      <c r="D152" s="133"/>
      <c r="F152" s="3"/>
      <c r="G152" s="3"/>
    </row>
    <row r="153" spans="4:7">
      <c r="D153" s="133"/>
      <c r="F153" s="3"/>
      <c r="G153" s="3"/>
    </row>
    <row r="154" spans="4:7">
      <c r="D154" s="133"/>
      <c r="F154" s="3"/>
      <c r="G154" s="3"/>
    </row>
    <row r="155" spans="4:7">
      <c r="D155" s="133"/>
      <c r="F155" s="3"/>
      <c r="G155" s="3"/>
    </row>
    <row r="156" spans="4:7">
      <c r="D156" s="133"/>
      <c r="F156" s="3"/>
      <c r="G156" s="3"/>
    </row>
    <row r="157" spans="4:7">
      <c r="D157" s="133"/>
      <c r="F157" s="3"/>
      <c r="G157" s="3"/>
    </row>
    <row r="158" spans="4:7">
      <c r="D158" s="133"/>
      <c r="F158" s="3"/>
      <c r="G158" s="3"/>
    </row>
    <row r="159" spans="4:7">
      <c r="D159" s="133"/>
      <c r="F159" s="3"/>
      <c r="G159" s="3"/>
    </row>
    <row r="160" spans="4:7">
      <c r="D160" s="133"/>
      <c r="F160" s="3"/>
      <c r="G160" s="3"/>
    </row>
    <row r="161" spans="4:7">
      <c r="D161" s="133"/>
      <c r="F161" s="3"/>
      <c r="G161" s="3"/>
    </row>
    <row r="162" spans="4:7">
      <c r="D162" s="133"/>
      <c r="F162" s="3"/>
      <c r="G162" s="3"/>
    </row>
    <row r="163" spans="4:7">
      <c r="D163" s="133"/>
      <c r="F163" s="3"/>
      <c r="G163" s="3"/>
    </row>
    <row r="164" spans="4:7">
      <c r="D164" s="133"/>
      <c r="F164" s="3"/>
      <c r="G164" s="3"/>
    </row>
    <row r="165" spans="4:7">
      <c r="D165" s="133"/>
      <c r="F165" s="3"/>
      <c r="G165" s="3"/>
    </row>
    <row r="166" spans="4:7">
      <c r="D166" s="133"/>
      <c r="F166" s="3"/>
      <c r="G166" s="3"/>
    </row>
    <row r="167" spans="4:7">
      <c r="D167" s="133"/>
      <c r="F167" s="3"/>
      <c r="G167" s="3"/>
    </row>
    <row r="168" spans="4:7">
      <c r="D168" s="133"/>
      <c r="F168" s="3"/>
      <c r="G168" s="3"/>
    </row>
    <row r="169" spans="4:7">
      <c r="D169" s="133"/>
      <c r="F169" s="3"/>
      <c r="G169" s="3"/>
    </row>
    <row r="170" spans="4:7">
      <c r="D170" s="133"/>
      <c r="F170" s="3"/>
      <c r="G170" s="3"/>
    </row>
    <row r="171" spans="4:7">
      <c r="D171" s="133"/>
      <c r="F171" s="3"/>
      <c r="G171" s="3"/>
    </row>
    <row r="172" spans="4:7">
      <c r="D172" s="133"/>
      <c r="F172" s="3"/>
      <c r="G172" s="3"/>
    </row>
    <row r="173" spans="4:7">
      <c r="D173" s="133"/>
      <c r="F173" s="3"/>
      <c r="G173" s="3"/>
    </row>
    <row r="174" spans="4:7">
      <c r="D174" s="133"/>
      <c r="F174" s="3"/>
      <c r="G174" s="3"/>
    </row>
    <row r="175" spans="4:7">
      <c r="D175" s="133"/>
      <c r="F175" s="3"/>
      <c r="G175" s="3"/>
    </row>
    <row r="176" spans="4:7">
      <c r="D176" s="133"/>
      <c r="F176" s="3"/>
      <c r="G176" s="3"/>
    </row>
    <row r="177" spans="4:7">
      <c r="D177" s="133"/>
      <c r="F177" s="3"/>
      <c r="G177" s="3"/>
    </row>
    <row r="178" spans="4:7">
      <c r="D178" s="133"/>
      <c r="F178" s="3"/>
      <c r="G178" s="3"/>
    </row>
    <row r="179" spans="4:7">
      <c r="D179" s="133"/>
      <c r="F179" s="3"/>
      <c r="G179" s="3"/>
    </row>
    <row r="180" spans="4:7">
      <c r="D180" s="133"/>
      <c r="F180" s="3"/>
      <c r="G180" s="3"/>
    </row>
    <row r="181" spans="4:7">
      <c r="D181" s="133"/>
      <c r="F181" s="3"/>
      <c r="G181" s="3"/>
    </row>
    <row r="182" spans="4:7">
      <c r="D182" s="133"/>
      <c r="F182" s="3"/>
      <c r="G182" s="3"/>
    </row>
    <row r="183" spans="4:7">
      <c r="D183" s="133"/>
      <c r="F183" s="3"/>
      <c r="G183" s="3"/>
    </row>
    <row r="184" spans="4:7">
      <c r="D184" s="133"/>
      <c r="F184" s="3"/>
      <c r="G184" s="3"/>
    </row>
    <row r="185" spans="4:7">
      <c r="D185" s="133"/>
      <c r="F185" s="3"/>
      <c r="G185" s="3"/>
    </row>
    <row r="186" spans="4:7">
      <c r="D186" s="133"/>
      <c r="F186" s="3"/>
      <c r="G186" s="3"/>
    </row>
    <row r="187" spans="4:7">
      <c r="D187" s="133"/>
      <c r="F187" s="3"/>
      <c r="G187" s="3"/>
    </row>
    <row r="188" spans="4:7">
      <c r="D188" s="133"/>
      <c r="F188" s="3"/>
      <c r="G188" s="3"/>
    </row>
    <row r="189" spans="4:7">
      <c r="D189" s="133"/>
      <c r="F189" s="3"/>
      <c r="G189" s="3"/>
    </row>
    <row r="190" spans="4:7">
      <c r="D190" s="133"/>
      <c r="F190" s="3"/>
      <c r="G190" s="3"/>
    </row>
    <row r="191" spans="4:7">
      <c r="D191" s="133"/>
      <c r="F191" s="3"/>
      <c r="G191" s="3"/>
    </row>
    <row r="192" spans="4:7">
      <c r="D192" s="133"/>
      <c r="F192" s="3"/>
      <c r="G192" s="3"/>
    </row>
    <row r="193" spans="4:7">
      <c r="D193" s="133"/>
      <c r="F193" s="3"/>
      <c r="G193" s="3"/>
    </row>
    <row r="194" spans="4:7">
      <c r="D194" s="133"/>
      <c r="F194" s="3"/>
      <c r="G194" s="3"/>
    </row>
    <row r="195" spans="4:7">
      <c r="D195" s="133"/>
      <c r="F195" s="3"/>
      <c r="G195" s="3"/>
    </row>
    <row r="196" spans="4:7">
      <c r="D196" s="133"/>
      <c r="F196" s="3"/>
      <c r="G196" s="3"/>
    </row>
    <row r="197" spans="4:7">
      <c r="D197" s="133"/>
      <c r="F197" s="3"/>
      <c r="G197" s="3"/>
    </row>
    <row r="198" spans="4:7">
      <c r="D198" s="133"/>
      <c r="F198" s="3"/>
      <c r="G198" s="3"/>
    </row>
    <row r="199" spans="4:7">
      <c r="D199" s="133"/>
      <c r="F199" s="3"/>
      <c r="G199" s="3"/>
    </row>
    <row r="200" spans="4:7">
      <c r="D200" s="133"/>
      <c r="F200" s="3"/>
      <c r="G200" s="3"/>
    </row>
    <row r="201" spans="4:7">
      <c r="D201" s="133"/>
      <c r="F201" s="3"/>
      <c r="G201" s="3"/>
    </row>
    <row r="202" spans="4:7">
      <c r="D202" s="133"/>
      <c r="F202" s="3"/>
      <c r="G202" s="3"/>
    </row>
    <row r="203" spans="4:7">
      <c r="D203" s="133"/>
      <c r="F203" s="3"/>
      <c r="G203" s="3"/>
    </row>
    <row r="204" spans="4:7">
      <c r="D204" s="133"/>
      <c r="F204" s="3"/>
      <c r="G204" s="3"/>
    </row>
    <row r="205" spans="4:7">
      <c r="D205" s="133"/>
      <c r="F205" s="3"/>
      <c r="G205" s="3"/>
    </row>
    <row r="206" spans="4:7">
      <c r="D206" s="133"/>
      <c r="F206" s="3"/>
      <c r="G206" s="3"/>
    </row>
    <row r="207" spans="4:7">
      <c r="D207" s="133"/>
      <c r="F207" s="3"/>
      <c r="G207" s="3"/>
    </row>
    <row r="208" spans="4:7">
      <c r="D208" s="133"/>
      <c r="F208" s="3"/>
      <c r="G208" s="3"/>
    </row>
    <row r="209" spans="4:7">
      <c r="D209" s="133"/>
      <c r="F209" s="3"/>
      <c r="G209" s="3"/>
    </row>
    <row r="210" spans="4:7">
      <c r="D210" s="133"/>
      <c r="F210" s="3"/>
      <c r="G210" s="3"/>
    </row>
    <row r="211" spans="4:7">
      <c r="D211" s="133"/>
      <c r="F211" s="3"/>
      <c r="G211" s="3"/>
    </row>
    <row r="212" spans="4:7">
      <c r="D212" s="133"/>
      <c r="F212" s="3"/>
      <c r="G212" s="3"/>
    </row>
    <row r="213" spans="4:7">
      <c r="D213" s="133"/>
      <c r="F213" s="3"/>
      <c r="G213" s="3"/>
    </row>
    <row r="214" spans="4:7">
      <c r="D214" s="133"/>
      <c r="F214" s="3"/>
      <c r="G214" s="3"/>
    </row>
    <row r="215" spans="4:7">
      <c r="D215" s="133"/>
      <c r="F215" s="3"/>
      <c r="G215" s="3"/>
    </row>
    <row r="216" spans="4:7">
      <c r="D216" s="133"/>
      <c r="F216" s="3"/>
      <c r="G216" s="3"/>
    </row>
    <row r="217" spans="4:7">
      <c r="D217" s="133"/>
      <c r="F217" s="3"/>
      <c r="G217" s="3"/>
    </row>
    <row r="218" spans="4:7">
      <c r="D218" s="133"/>
      <c r="F218" s="3"/>
      <c r="G218" s="3"/>
    </row>
    <row r="219" spans="4:7">
      <c r="D219" s="133"/>
      <c r="F219" s="3"/>
      <c r="G219" s="3"/>
    </row>
    <row r="220" spans="4:7">
      <c r="D220" s="133"/>
      <c r="F220" s="3"/>
      <c r="G220" s="3"/>
    </row>
    <row r="221" spans="4:7">
      <c r="D221" s="133"/>
      <c r="F221" s="3"/>
      <c r="G221" s="3"/>
    </row>
    <row r="222" spans="4:7">
      <c r="D222" s="133"/>
      <c r="F222" s="3"/>
      <c r="G222" s="3"/>
    </row>
    <row r="223" spans="4:7">
      <c r="D223" s="133"/>
      <c r="F223" s="3"/>
      <c r="G223" s="3"/>
    </row>
    <row r="224" spans="4:7">
      <c r="D224" s="133"/>
      <c r="F224" s="3"/>
      <c r="G224" s="3"/>
    </row>
    <row r="225" spans="4:7">
      <c r="D225" s="133"/>
      <c r="F225" s="3"/>
      <c r="G225" s="3"/>
    </row>
    <row r="226" spans="4:7">
      <c r="D226" s="133"/>
      <c r="F226" s="3"/>
      <c r="G226" s="3"/>
    </row>
    <row r="227" spans="4:7">
      <c r="D227" s="133"/>
      <c r="F227" s="3"/>
      <c r="G227" s="3"/>
    </row>
    <row r="228" spans="4:7">
      <c r="D228" s="133"/>
      <c r="F228" s="3"/>
      <c r="G228" s="3"/>
    </row>
    <row r="229" spans="4:7">
      <c r="D229" s="133"/>
      <c r="F229" s="3"/>
      <c r="G229" s="3"/>
    </row>
    <row r="230" spans="4:7">
      <c r="D230" s="133"/>
      <c r="F230" s="3"/>
      <c r="G230" s="3"/>
    </row>
    <row r="231" spans="4:7">
      <c r="D231" s="133"/>
      <c r="F231" s="3"/>
      <c r="G231" s="3"/>
    </row>
    <row r="232" spans="4:7">
      <c r="D232" s="133"/>
      <c r="F232" s="3"/>
      <c r="G232" s="3"/>
    </row>
    <row r="233" spans="4:7">
      <c r="D233" s="133"/>
      <c r="F233" s="3"/>
      <c r="G233" s="3"/>
    </row>
    <row r="234" spans="4:7">
      <c r="D234" s="133"/>
      <c r="F234" s="3"/>
      <c r="G234" s="3"/>
    </row>
    <row r="235" spans="4:7">
      <c r="D235" s="133"/>
      <c r="F235" s="3"/>
      <c r="G235" s="3"/>
    </row>
    <row r="236" spans="4:7">
      <c r="D236" s="133"/>
      <c r="F236" s="3"/>
      <c r="G236" s="3"/>
    </row>
    <row r="237" spans="4:7">
      <c r="D237" s="133"/>
      <c r="F237" s="3"/>
      <c r="G237" s="3"/>
    </row>
    <row r="238" spans="4:7">
      <c r="D238" s="133"/>
      <c r="F238" s="3"/>
      <c r="G238" s="3"/>
    </row>
    <row r="239" spans="4:7">
      <c r="D239" s="133"/>
      <c r="F239" s="3"/>
      <c r="G239" s="3"/>
    </row>
    <row r="240" spans="4:7">
      <c r="D240" s="133"/>
      <c r="F240" s="3"/>
      <c r="G240" s="3"/>
    </row>
    <row r="241" spans="4:7">
      <c r="D241" s="133"/>
      <c r="F241" s="3"/>
      <c r="G241" s="3"/>
    </row>
    <row r="242" spans="4:7">
      <c r="D242" s="133"/>
      <c r="F242" s="3"/>
      <c r="G242" s="3"/>
    </row>
    <row r="243" spans="4:7">
      <c r="D243" s="133"/>
      <c r="F243" s="3"/>
      <c r="G243" s="3"/>
    </row>
    <row r="244" spans="4:7">
      <c r="D244" s="133"/>
      <c r="F244" s="3"/>
      <c r="G244" s="3"/>
    </row>
    <row r="245" spans="4:7">
      <c r="D245" s="133"/>
      <c r="F245" s="3"/>
      <c r="G245" s="3"/>
    </row>
    <row r="246" spans="4:7">
      <c r="D246" s="133"/>
      <c r="F246" s="3"/>
      <c r="G246" s="3"/>
    </row>
    <row r="247" spans="4:7">
      <c r="D247" s="133"/>
      <c r="F247" s="3"/>
      <c r="G247" s="3"/>
    </row>
    <row r="248" spans="4:7">
      <c r="D248" s="133"/>
      <c r="F248" s="3"/>
      <c r="G248" s="3"/>
    </row>
    <row r="249" spans="4:7">
      <c r="D249" s="133"/>
      <c r="F249" s="3"/>
      <c r="G249" s="3"/>
    </row>
    <row r="250" spans="4:7">
      <c r="D250" s="133"/>
      <c r="F250" s="3"/>
      <c r="G250" s="3"/>
    </row>
    <row r="251" spans="4:7">
      <c r="D251" s="133"/>
      <c r="F251" s="3"/>
      <c r="G251" s="3"/>
    </row>
    <row r="252" spans="4:7">
      <c r="D252" s="133"/>
      <c r="F252" s="3"/>
      <c r="G252" s="3"/>
    </row>
    <row r="253" spans="4:7">
      <c r="D253" s="133"/>
      <c r="F253" s="3"/>
      <c r="G253" s="3"/>
    </row>
    <row r="254" spans="4:7">
      <c r="D254" s="133"/>
      <c r="F254" s="3"/>
      <c r="G254" s="3"/>
    </row>
    <row r="255" spans="4:7">
      <c r="D255" s="133"/>
      <c r="F255" s="3"/>
      <c r="G255" s="3"/>
    </row>
    <row r="256" spans="4:7">
      <c r="D256" s="133"/>
      <c r="F256" s="3"/>
      <c r="G256" s="3"/>
    </row>
    <row r="257" spans="4:7">
      <c r="D257" s="133"/>
      <c r="F257" s="3"/>
      <c r="G257" s="3"/>
    </row>
    <row r="258" spans="4:7">
      <c r="D258" s="133"/>
      <c r="F258" s="3"/>
      <c r="G258" s="3"/>
    </row>
    <row r="259" spans="4:7">
      <c r="D259" s="133"/>
      <c r="F259" s="3"/>
      <c r="G259" s="3"/>
    </row>
    <row r="260" spans="4:7">
      <c r="D260" s="133"/>
      <c r="F260" s="3"/>
      <c r="G260" s="3"/>
    </row>
    <row r="261" spans="4:7">
      <c r="D261" s="133"/>
      <c r="F261" s="3"/>
      <c r="G261" s="3"/>
    </row>
    <row r="262" spans="4:7">
      <c r="D262" s="133"/>
      <c r="F262" s="3"/>
      <c r="G262" s="3"/>
    </row>
    <row r="263" spans="4:7">
      <c r="D263" s="133"/>
      <c r="F263" s="3"/>
      <c r="G263" s="3"/>
    </row>
    <row r="264" spans="4:7">
      <c r="D264" s="133"/>
      <c r="F264" s="3"/>
      <c r="G264" s="3"/>
    </row>
    <row r="265" spans="4:7">
      <c r="D265" s="133"/>
      <c r="F265" s="3"/>
      <c r="G265" s="3"/>
    </row>
    <row r="266" spans="4:7">
      <c r="D266" s="133"/>
      <c r="F266" s="3"/>
      <c r="G266" s="3"/>
    </row>
    <row r="267" spans="4:7">
      <c r="D267" s="133"/>
      <c r="F267" s="3"/>
      <c r="G267" s="3"/>
    </row>
    <row r="268" spans="4:7">
      <c r="D268" s="133"/>
      <c r="F268" s="3"/>
      <c r="G268" s="3"/>
    </row>
    <row r="269" spans="4:7">
      <c r="D269" s="133"/>
      <c r="F269" s="3"/>
      <c r="G269" s="3"/>
    </row>
    <row r="270" spans="4:7">
      <c r="D270" s="133"/>
      <c r="F270" s="3"/>
      <c r="G270" s="3"/>
    </row>
    <row r="271" spans="4:7">
      <c r="D271" s="133"/>
      <c r="F271" s="3"/>
      <c r="G271" s="3"/>
    </row>
    <row r="272" spans="4:7">
      <c r="D272" s="133"/>
      <c r="F272" s="3"/>
      <c r="G272" s="3"/>
    </row>
    <row r="273" spans="4:7">
      <c r="D273" s="133"/>
      <c r="F273" s="3"/>
      <c r="G273" s="3"/>
    </row>
    <row r="274" spans="4:7">
      <c r="D274" s="133"/>
      <c r="F274" s="3"/>
      <c r="G274" s="3"/>
    </row>
    <row r="275" spans="4:7">
      <c r="D275" s="133"/>
      <c r="F275" s="3"/>
      <c r="G275" s="3"/>
    </row>
    <row r="276" spans="4:7">
      <c r="D276" s="133"/>
      <c r="F276" s="3"/>
      <c r="G276" s="3"/>
    </row>
    <row r="277" spans="4:7">
      <c r="D277" s="133"/>
      <c r="F277" s="3"/>
      <c r="G277" s="3"/>
    </row>
    <row r="278" spans="4:7">
      <c r="D278" s="133"/>
      <c r="F278" s="3"/>
      <c r="G278" s="3"/>
    </row>
    <row r="279" spans="4:7">
      <c r="D279" s="133"/>
      <c r="F279" s="3"/>
      <c r="G279" s="3"/>
    </row>
    <row r="280" spans="4:7">
      <c r="D280" s="133"/>
      <c r="F280" s="3"/>
      <c r="G280" s="3"/>
    </row>
    <row r="281" spans="4:7">
      <c r="D281" s="133"/>
      <c r="F281" s="3"/>
      <c r="G281" s="3"/>
    </row>
    <row r="282" spans="4:7">
      <c r="D282" s="133"/>
      <c r="F282" s="3"/>
      <c r="G282" s="3"/>
    </row>
    <row r="283" spans="4:7">
      <c r="D283" s="133"/>
      <c r="F283" s="3"/>
      <c r="G283" s="3"/>
    </row>
    <row r="284" spans="4:7">
      <c r="D284" s="133"/>
      <c r="F284" s="3"/>
      <c r="G284" s="3"/>
    </row>
    <row r="285" spans="4:7">
      <c r="D285" s="133"/>
      <c r="F285" s="3"/>
      <c r="G285" s="3"/>
    </row>
    <row r="286" spans="4:7">
      <c r="D286" s="133"/>
      <c r="F286" s="3"/>
      <c r="G286" s="3"/>
    </row>
    <row r="287" spans="4:7">
      <c r="D287" s="133"/>
      <c r="F287" s="3"/>
      <c r="G287" s="3"/>
    </row>
    <row r="288" spans="4:7">
      <c r="D288" s="133"/>
      <c r="F288" s="3"/>
      <c r="G288" s="3"/>
    </row>
    <row r="289" spans="4:7">
      <c r="D289" s="133"/>
      <c r="F289" s="3"/>
      <c r="G289" s="3"/>
    </row>
    <row r="290" spans="4:7">
      <c r="D290" s="133"/>
      <c r="F290" s="3"/>
      <c r="G290" s="3"/>
    </row>
    <row r="291" spans="4:7">
      <c r="D291" s="133"/>
      <c r="F291" s="3"/>
      <c r="G291" s="3"/>
    </row>
    <row r="292" spans="4:7">
      <c r="D292" s="133"/>
      <c r="F292" s="3"/>
      <c r="G292" s="3"/>
    </row>
    <row r="293" spans="4:7">
      <c r="D293" s="133"/>
      <c r="F293" s="3"/>
      <c r="G293" s="3"/>
    </row>
    <row r="294" spans="4:7">
      <c r="D294" s="133"/>
      <c r="F294" s="3"/>
      <c r="G294" s="3"/>
    </row>
    <row r="295" spans="4:7">
      <c r="D295" s="133"/>
      <c r="F295" s="3"/>
      <c r="G295" s="3"/>
    </row>
    <row r="296" spans="4:7">
      <c r="D296" s="133"/>
      <c r="F296" s="3"/>
      <c r="G296" s="3"/>
    </row>
    <row r="297" spans="4:7">
      <c r="D297" s="133"/>
      <c r="F297" s="3"/>
      <c r="G297" s="3"/>
    </row>
    <row r="298" spans="4:7">
      <c r="D298" s="133"/>
      <c r="F298" s="3"/>
      <c r="G298" s="3"/>
    </row>
    <row r="299" spans="4:7">
      <c r="D299" s="133"/>
      <c r="F299" s="3"/>
      <c r="G299" s="3"/>
    </row>
    <row r="300" spans="4:7">
      <c r="D300" s="133"/>
      <c r="F300" s="3"/>
      <c r="G300" s="3"/>
    </row>
    <row r="301" spans="4:7">
      <c r="D301" s="133"/>
      <c r="F301" s="3"/>
      <c r="G301" s="3"/>
    </row>
    <row r="302" spans="4:7">
      <c r="D302" s="133"/>
      <c r="F302" s="3"/>
      <c r="G302" s="3"/>
    </row>
    <row r="303" spans="4:7">
      <c r="D303" s="133"/>
      <c r="F303" s="3"/>
      <c r="G303" s="3"/>
    </row>
    <row r="304" spans="4:7">
      <c r="D304" s="133"/>
      <c r="F304" s="3"/>
      <c r="G304" s="3"/>
    </row>
    <row r="305" spans="4:7">
      <c r="D305" s="133"/>
      <c r="F305" s="3"/>
      <c r="G305" s="3"/>
    </row>
    <row r="306" spans="4:7">
      <c r="D306" s="133"/>
      <c r="F306" s="3"/>
      <c r="G306" s="3"/>
    </row>
    <row r="307" spans="4:7">
      <c r="D307" s="133"/>
      <c r="F307" s="3"/>
      <c r="G307" s="3"/>
    </row>
    <row r="308" spans="4:7">
      <c r="D308" s="133"/>
      <c r="F308" s="3"/>
      <c r="G308" s="3"/>
    </row>
    <row r="309" spans="4:7">
      <c r="D309" s="133"/>
      <c r="F309" s="3"/>
      <c r="G309" s="3"/>
    </row>
    <row r="310" spans="4:7">
      <c r="D310" s="133"/>
      <c r="F310" s="3"/>
      <c r="G310" s="3"/>
    </row>
    <row r="311" spans="4:7">
      <c r="D311" s="133"/>
      <c r="F311" s="3"/>
      <c r="G311" s="3"/>
    </row>
    <row r="312" spans="4:7">
      <c r="D312" s="133"/>
      <c r="F312" s="3"/>
      <c r="G312" s="3"/>
    </row>
    <row r="313" spans="4:7">
      <c r="D313" s="133"/>
      <c r="F313" s="3"/>
      <c r="G313" s="3"/>
    </row>
    <row r="314" spans="4:7">
      <c r="D314" s="133"/>
      <c r="F314" s="3"/>
      <c r="G314" s="3"/>
    </row>
    <row r="315" spans="4:7">
      <c r="D315" s="133"/>
      <c r="F315" s="3"/>
      <c r="G315" s="3"/>
    </row>
    <row r="316" spans="4:7">
      <c r="D316" s="133"/>
      <c r="F316" s="3"/>
      <c r="G316" s="3"/>
    </row>
    <row r="317" spans="4:7">
      <c r="D317" s="133"/>
      <c r="F317" s="3"/>
      <c r="G317" s="3"/>
    </row>
    <row r="318" spans="4:7">
      <c r="D318" s="133"/>
      <c r="F318" s="3"/>
      <c r="G318" s="3"/>
    </row>
    <row r="319" spans="4:7">
      <c r="D319" s="133"/>
      <c r="F319" s="3"/>
      <c r="G319" s="3"/>
    </row>
    <row r="320" spans="4:7">
      <c r="D320" s="133"/>
      <c r="F320" s="3"/>
      <c r="G320" s="3"/>
    </row>
    <row r="321" spans="6:7">
      <c r="F321" s="3"/>
      <c r="G321" s="3"/>
    </row>
    <row r="322" spans="6:7">
      <c r="F322" s="3"/>
      <c r="G322" s="3"/>
    </row>
    <row r="323" spans="6:7">
      <c r="F323" s="3"/>
      <c r="G323" s="3"/>
    </row>
    <row r="324" spans="6:7">
      <c r="F324" s="3"/>
      <c r="G324" s="3"/>
    </row>
    <row r="325" spans="6:7">
      <c r="F325" s="3"/>
      <c r="G325" s="3"/>
    </row>
    <row r="326" spans="6:7">
      <c r="F326" s="3"/>
      <c r="G326" s="3"/>
    </row>
    <row r="327" spans="6:7">
      <c r="F327" s="3"/>
      <c r="G327" s="3"/>
    </row>
    <row r="328" spans="6:7">
      <c r="F328" s="3"/>
      <c r="G328" s="3"/>
    </row>
    <row r="329" spans="6:7">
      <c r="F329" s="3"/>
      <c r="G329" s="3"/>
    </row>
    <row r="330" spans="6:7">
      <c r="F330" s="3"/>
      <c r="G330" s="3"/>
    </row>
    <row r="331" spans="6:7">
      <c r="F331" s="3"/>
      <c r="G331" s="3"/>
    </row>
    <row r="332" spans="6:7">
      <c r="F332" s="3"/>
      <c r="G332" s="3"/>
    </row>
    <row r="333" spans="6:7">
      <c r="F333" s="3"/>
      <c r="G333" s="3"/>
    </row>
    <row r="334" spans="6:7">
      <c r="F334" s="3"/>
      <c r="G334" s="3"/>
    </row>
    <row r="335" spans="6:7">
      <c r="F335" s="3"/>
      <c r="G335" s="3"/>
    </row>
    <row r="336" spans="6:7">
      <c r="F336" s="3"/>
      <c r="G336" s="3"/>
    </row>
    <row r="337" spans="6:7">
      <c r="F337" s="3"/>
      <c r="G337" s="3"/>
    </row>
    <row r="338" spans="6:7">
      <c r="F338" s="3"/>
      <c r="G338" s="3"/>
    </row>
    <row r="339" spans="6:7">
      <c r="F339" s="3"/>
      <c r="G339" s="3"/>
    </row>
    <row r="340" spans="6:7">
      <c r="F340" s="3"/>
      <c r="G340" s="3"/>
    </row>
    <row r="341" spans="6:7">
      <c r="F341" s="3"/>
      <c r="G341" s="3"/>
    </row>
    <row r="342" spans="6:7">
      <c r="F342" s="3"/>
      <c r="G342" s="3"/>
    </row>
    <row r="343" spans="6:7">
      <c r="F343" s="3"/>
      <c r="G343" s="3"/>
    </row>
    <row r="344" spans="6:7">
      <c r="F344" s="3"/>
      <c r="G344" s="3"/>
    </row>
    <row r="345" spans="6:7">
      <c r="F345" s="3"/>
      <c r="G345" s="3"/>
    </row>
    <row r="346" spans="6:7">
      <c r="F346" s="3"/>
      <c r="G346" s="3"/>
    </row>
    <row r="347" spans="6:7">
      <c r="F347" s="3"/>
      <c r="G347" s="3"/>
    </row>
    <row r="348" spans="6:7">
      <c r="F348" s="3"/>
      <c r="G348" s="3"/>
    </row>
    <row r="349" spans="6:7">
      <c r="F349" s="3"/>
      <c r="G349" s="3"/>
    </row>
    <row r="350" spans="6:7">
      <c r="F350" s="3"/>
      <c r="G350" s="3"/>
    </row>
    <row r="351" spans="6:7">
      <c r="F351" s="3"/>
      <c r="G351" s="3"/>
    </row>
    <row r="352" spans="6:7">
      <c r="F352" s="3"/>
      <c r="G352" s="3"/>
    </row>
    <row r="353" spans="6:7">
      <c r="F353" s="3"/>
      <c r="G353" s="3"/>
    </row>
    <row r="354" spans="6:7">
      <c r="F354" s="3"/>
      <c r="G354" s="3"/>
    </row>
    <row r="355" spans="6:7">
      <c r="F355" s="3"/>
      <c r="G355" s="3"/>
    </row>
    <row r="356" spans="6:7">
      <c r="F356" s="3"/>
      <c r="G356" s="3"/>
    </row>
    <row r="357" spans="6:7">
      <c r="F357" s="3"/>
      <c r="G357" s="3"/>
    </row>
    <row r="358" spans="6:7">
      <c r="F358" s="3"/>
      <c r="G358" s="3"/>
    </row>
    <row r="359" spans="6:7">
      <c r="F359" s="3"/>
      <c r="G359" s="3"/>
    </row>
    <row r="360" spans="6:7">
      <c r="F360" s="3"/>
      <c r="G360" s="3"/>
    </row>
    <row r="361" spans="6:7">
      <c r="F361" s="3"/>
      <c r="G361" s="3"/>
    </row>
    <row r="362" spans="6:7">
      <c r="F362" s="3"/>
      <c r="G362" s="3"/>
    </row>
    <row r="363" spans="6:7">
      <c r="F363" s="3"/>
      <c r="G363" s="3"/>
    </row>
    <row r="364" spans="6:7">
      <c r="F364" s="3"/>
      <c r="G364" s="3"/>
    </row>
    <row r="365" spans="6:7">
      <c r="F365" s="3"/>
      <c r="G365" s="3"/>
    </row>
    <row r="366" spans="6:7">
      <c r="F366" s="3"/>
      <c r="G366" s="3"/>
    </row>
    <row r="367" spans="6:7">
      <c r="F367" s="3"/>
      <c r="G367" s="3"/>
    </row>
    <row r="368" spans="6:7">
      <c r="F368" s="3"/>
      <c r="G368" s="3"/>
    </row>
    <row r="369" spans="6:7">
      <c r="F369" s="3"/>
      <c r="G369" s="3"/>
    </row>
    <row r="370" spans="6:7">
      <c r="F370" s="3"/>
      <c r="G370" s="3"/>
    </row>
    <row r="371" spans="6:7">
      <c r="F371" s="3"/>
      <c r="G371" s="3"/>
    </row>
    <row r="372" spans="6:7">
      <c r="F372" s="3"/>
      <c r="G372" s="3"/>
    </row>
    <row r="373" spans="6:7">
      <c r="F373" s="3"/>
      <c r="G373" s="3"/>
    </row>
    <row r="374" spans="6:7">
      <c r="F374" s="3"/>
      <c r="G374" s="3"/>
    </row>
    <row r="375" spans="6:7">
      <c r="F375" s="3"/>
      <c r="G375" s="3"/>
    </row>
    <row r="376" spans="6:7">
      <c r="F376" s="3"/>
      <c r="G376" s="3"/>
    </row>
    <row r="377" spans="6:7">
      <c r="F377" s="3"/>
      <c r="G377" s="3"/>
    </row>
    <row r="378" spans="6:7">
      <c r="F378" s="3"/>
      <c r="G378" s="3"/>
    </row>
    <row r="379" spans="6:7">
      <c r="F379" s="3"/>
      <c r="G379" s="3"/>
    </row>
    <row r="380" spans="6:7">
      <c r="F380" s="3"/>
      <c r="G380" s="3"/>
    </row>
    <row r="381" spans="6:7">
      <c r="F381" s="3"/>
      <c r="G381" s="3"/>
    </row>
    <row r="382" spans="6:7">
      <c r="F382" s="3"/>
      <c r="G382" s="3"/>
    </row>
    <row r="383" spans="6:7">
      <c r="F383" s="3"/>
      <c r="G383" s="3"/>
    </row>
    <row r="384" spans="6:7">
      <c r="F384" s="3"/>
      <c r="G384" s="3"/>
    </row>
    <row r="385" spans="6:7">
      <c r="F385" s="3"/>
      <c r="G385" s="3"/>
    </row>
    <row r="386" spans="6:7">
      <c r="F386" s="3"/>
      <c r="G386" s="3"/>
    </row>
    <row r="387" spans="6:7">
      <c r="F387" s="3"/>
      <c r="G387" s="3"/>
    </row>
    <row r="388" spans="6:7">
      <c r="F388" s="3"/>
      <c r="G388" s="3"/>
    </row>
    <row r="389" spans="6:7">
      <c r="F389" s="3"/>
      <c r="G389" s="3"/>
    </row>
    <row r="390" spans="6:7">
      <c r="F390" s="3"/>
      <c r="G390" s="3"/>
    </row>
    <row r="391" spans="6:7">
      <c r="F391" s="3"/>
      <c r="G391" s="3"/>
    </row>
    <row r="392" spans="6:7">
      <c r="F392" s="3"/>
      <c r="G392" s="3"/>
    </row>
    <row r="393" spans="6:7">
      <c r="F393" s="3"/>
      <c r="G393" s="3"/>
    </row>
    <row r="394" spans="6:7">
      <c r="F394" s="3"/>
      <c r="G394" s="3"/>
    </row>
    <row r="395" spans="6:7">
      <c r="F395" s="3"/>
      <c r="G395" s="3"/>
    </row>
    <row r="396" spans="6:7">
      <c r="F396" s="3"/>
      <c r="G396" s="3"/>
    </row>
    <row r="397" spans="6:7">
      <c r="F397" s="3"/>
      <c r="G397" s="3"/>
    </row>
    <row r="398" spans="6:7">
      <c r="F398" s="3"/>
      <c r="G398" s="3"/>
    </row>
    <row r="399" spans="6:7">
      <c r="F399" s="3"/>
      <c r="G399" s="3"/>
    </row>
    <row r="400" spans="6:7">
      <c r="F400" s="3"/>
      <c r="G400" s="3"/>
    </row>
    <row r="401" spans="6:7">
      <c r="F401" s="3"/>
      <c r="G401" s="3"/>
    </row>
    <row r="402" spans="6:7">
      <c r="F402" s="3"/>
      <c r="G402" s="3"/>
    </row>
    <row r="403" spans="6:7">
      <c r="F403" s="3"/>
      <c r="G403" s="3"/>
    </row>
    <row r="404" spans="6:7">
      <c r="F404" s="3"/>
      <c r="G404" s="3"/>
    </row>
    <row r="405" spans="6:7">
      <c r="F405" s="3"/>
      <c r="G405" s="3"/>
    </row>
    <row r="406" spans="6:7">
      <c r="F406" s="3"/>
      <c r="G406" s="3"/>
    </row>
    <row r="407" spans="6:7">
      <c r="F407" s="3"/>
      <c r="G407" s="3"/>
    </row>
    <row r="408" spans="6:7">
      <c r="F408" s="3"/>
      <c r="G408" s="3"/>
    </row>
    <row r="409" spans="6:7">
      <c r="F409" s="3"/>
      <c r="G409" s="3"/>
    </row>
    <row r="410" spans="6:7">
      <c r="F410" s="3"/>
      <c r="G410" s="3"/>
    </row>
    <row r="411" spans="6:7">
      <c r="F411" s="3"/>
      <c r="G411" s="3"/>
    </row>
    <row r="412" spans="6:7">
      <c r="F412" s="3"/>
      <c r="G412" s="3"/>
    </row>
    <row r="413" spans="6:7">
      <c r="F413" s="3"/>
      <c r="G413" s="3"/>
    </row>
    <row r="414" spans="6:7">
      <c r="F414" s="3"/>
      <c r="G414" s="3"/>
    </row>
    <row r="415" spans="6:7">
      <c r="F415" s="3"/>
      <c r="G415" s="3"/>
    </row>
    <row r="416" spans="6:7">
      <c r="F416" s="3"/>
      <c r="G416" s="3"/>
    </row>
    <row r="417" spans="6:7">
      <c r="F417" s="3"/>
      <c r="G417" s="3"/>
    </row>
    <row r="418" spans="6:7">
      <c r="F418" s="3"/>
      <c r="G418" s="3"/>
    </row>
    <row r="419" spans="6:7">
      <c r="F419" s="3"/>
      <c r="G419" s="3"/>
    </row>
    <row r="420" spans="6:7">
      <c r="F420" s="3"/>
      <c r="G420" s="3"/>
    </row>
    <row r="421" spans="6:7">
      <c r="F421" s="3"/>
      <c r="G421" s="3"/>
    </row>
    <row r="422" spans="6:7">
      <c r="F422" s="3"/>
      <c r="G422" s="3"/>
    </row>
    <row r="423" spans="6:7">
      <c r="F423" s="3"/>
      <c r="G423" s="3"/>
    </row>
    <row r="424" spans="6:7">
      <c r="F424" s="3"/>
      <c r="G424" s="3"/>
    </row>
    <row r="425" spans="6:7">
      <c r="F425" s="3"/>
      <c r="G425" s="3"/>
    </row>
    <row r="426" spans="6:7">
      <c r="F426" s="3"/>
      <c r="G426" s="3"/>
    </row>
    <row r="427" spans="6:7">
      <c r="F427" s="3"/>
      <c r="G427" s="3"/>
    </row>
    <row r="428" spans="6:7">
      <c r="F428" s="3"/>
      <c r="G428" s="3"/>
    </row>
    <row r="429" spans="6:7">
      <c r="F429" s="3"/>
      <c r="G429" s="3"/>
    </row>
    <row r="430" spans="6:7">
      <c r="F430" s="3"/>
      <c r="G430" s="3"/>
    </row>
    <row r="431" spans="6:7">
      <c r="F431" s="3"/>
      <c r="G431" s="3"/>
    </row>
    <row r="432" spans="6:7">
      <c r="F432" s="3"/>
      <c r="G432" s="3"/>
    </row>
    <row r="433" spans="6:7">
      <c r="F433" s="3"/>
      <c r="G433" s="3"/>
    </row>
    <row r="434" spans="6:7">
      <c r="F434" s="3"/>
      <c r="G434" s="3"/>
    </row>
    <row r="435" spans="6:7">
      <c r="F435" s="3"/>
      <c r="G435" s="3"/>
    </row>
    <row r="436" spans="6:7">
      <c r="F436" s="3"/>
      <c r="G436" s="3"/>
    </row>
    <row r="437" spans="6:7">
      <c r="F437" s="3"/>
      <c r="G437" s="3"/>
    </row>
    <row r="438" spans="6:7">
      <c r="F438" s="3"/>
      <c r="G438" s="3"/>
    </row>
    <row r="439" spans="6:7">
      <c r="F439" s="3"/>
      <c r="G439" s="3"/>
    </row>
    <row r="440" spans="6:7">
      <c r="F440" s="3"/>
      <c r="G440" s="3"/>
    </row>
    <row r="441" spans="6:7">
      <c r="F441" s="3"/>
      <c r="G441" s="3"/>
    </row>
    <row r="442" spans="6:7">
      <c r="F442" s="3"/>
      <c r="G442" s="3"/>
    </row>
    <row r="443" spans="6:7">
      <c r="F443" s="3"/>
      <c r="G443" s="3"/>
    </row>
    <row r="444" spans="6:7">
      <c r="F444" s="3"/>
      <c r="G444" s="3"/>
    </row>
    <row r="445" spans="6:7">
      <c r="F445" s="3"/>
      <c r="G445" s="3"/>
    </row>
    <row r="446" spans="6:7">
      <c r="F446" s="3"/>
      <c r="G446" s="3"/>
    </row>
    <row r="447" spans="6:7">
      <c r="F447" s="3"/>
      <c r="G447" s="3"/>
    </row>
    <row r="448" spans="6:7">
      <c r="F448" s="3"/>
      <c r="G448" s="3"/>
    </row>
    <row r="449" spans="6:7">
      <c r="F449" s="3"/>
      <c r="G449" s="3"/>
    </row>
    <row r="450" spans="6:7">
      <c r="F450" s="3"/>
      <c r="G450" s="3"/>
    </row>
    <row r="451" spans="6:7">
      <c r="F451" s="3"/>
      <c r="G451" s="3"/>
    </row>
    <row r="452" spans="6:7">
      <c r="F452" s="3"/>
      <c r="G452" s="3"/>
    </row>
    <row r="453" spans="6:7">
      <c r="F453" s="3"/>
      <c r="G453" s="3"/>
    </row>
    <row r="454" spans="6:7">
      <c r="F454" s="3"/>
      <c r="G454" s="3"/>
    </row>
    <row r="455" spans="6:7">
      <c r="F455" s="3"/>
      <c r="G455" s="3"/>
    </row>
    <row r="456" spans="6:7">
      <c r="F456" s="3"/>
      <c r="G456" s="3"/>
    </row>
    <row r="457" spans="6:7">
      <c r="F457" s="3"/>
      <c r="G457" s="3"/>
    </row>
    <row r="458" spans="6:7">
      <c r="F458" s="3"/>
      <c r="G458" s="3"/>
    </row>
    <row r="459" spans="6:7">
      <c r="F459" s="3"/>
      <c r="G459" s="3"/>
    </row>
    <row r="460" spans="6:7">
      <c r="F460" s="3"/>
      <c r="G460" s="3"/>
    </row>
    <row r="461" spans="6:7">
      <c r="F461" s="3"/>
      <c r="G461" s="3"/>
    </row>
    <row r="462" spans="6:7">
      <c r="F462" s="3"/>
      <c r="G462" s="3"/>
    </row>
    <row r="463" spans="6:7">
      <c r="F463" s="3"/>
      <c r="G463" s="3"/>
    </row>
    <row r="464" spans="6:7">
      <c r="F464" s="3"/>
      <c r="G464" s="3"/>
    </row>
    <row r="465" spans="6:7">
      <c r="F465" s="3"/>
      <c r="G465" s="3"/>
    </row>
    <row r="466" spans="6:7">
      <c r="F466" s="3"/>
      <c r="G466" s="3"/>
    </row>
    <row r="467" spans="6:7">
      <c r="F467" s="3"/>
      <c r="G467" s="3"/>
    </row>
    <row r="468" spans="6:7">
      <c r="F468" s="3"/>
      <c r="G468" s="3"/>
    </row>
    <row r="469" spans="6:7">
      <c r="F469" s="3"/>
      <c r="G469" s="3"/>
    </row>
    <row r="470" spans="6:7">
      <c r="F470" s="3"/>
      <c r="G470" s="3"/>
    </row>
    <row r="471" spans="6:7">
      <c r="F471" s="3"/>
      <c r="G471" s="3"/>
    </row>
    <row r="472" spans="6:7">
      <c r="F472" s="3"/>
      <c r="G472" s="3"/>
    </row>
    <row r="473" spans="6:7">
      <c r="F473" s="3"/>
      <c r="G473" s="3"/>
    </row>
    <row r="474" spans="6:7">
      <c r="F474" s="3"/>
      <c r="G474" s="3"/>
    </row>
    <row r="475" spans="6:7">
      <c r="F475" s="3"/>
      <c r="G475" s="3"/>
    </row>
    <row r="476" spans="6:7">
      <c r="F476" s="3"/>
      <c r="G476" s="3"/>
    </row>
    <row r="477" spans="6:7">
      <c r="F477" s="3"/>
      <c r="G477" s="3"/>
    </row>
    <row r="478" spans="6:7">
      <c r="F478" s="3"/>
      <c r="G478" s="3"/>
    </row>
    <row r="479" spans="6:7">
      <c r="F479" s="3"/>
      <c r="G479" s="3"/>
    </row>
    <row r="480" spans="6:7">
      <c r="F480" s="3"/>
      <c r="G480" s="3"/>
    </row>
    <row r="481" spans="6:7">
      <c r="F481" s="3"/>
      <c r="G481" s="3"/>
    </row>
    <row r="482" spans="6:7">
      <c r="F482" s="3"/>
      <c r="G482" s="3"/>
    </row>
    <row r="483" spans="6:7">
      <c r="F483" s="3"/>
      <c r="G483" s="3"/>
    </row>
    <row r="484" spans="6:7">
      <c r="F484" s="3"/>
      <c r="G484" s="3"/>
    </row>
    <row r="485" spans="6:7">
      <c r="F485" s="3"/>
      <c r="G485" s="3"/>
    </row>
    <row r="486" spans="6:7">
      <c r="F486" s="3"/>
      <c r="G486" s="3"/>
    </row>
    <row r="487" spans="6:7">
      <c r="F487" s="3"/>
      <c r="G487" s="3"/>
    </row>
    <row r="488" spans="6:7">
      <c r="F488" s="3"/>
      <c r="G488" s="3"/>
    </row>
    <row r="489" spans="6:7">
      <c r="F489" s="3"/>
      <c r="G489" s="3"/>
    </row>
    <row r="490" spans="6:7">
      <c r="F490" s="3"/>
      <c r="G490" s="3"/>
    </row>
    <row r="491" spans="6:7">
      <c r="F491" s="3"/>
      <c r="G491" s="3"/>
    </row>
    <row r="492" spans="6:7">
      <c r="F492" s="3"/>
      <c r="G492" s="3"/>
    </row>
    <row r="493" spans="6:7">
      <c r="F493" s="3"/>
      <c r="G493" s="3"/>
    </row>
    <row r="494" spans="6:7">
      <c r="F494" s="3"/>
      <c r="G494" s="3"/>
    </row>
    <row r="495" spans="6:7">
      <c r="F495" s="3"/>
      <c r="G495" s="3"/>
    </row>
    <row r="496" spans="6:7">
      <c r="F496" s="3"/>
      <c r="G496" s="3"/>
    </row>
    <row r="497" spans="6:7">
      <c r="F497" s="3"/>
      <c r="G497" s="3"/>
    </row>
    <row r="498" spans="6:7">
      <c r="F498" s="3"/>
      <c r="G498" s="3"/>
    </row>
    <row r="499" spans="6:7">
      <c r="F499" s="3"/>
      <c r="G499" s="3"/>
    </row>
    <row r="500" spans="6:7">
      <c r="F500" s="3"/>
      <c r="G500" s="3"/>
    </row>
    <row r="501" spans="6:7">
      <c r="F501" s="3"/>
      <c r="G501" s="3"/>
    </row>
    <row r="502" spans="6:7">
      <c r="F502" s="3"/>
      <c r="G502" s="3"/>
    </row>
    <row r="503" spans="6:7">
      <c r="F503" s="3"/>
      <c r="G503" s="3"/>
    </row>
    <row r="504" spans="6:7">
      <c r="F504" s="3"/>
      <c r="G504" s="3"/>
    </row>
    <row r="505" spans="6:7">
      <c r="F505" s="3"/>
      <c r="G505" s="3"/>
    </row>
    <row r="506" spans="6:7">
      <c r="F506" s="3"/>
      <c r="G506" s="3"/>
    </row>
    <row r="507" spans="6:7">
      <c r="F507" s="3"/>
      <c r="G507" s="3"/>
    </row>
    <row r="508" spans="6:7">
      <c r="F508" s="3"/>
      <c r="G508" s="3"/>
    </row>
    <row r="509" spans="6:7">
      <c r="F509" s="3"/>
      <c r="G509" s="3"/>
    </row>
    <row r="510" spans="6:7">
      <c r="F510" s="3"/>
      <c r="G510" s="3"/>
    </row>
    <row r="511" spans="6:7">
      <c r="F511" s="3"/>
      <c r="G511" s="3"/>
    </row>
    <row r="512" spans="6:7">
      <c r="F512" s="3"/>
      <c r="G512" s="3"/>
    </row>
    <row r="513" spans="6:7">
      <c r="F513" s="3"/>
      <c r="G513" s="3"/>
    </row>
    <row r="514" spans="6:7">
      <c r="F514" s="3"/>
      <c r="G514" s="3"/>
    </row>
    <row r="515" spans="6:7">
      <c r="F515" s="3"/>
      <c r="G515" s="3"/>
    </row>
    <row r="516" spans="6:7">
      <c r="F516" s="3"/>
      <c r="G516" s="3"/>
    </row>
    <row r="517" spans="6:7">
      <c r="F517" s="3"/>
      <c r="G517" s="3"/>
    </row>
    <row r="518" spans="6:7">
      <c r="F518" s="3"/>
      <c r="G518" s="3"/>
    </row>
    <row r="519" spans="6:7">
      <c r="F519" s="3"/>
      <c r="G519" s="3"/>
    </row>
    <row r="520" spans="6:7">
      <c r="F520" s="3"/>
      <c r="G520" s="3"/>
    </row>
    <row r="521" spans="6:7">
      <c r="F521" s="3"/>
      <c r="G521" s="3"/>
    </row>
    <row r="522" spans="6:7">
      <c r="F522" s="3"/>
      <c r="G522" s="3"/>
    </row>
    <row r="523" spans="6:7">
      <c r="F523" s="3"/>
      <c r="G523" s="3"/>
    </row>
    <row r="524" spans="6:7">
      <c r="F524" s="3"/>
      <c r="G524" s="3"/>
    </row>
    <row r="525" spans="6:7">
      <c r="F525" s="3"/>
      <c r="G525" s="3"/>
    </row>
    <row r="526" spans="6:7">
      <c r="F526" s="3"/>
      <c r="G526" s="3"/>
    </row>
    <row r="527" spans="6:7">
      <c r="F527" s="3"/>
      <c r="G527" s="3"/>
    </row>
    <row r="528" spans="6:7">
      <c r="F528" s="3"/>
      <c r="G528" s="3"/>
    </row>
    <row r="529" spans="6:7">
      <c r="F529" s="3"/>
      <c r="G529" s="3"/>
    </row>
    <row r="530" spans="6:7">
      <c r="F530" s="3"/>
      <c r="G530" s="3"/>
    </row>
    <row r="531" spans="6:7">
      <c r="F531" s="3"/>
      <c r="G531" s="3"/>
    </row>
    <row r="532" spans="6:7">
      <c r="F532" s="3"/>
      <c r="G532" s="3"/>
    </row>
    <row r="533" spans="6:7">
      <c r="F533" s="3"/>
      <c r="G533" s="3"/>
    </row>
    <row r="534" spans="6:7">
      <c r="F534" s="3"/>
      <c r="G534" s="3"/>
    </row>
    <row r="535" spans="6:7">
      <c r="F535" s="3"/>
      <c r="G535" s="3"/>
    </row>
    <row r="536" spans="6:7">
      <c r="F536" s="3"/>
      <c r="G536" s="3"/>
    </row>
    <row r="537" spans="6:7">
      <c r="F537" s="3"/>
      <c r="G537" s="3"/>
    </row>
    <row r="538" spans="6:7">
      <c r="F538" s="3"/>
      <c r="G538" s="3"/>
    </row>
    <row r="539" spans="6:7">
      <c r="F539" s="3"/>
      <c r="G539" s="3"/>
    </row>
    <row r="540" spans="6:7">
      <c r="F540" s="3"/>
      <c r="G540" s="3"/>
    </row>
    <row r="541" spans="6:7">
      <c r="F541" s="3"/>
      <c r="G541" s="3"/>
    </row>
    <row r="542" spans="6:7">
      <c r="F542" s="3"/>
      <c r="G542" s="3"/>
    </row>
    <row r="543" spans="6:7">
      <c r="F543" s="3"/>
      <c r="G543" s="3"/>
    </row>
    <row r="544" spans="6:7">
      <c r="F544" s="3"/>
      <c r="G544" s="3"/>
    </row>
    <row r="545" spans="6:7">
      <c r="F545" s="3"/>
      <c r="G545" s="3"/>
    </row>
    <row r="546" spans="6:7">
      <c r="F546" s="3"/>
      <c r="G546" s="3"/>
    </row>
    <row r="547" spans="6:7">
      <c r="F547" s="3"/>
      <c r="G547" s="3"/>
    </row>
    <row r="548" spans="6:7">
      <c r="F548" s="3"/>
      <c r="G548" s="3"/>
    </row>
    <row r="549" spans="6:7">
      <c r="F549" s="3"/>
      <c r="G549" s="3"/>
    </row>
    <row r="550" spans="6:7">
      <c r="F550" s="3"/>
      <c r="G550" s="3"/>
    </row>
    <row r="551" spans="6:7">
      <c r="F551" s="3"/>
      <c r="G551" s="3"/>
    </row>
    <row r="552" spans="6:7">
      <c r="F552" s="3"/>
      <c r="G552" s="3"/>
    </row>
    <row r="553" spans="6:7">
      <c r="F553" s="3"/>
      <c r="G553" s="3"/>
    </row>
    <row r="554" spans="6:7">
      <c r="F554" s="3"/>
      <c r="G554" s="3"/>
    </row>
    <row r="555" spans="6:7">
      <c r="F555" s="3"/>
      <c r="G555" s="3"/>
    </row>
    <row r="556" spans="6:7">
      <c r="F556" s="3"/>
      <c r="G556" s="3"/>
    </row>
    <row r="557" spans="6:7">
      <c r="F557" s="3"/>
      <c r="G557" s="3"/>
    </row>
    <row r="558" spans="6:7">
      <c r="F558" s="3"/>
      <c r="G558" s="3"/>
    </row>
    <row r="559" spans="6:7">
      <c r="F559" s="3"/>
      <c r="G559" s="3"/>
    </row>
    <row r="560" spans="6:7">
      <c r="F560" s="3"/>
      <c r="G560" s="3"/>
    </row>
    <row r="561" spans="6:7">
      <c r="F561" s="3"/>
      <c r="G561" s="3"/>
    </row>
    <row r="562" spans="6:7">
      <c r="F562" s="3"/>
      <c r="G562" s="3"/>
    </row>
    <row r="563" spans="6:7">
      <c r="F563" s="3"/>
      <c r="G563" s="3"/>
    </row>
    <row r="564" spans="6:7">
      <c r="F564" s="3"/>
      <c r="G564" s="3"/>
    </row>
    <row r="565" spans="6:7">
      <c r="F565" s="3"/>
      <c r="G565" s="3"/>
    </row>
    <row r="566" spans="6:7">
      <c r="F566" s="3"/>
      <c r="G566" s="3"/>
    </row>
    <row r="567" spans="6:7">
      <c r="F567" s="3"/>
      <c r="G567" s="3"/>
    </row>
    <row r="568" spans="6:7">
      <c r="F568" s="3"/>
      <c r="G568" s="3"/>
    </row>
    <row r="569" spans="6:7">
      <c r="F569" s="3"/>
      <c r="G569" s="3"/>
    </row>
    <row r="570" spans="6:7">
      <c r="F570" s="3"/>
      <c r="G570" s="3"/>
    </row>
    <row r="571" spans="6:7">
      <c r="F571" s="3"/>
      <c r="G571" s="3"/>
    </row>
    <row r="572" spans="6:7">
      <c r="F572" s="3"/>
      <c r="G572" s="3"/>
    </row>
    <row r="573" spans="6:7">
      <c r="F573" s="3"/>
      <c r="G573" s="3"/>
    </row>
    <row r="574" spans="6:7">
      <c r="F574" s="3"/>
      <c r="G574" s="3"/>
    </row>
    <row r="575" spans="6:7">
      <c r="F575" s="3"/>
      <c r="G575" s="3"/>
    </row>
    <row r="576" spans="6:7">
      <c r="F576" s="3"/>
      <c r="G576" s="3"/>
    </row>
    <row r="577" spans="6:7">
      <c r="F577" s="3"/>
      <c r="G577" s="3"/>
    </row>
    <row r="578" spans="6:7">
      <c r="F578" s="3"/>
      <c r="G578" s="3"/>
    </row>
    <row r="579" spans="6:7">
      <c r="F579" s="3"/>
      <c r="G579" s="3"/>
    </row>
    <row r="580" spans="6:7">
      <c r="F580" s="3"/>
      <c r="G580" s="3"/>
    </row>
    <row r="581" spans="6:7">
      <c r="F581" s="3"/>
      <c r="G581" s="3"/>
    </row>
    <row r="582" spans="6:7">
      <c r="F582" s="3"/>
      <c r="G582" s="3"/>
    </row>
    <row r="583" spans="6:7">
      <c r="F583" s="3"/>
      <c r="G583" s="3"/>
    </row>
    <row r="584" spans="6:7">
      <c r="F584" s="3"/>
      <c r="G584" s="3"/>
    </row>
    <row r="585" spans="6:7">
      <c r="F585" s="3"/>
      <c r="G585" s="3"/>
    </row>
    <row r="586" spans="6:7">
      <c r="F586" s="3"/>
      <c r="G586" s="3"/>
    </row>
    <row r="587" spans="6:7">
      <c r="F587" s="3"/>
      <c r="G587" s="3"/>
    </row>
    <row r="588" spans="6:7">
      <c r="F588" s="3"/>
      <c r="G588" s="3"/>
    </row>
    <row r="589" spans="6:7">
      <c r="F589" s="3"/>
      <c r="G589" s="3"/>
    </row>
    <row r="590" spans="6:7">
      <c r="F590" s="3"/>
      <c r="G590" s="3"/>
    </row>
    <row r="591" spans="6:7">
      <c r="F591" s="3"/>
      <c r="G591" s="3"/>
    </row>
    <row r="592" spans="6:7">
      <c r="F592" s="3"/>
      <c r="G592" s="3"/>
    </row>
    <row r="593" spans="6:7">
      <c r="F593" s="3"/>
      <c r="G593" s="3"/>
    </row>
    <row r="594" spans="6:7">
      <c r="F594" s="3"/>
      <c r="G594" s="3"/>
    </row>
    <row r="595" spans="6:7">
      <c r="F595" s="3"/>
      <c r="G595" s="3"/>
    </row>
    <row r="596" spans="6:7">
      <c r="F596" s="3"/>
      <c r="G596" s="3"/>
    </row>
    <row r="597" spans="6:7">
      <c r="F597" s="3"/>
      <c r="G597" s="3"/>
    </row>
    <row r="598" spans="6:7">
      <c r="F598" s="3"/>
      <c r="G598" s="3"/>
    </row>
    <row r="599" spans="6:7">
      <c r="F599" s="3"/>
      <c r="G599" s="3"/>
    </row>
    <row r="600" spans="6:7">
      <c r="F600" s="3"/>
      <c r="G600" s="3"/>
    </row>
    <row r="601" spans="6:7">
      <c r="F601" s="3"/>
      <c r="G601" s="3"/>
    </row>
    <row r="602" spans="6:7">
      <c r="F602" s="3"/>
      <c r="G602" s="3"/>
    </row>
    <row r="603" spans="6:7">
      <c r="F603" s="3"/>
      <c r="G603" s="3"/>
    </row>
    <row r="604" spans="6:7">
      <c r="F604" s="3"/>
      <c r="G604" s="3"/>
    </row>
    <row r="605" spans="6:7">
      <c r="F605" s="3"/>
      <c r="G605" s="3"/>
    </row>
    <row r="606" spans="6:7">
      <c r="F606" s="3"/>
      <c r="G606" s="3"/>
    </row>
    <row r="607" spans="6:7">
      <c r="F607" s="3"/>
      <c r="G607" s="3"/>
    </row>
    <row r="608" spans="6:7">
      <c r="F608" s="3"/>
      <c r="G608" s="3"/>
    </row>
    <row r="609" spans="6:7">
      <c r="F609" s="3"/>
      <c r="G609" s="3"/>
    </row>
    <row r="610" spans="6:7">
      <c r="F610" s="3"/>
      <c r="G610" s="3"/>
    </row>
    <row r="611" spans="6:7">
      <c r="F611" s="3"/>
      <c r="G611" s="3"/>
    </row>
    <row r="612" spans="6:7">
      <c r="F612" s="3"/>
      <c r="G612" s="3"/>
    </row>
    <row r="613" spans="6:7">
      <c r="F613" s="3"/>
      <c r="G613" s="3"/>
    </row>
    <row r="614" spans="6:7">
      <c r="F614" s="3"/>
      <c r="G614" s="3"/>
    </row>
    <row r="615" spans="6:7">
      <c r="F615" s="3"/>
      <c r="G615" s="3"/>
    </row>
    <row r="616" spans="6:7">
      <c r="F616" s="3"/>
      <c r="G616" s="3"/>
    </row>
    <row r="617" spans="6:7">
      <c r="F617" s="3"/>
      <c r="G617" s="3"/>
    </row>
    <row r="618" spans="6:7">
      <c r="F618" s="3"/>
      <c r="G618" s="3"/>
    </row>
    <row r="619" spans="6:7">
      <c r="F619" s="3"/>
      <c r="G619" s="3"/>
    </row>
    <row r="620" spans="6:7">
      <c r="F620" s="3"/>
      <c r="G620" s="3"/>
    </row>
    <row r="621" spans="6:7">
      <c r="F621" s="3"/>
      <c r="G621" s="3"/>
    </row>
    <row r="622" spans="6:7">
      <c r="F622" s="3"/>
      <c r="G622" s="3"/>
    </row>
    <row r="623" spans="6:7">
      <c r="F623" s="3"/>
      <c r="G623" s="3"/>
    </row>
    <row r="624" spans="6:7">
      <c r="F624" s="3"/>
      <c r="G624" s="3"/>
    </row>
    <row r="625" spans="6:7">
      <c r="F625" s="3"/>
      <c r="G625" s="3"/>
    </row>
    <row r="626" spans="6:7">
      <c r="F626" s="3"/>
      <c r="G626" s="3"/>
    </row>
    <row r="627" spans="6:7">
      <c r="F627" s="3"/>
      <c r="G627" s="3"/>
    </row>
    <row r="628" spans="6:7">
      <c r="F628" s="3"/>
      <c r="G628" s="3"/>
    </row>
    <row r="629" spans="6:7">
      <c r="F629" s="3"/>
      <c r="G629" s="3"/>
    </row>
    <row r="630" spans="6:7">
      <c r="F630" s="3"/>
      <c r="G630" s="3"/>
    </row>
    <row r="631" spans="6:7">
      <c r="F631" s="3"/>
      <c r="G631" s="3"/>
    </row>
    <row r="632" spans="6:7">
      <c r="F632" s="3"/>
      <c r="G632" s="3"/>
    </row>
    <row r="633" spans="6:7">
      <c r="F633" s="3"/>
      <c r="G633" s="3"/>
    </row>
    <row r="634" spans="6:7">
      <c r="F634" s="3"/>
      <c r="G634" s="3"/>
    </row>
    <row r="635" spans="6:7">
      <c r="F635" s="3"/>
      <c r="G635" s="3"/>
    </row>
    <row r="636" spans="6:7">
      <c r="F636" s="3"/>
      <c r="G636" s="3"/>
    </row>
    <row r="637" spans="6:7">
      <c r="F637" s="3"/>
      <c r="G637" s="3"/>
    </row>
    <row r="638" spans="6:7">
      <c r="F638" s="3"/>
      <c r="G638" s="3"/>
    </row>
    <row r="639" spans="6:7">
      <c r="F639" s="3"/>
      <c r="G639" s="3"/>
    </row>
    <row r="640" spans="6:7">
      <c r="F640" s="3"/>
      <c r="G640" s="3"/>
    </row>
    <row r="641" spans="6:7">
      <c r="F641" s="3"/>
      <c r="G641" s="3"/>
    </row>
    <row r="642" spans="6:7">
      <c r="F642" s="3"/>
      <c r="G642" s="3"/>
    </row>
    <row r="643" spans="6:7">
      <c r="F643" s="3"/>
      <c r="G643" s="3"/>
    </row>
    <row r="644" spans="6:7">
      <c r="F644" s="3"/>
      <c r="G644" s="3"/>
    </row>
    <row r="645" spans="6:7">
      <c r="F645" s="3"/>
      <c r="G645" s="3"/>
    </row>
    <row r="646" spans="6:7">
      <c r="F646" s="3"/>
      <c r="G646" s="3"/>
    </row>
    <row r="647" spans="6:7">
      <c r="F647" s="3"/>
      <c r="G647" s="3"/>
    </row>
    <row r="648" spans="6:7">
      <c r="F648" s="3"/>
      <c r="G648" s="3"/>
    </row>
    <row r="649" spans="6:7">
      <c r="F649" s="3"/>
      <c r="G649" s="3"/>
    </row>
    <row r="650" spans="6:7">
      <c r="F650" s="3"/>
      <c r="G650" s="3"/>
    </row>
    <row r="651" spans="6:7">
      <c r="F651" s="3"/>
      <c r="G651" s="3"/>
    </row>
    <row r="652" spans="6:7">
      <c r="F652" s="3"/>
      <c r="G652" s="3"/>
    </row>
    <row r="653" spans="6:7">
      <c r="F653" s="3"/>
      <c r="G653" s="3"/>
    </row>
    <row r="654" spans="6:7">
      <c r="F654" s="3"/>
      <c r="G654" s="3"/>
    </row>
    <row r="655" spans="6:7">
      <c r="F655" s="3"/>
      <c r="G655" s="3"/>
    </row>
    <row r="656" spans="6:7">
      <c r="F656" s="3"/>
      <c r="G656" s="3"/>
    </row>
    <row r="657" spans="6:7">
      <c r="F657" s="3"/>
      <c r="G657" s="3"/>
    </row>
    <row r="658" spans="6:7">
      <c r="F658" s="3"/>
      <c r="G658" s="3"/>
    </row>
    <row r="659" spans="6:7">
      <c r="F659" s="3"/>
      <c r="G659" s="3"/>
    </row>
    <row r="660" spans="6:7">
      <c r="F660" s="3"/>
      <c r="G660" s="3"/>
    </row>
    <row r="661" spans="6:7">
      <c r="F661" s="3"/>
      <c r="G661" s="3"/>
    </row>
    <row r="662" spans="6:7">
      <c r="F662" s="3"/>
      <c r="G662" s="3"/>
    </row>
    <row r="663" spans="6:7">
      <c r="F663" s="3"/>
      <c r="G663" s="3"/>
    </row>
    <row r="664" spans="6:7">
      <c r="F664" s="3"/>
      <c r="G664" s="3"/>
    </row>
    <row r="665" spans="6:7">
      <c r="F665" s="3"/>
      <c r="G665" s="3"/>
    </row>
    <row r="666" spans="6:7">
      <c r="F666" s="3"/>
      <c r="G666" s="3"/>
    </row>
    <row r="667" spans="6:7">
      <c r="F667" s="3"/>
      <c r="G667" s="3"/>
    </row>
    <row r="668" spans="6:7">
      <c r="F668" s="3"/>
      <c r="G668" s="3"/>
    </row>
    <row r="669" spans="6:7">
      <c r="F669" s="3"/>
      <c r="G669" s="3"/>
    </row>
    <row r="670" spans="6:7">
      <c r="F670" s="3"/>
      <c r="G670" s="3"/>
    </row>
    <row r="671" spans="6:7">
      <c r="F671" s="3"/>
      <c r="G671" s="3"/>
    </row>
    <row r="672" spans="6:7">
      <c r="F672" s="3"/>
      <c r="G672" s="3"/>
    </row>
    <row r="673" spans="6:7">
      <c r="F673" s="3"/>
      <c r="G673" s="3"/>
    </row>
    <row r="674" spans="6:7">
      <c r="F674" s="3"/>
      <c r="G674" s="3"/>
    </row>
    <row r="675" spans="6:7">
      <c r="F675" s="3"/>
      <c r="G675" s="3"/>
    </row>
    <row r="676" spans="6:7">
      <c r="F676" s="3"/>
      <c r="G676" s="3"/>
    </row>
    <row r="677" spans="6:7">
      <c r="F677" s="3"/>
      <c r="G677" s="3"/>
    </row>
    <row r="678" spans="6:7">
      <c r="F678" s="3"/>
      <c r="G678" s="3"/>
    </row>
    <row r="679" spans="6:7">
      <c r="F679" s="3"/>
      <c r="G679" s="3"/>
    </row>
    <row r="680" spans="6:7">
      <c r="F680" s="3"/>
      <c r="G680" s="3"/>
    </row>
    <row r="681" spans="6:7">
      <c r="F681" s="3"/>
      <c r="G681" s="3"/>
    </row>
    <row r="682" spans="6:7">
      <c r="F682" s="3"/>
      <c r="G682" s="3"/>
    </row>
    <row r="683" spans="6:7">
      <c r="F683" s="3"/>
      <c r="G683" s="3"/>
    </row>
    <row r="684" spans="6:7">
      <c r="F684" s="3"/>
      <c r="G684" s="3"/>
    </row>
    <row r="685" spans="6:7">
      <c r="F685" s="3"/>
      <c r="G685" s="3"/>
    </row>
    <row r="686" spans="6:7">
      <c r="F686" s="3"/>
      <c r="G686" s="3"/>
    </row>
    <row r="687" spans="6:7">
      <c r="F687" s="3"/>
      <c r="G687" s="3"/>
    </row>
    <row r="688" spans="6:7">
      <c r="F688" s="3"/>
      <c r="G688" s="3"/>
    </row>
    <row r="689" spans="6:7">
      <c r="F689" s="3"/>
      <c r="G689" s="3"/>
    </row>
    <row r="690" spans="6:7">
      <c r="F690" s="3"/>
      <c r="G690" s="3"/>
    </row>
    <row r="691" spans="6:7">
      <c r="F691" s="3"/>
      <c r="G691" s="3"/>
    </row>
    <row r="692" spans="6:7">
      <c r="F692" s="3"/>
      <c r="G692" s="3"/>
    </row>
    <row r="693" spans="6:7">
      <c r="F693" s="3"/>
      <c r="G693" s="3"/>
    </row>
    <row r="694" spans="6:7">
      <c r="F694" s="3"/>
      <c r="G694" s="3"/>
    </row>
    <row r="695" spans="6:7">
      <c r="F695" s="3"/>
      <c r="G695" s="3"/>
    </row>
    <row r="696" spans="6:7">
      <c r="F696" s="3"/>
      <c r="G696" s="3"/>
    </row>
    <row r="697" spans="6:7">
      <c r="F697" s="3"/>
      <c r="G697" s="3"/>
    </row>
    <row r="698" spans="6:7">
      <c r="F698" s="3"/>
      <c r="G698" s="3"/>
    </row>
    <row r="699" spans="6:7">
      <c r="F699" s="3"/>
      <c r="G699" s="3"/>
    </row>
    <row r="700" spans="6:7">
      <c r="F700" s="3"/>
      <c r="G700" s="3"/>
    </row>
    <row r="701" spans="6:7">
      <c r="F701" s="3"/>
      <c r="G701" s="3"/>
    </row>
    <row r="702" spans="6:7">
      <c r="F702" s="3"/>
      <c r="G702" s="3"/>
    </row>
    <row r="703" spans="6:7">
      <c r="F703" s="3"/>
      <c r="G703" s="3"/>
    </row>
    <row r="704" spans="6:7">
      <c r="F704" s="3"/>
      <c r="G704" s="3"/>
    </row>
    <row r="705" spans="6:7">
      <c r="F705" s="3"/>
      <c r="G705" s="3"/>
    </row>
    <row r="706" spans="6:7">
      <c r="F706" s="3"/>
      <c r="G706" s="3"/>
    </row>
    <row r="707" spans="6:7">
      <c r="F707" s="3"/>
      <c r="G707" s="3"/>
    </row>
    <row r="708" spans="6:7">
      <c r="F708" s="3"/>
      <c r="G708" s="3"/>
    </row>
    <row r="709" spans="6:7">
      <c r="F709" s="3"/>
      <c r="G709" s="3"/>
    </row>
    <row r="710" spans="6:7">
      <c r="F710" s="3"/>
      <c r="G710" s="3"/>
    </row>
    <row r="711" spans="6:7">
      <c r="F711" s="3"/>
      <c r="G711" s="3"/>
    </row>
    <row r="712" spans="6:7">
      <c r="F712" s="3"/>
      <c r="G712" s="3"/>
    </row>
    <row r="713" spans="6:7">
      <c r="F713" s="3"/>
      <c r="G713" s="3"/>
    </row>
    <row r="714" spans="6:7">
      <c r="F714" s="3"/>
      <c r="G714" s="3"/>
    </row>
    <row r="715" spans="6:7">
      <c r="F715" s="3"/>
      <c r="G715" s="3"/>
    </row>
    <row r="716" spans="6:7">
      <c r="F716" s="3"/>
      <c r="G716" s="3"/>
    </row>
    <row r="717" spans="6:7">
      <c r="F717" s="3"/>
      <c r="G717" s="3"/>
    </row>
    <row r="718" spans="6:7">
      <c r="F718" s="3"/>
      <c r="G718" s="3"/>
    </row>
    <row r="719" spans="6:7">
      <c r="F719" s="3"/>
      <c r="G719" s="3"/>
    </row>
    <row r="720" spans="6:7">
      <c r="F720" s="3"/>
      <c r="G720" s="3"/>
    </row>
    <row r="721" spans="6:7">
      <c r="F721" s="3"/>
      <c r="G721" s="3"/>
    </row>
    <row r="722" spans="6:7">
      <c r="F722" s="3"/>
      <c r="G722" s="3"/>
    </row>
    <row r="723" spans="6:7">
      <c r="F723" s="3"/>
      <c r="G723" s="3"/>
    </row>
    <row r="724" spans="6:7">
      <c r="F724" s="3"/>
      <c r="G724" s="3"/>
    </row>
    <row r="725" spans="6:7">
      <c r="F725" s="3"/>
      <c r="G725" s="3"/>
    </row>
    <row r="726" spans="6:7">
      <c r="F726" s="3"/>
      <c r="G726" s="3"/>
    </row>
    <row r="727" spans="6:7">
      <c r="F727" s="3"/>
      <c r="G727" s="3"/>
    </row>
    <row r="728" spans="6:7">
      <c r="F728" s="3"/>
      <c r="G728" s="3"/>
    </row>
    <row r="729" spans="6:7">
      <c r="F729" s="3"/>
      <c r="G729" s="3"/>
    </row>
    <row r="730" spans="6:7">
      <c r="F730" s="3"/>
      <c r="G730" s="3"/>
    </row>
    <row r="731" spans="6:7">
      <c r="F731" s="3"/>
      <c r="G731" s="3"/>
    </row>
    <row r="732" spans="6:7">
      <c r="F732" s="3"/>
      <c r="G732" s="3"/>
    </row>
    <row r="733" spans="6:7">
      <c r="F733" s="3"/>
      <c r="G733" s="3"/>
    </row>
    <row r="734" spans="6:7">
      <c r="F734" s="3"/>
      <c r="G734" s="3"/>
    </row>
    <row r="735" spans="6:7">
      <c r="F735" s="3"/>
      <c r="G735" s="3"/>
    </row>
    <row r="736" spans="6:7">
      <c r="F736" s="3"/>
      <c r="G736" s="3"/>
    </row>
    <row r="737" spans="6:7">
      <c r="F737" s="3"/>
      <c r="G737" s="3"/>
    </row>
    <row r="738" spans="6:7">
      <c r="F738" s="3"/>
      <c r="G738" s="3"/>
    </row>
    <row r="739" spans="6:7">
      <c r="F739" s="3"/>
      <c r="G739" s="3"/>
    </row>
    <row r="740" spans="6:7">
      <c r="F740" s="3"/>
      <c r="G740" s="3"/>
    </row>
    <row r="741" spans="6:7">
      <c r="F741" s="3"/>
      <c r="G741" s="3"/>
    </row>
    <row r="742" spans="6:7">
      <c r="F742" s="3"/>
      <c r="G742" s="3"/>
    </row>
    <row r="743" spans="6:7">
      <c r="F743" s="3"/>
      <c r="G743" s="3"/>
    </row>
    <row r="744" spans="6:7">
      <c r="F744" s="3"/>
      <c r="G744" s="3"/>
    </row>
    <row r="745" spans="6:7">
      <c r="F745" s="3"/>
      <c r="G745" s="3"/>
    </row>
    <row r="746" spans="6:7">
      <c r="F746" s="3"/>
      <c r="G746" s="3"/>
    </row>
    <row r="747" spans="6:7">
      <c r="F747" s="3"/>
      <c r="G747" s="3"/>
    </row>
    <row r="748" spans="6:7">
      <c r="F748" s="3"/>
      <c r="G748" s="3"/>
    </row>
    <row r="749" spans="6:7">
      <c r="F749" s="3"/>
      <c r="G749" s="3"/>
    </row>
    <row r="750" spans="6:7">
      <c r="F750" s="3"/>
      <c r="G750" s="3"/>
    </row>
    <row r="751" spans="6:7">
      <c r="F751" s="3"/>
      <c r="G751" s="3"/>
    </row>
    <row r="752" spans="6:7">
      <c r="F752" s="3"/>
      <c r="G752" s="3"/>
    </row>
    <row r="753" spans="6:7">
      <c r="F753" s="3"/>
      <c r="G753" s="3"/>
    </row>
    <row r="754" spans="6:7">
      <c r="F754" s="3"/>
      <c r="G754" s="3"/>
    </row>
    <row r="755" spans="6:7">
      <c r="F755" s="3"/>
      <c r="G755" s="3"/>
    </row>
    <row r="756" spans="6:7">
      <c r="F756" s="3"/>
      <c r="G756" s="3"/>
    </row>
    <row r="757" spans="6:7">
      <c r="F757" s="3"/>
      <c r="G757" s="3"/>
    </row>
    <row r="758" spans="6:7">
      <c r="F758" s="3"/>
      <c r="G758" s="3"/>
    </row>
    <row r="759" spans="6:7">
      <c r="F759" s="3"/>
      <c r="G759" s="3"/>
    </row>
    <row r="760" spans="6:7">
      <c r="F760" s="3"/>
      <c r="G760" s="3"/>
    </row>
    <row r="761" spans="6:7">
      <c r="F761" s="3"/>
      <c r="G761" s="3"/>
    </row>
    <row r="762" spans="6:7">
      <c r="F762" s="3"/>
      <c r="G762" s="3"/>
    </row>
    <row r="763" spans="6:7">
      <c r="F763" s="3"/>
      <c r="G763" s="3"/>
    </row>
    <row r="764" spans="6:7">
      <c r="F764" s="3"/>
      <c r="G764" s="3"/>
    </row>
    <row r="765" spans="6:7">
      <c r="F765" s="3"/>
      <c r="G765" s="3"/>
    </row>
    <row r="766" spans="6:7">
      <c r="F766" s="3"/>
      <c r="G766" s="3"/>
    </row>
    <row r="767" spans="6:7">
      <c r="F767" s="3"/>
      <c r="G767" s="3"/>
    </row>
    <row r="768" spans="6:7">
      <c r="F768" s="3"/>
      <c r="G768" s="3"/>
    </row>
    <row r="769" spans="6:7">
      <c r="F769" s="3"/>
      <c r="G769" s="3"/>
    </row>
    <row r="770" spans="6:7">
      <c r="F770" s="3"/>
      <c r="G770" s="3"/>
    </row>
    <row r="771" spans="6:7">
      <c r="F771" s="3"/>
      <c r="G771" s="3"/>
    </row>
    <row r="772" spans="6:7">
      <c r="F772" s="3"/>
      <c r="G772" s="3"/>
    </row>
    <row r="773" spans="6:7">
      <c r="F773" s="3"/>
      <c r="G773" s="3"/>
    </row>
    <row r="774" spans="6:7">
      <c r="F774" s="3"/>
      <c r="G774" s="3"/>
    </row>
    <row r="775" spans="6:7">
      <c r="F775" s="3"/>
      <c r="G775" s="3"/>
    </row>
    <row r="776" spans="6:7">
      <c r="F776" s="3"/>
      <c r="G776" s="3"/>
    </row>
    <row r="777" spans="6:7">
      <c r="F777" s="3"/>
      <c r="G777" s="3"/>
    </row>
    <row r="778" spans="6:7">
      <c r="F778" s="3"/>
      <c r="G778" s="3"/>
    </row>
    <row r="779" spans="6:7">
      <c r="F779" s="3"/>
      <c r="G779" s="3"/>
    </row>
    <row r="780" spans="6:7">
      <c r="F780" s="3"/>
      <c r="G780" s="3"/>
    </row>
    <row r="781" spans="6:7">
      <c r="F781" s="3"/>
      <c r="G781" s="3"/>
    </row>
    <row r="782" spans="6:7">
      <c r="F782" s="3"/>
      <c r="G782" s="3"/>
    </row>
    <row r="783" spans="6:7">
      <c r="F783" s="3"/>
      <c r="G783" s="3"/>
    </row>
    <row r="784" spans="6:7">
      <c r="F784" s="3"/>
      <c r="G784" s="3"/>
    </row>
    <row r="785" spans="6:7">
      <c r="F785" s="3"/>
      <c r="G785" s="3"/>
    </row>
    <row r="786" spans="6:7">
      <c r="F786" s="3"/>
      <c r="G786" s="3"/>
    </row>
    <row r="787" spans="6:7">
      <c r="F787" s="3"/>
      <c r="G787" s="3"/>
    </row>
    <row r="788" spans="6:7">
      <c r="F788" s="3"/>
      <c r="G788" s="3"/>
    </row>
    <row r="789" spans="6:7">
      <c r="F789" s="3"/>
      <c r="G789" s="3"/>
    </row>
    <row r="790" spans="6:7">
      <c r="F790" s="3"/>
      <c r="G790" s="3"/>
    </row>
    <row r="791" spans="6:7">
      <c r="F791" s="3"/>
      <c r="G791" s="3"/>
    </row>
    <row r="792" spans="6:7">
      <c r="F792" s="3"/>
      <c r="G792" s="3"/>
    </row>
    <row r="793" spans="6:7">
      <c r="F793" s="3"/>
      <c r="G793" s="3"/>
    </row>
    <row r="794" spans="6:7">
      <c r="F794" s="3"/>
      <c r="G794" s="3"/>
    </row>
    <row r="795" spans="6:7">
      <c r="F795" s="3"/>
      <c r="G795" s="3"/>
    </row>
    <row r="796" spans="6:7">
      <c r="F796" s="3"/>
      <c r="G796" s="3"/>
    </row>
    <row r="797" spans="6:7">
      <c r="F797" s="3"/>
      <c r="G797" s="3"/>
    </row>
    <row r="798" spans="6:7">
      <c r="F798" s="3"/>
      <c r="G798" s="3"/>
    </row>
    <row r="799" spans="6:7">
      <c r="F799" s="3"/>
      <c r="G799" s="3"/>
    </row>
    <row r="800" spans="6:7">
      <c r="F800" s="3"/>
      <c r="G800" s="3"/>
    </row>
    <row r="801" spans="6:7">
      <c r="F801" s="3"/>
      <c r="G801" s="3"/>
    </row>
    <row r="802" spans="6:7">
      <c r="F802" s="3"/>
      <c r="G802" s="3"/>
    </row>
    <row r="803" spans="6:7">
      <c r="F803" s="3"/>
      <c r="G803" s="3"/>
    </row>
    <row r="804" spans="6:7">
      <c r="F804" s="3"/>
      <c r="G804" s="3"/>
    </row>
    <row r="805" spans="6:7">
      <c r="F805" s="3"/>
      <c r="G805" s="3"/>
    </row>
    <row r="806" spans="6:7">
      <c r="F806" s="3"/>
      <c r="G806" s="3"/>
    </row>
    <row r="807" spans="6:7">
      <c r="F807" s="3"/>
      <c r="G807" s="3"/>
    </row>
    <row r="808" spans="6:7">
      <c r="F808" s="3"/>
      <c r="G808" s="3"/>
    </row>
    <row r="809" spans="6:7">
      <c r="F809" s="3"/>
      <c r="G809" s="3"/>
    </row>
    <row r="810" spans="6:7">
      <c r="F810" s="3"/>
      <c r="G810" s="3"/>
    </row>
    <row r="811" spans="6:7">
      <c r="F811" s="3"/>
      <c r="G811" s="3"/>
    </row>
    <row r="812" spans="6:7">
      <c r="F812" s="3"/>
      <c r="G812" s="3"/>
    </row>
    <row r="813" spans="6:7">
      <c r="F813" s="3"/>
      <c r="G813" s="3"/>
    </row>
    <row r="814" spans="6:7">
      <c r="F814" s="3"/>
      <c r="G814" s="3"/>
    </row>
    <row r="815" spans="6:7">
      <c r="F815" s="3"/>
      <c r="G815" s="3"/>
    </row>
    <row r="816" spans="6:7">
      <c r="F816" s="3"/>
      <c r="G816" s="3"/>
    </row>
    <row r="817" spans="6:7">
      <c r="F817" s="3"/>
      <c r="G817" s="3"/>
    </row>
    <row r="818" spans="6:7">
      <c r="F818" s="3"/>
      <c r="G818" s="3"/>
    </row>
    <row r="819" spans="6:7">
      <c r="F819" s="3"/>
      <c r="G819" s="3"/>
    </row>
    <row r="820" spans="6:7">
      <c r="F820" s="3"/>
      <c r="G820" s="3"/>
    </row>
    <row r="821" spans="6:7">
      <c r="F821" s="3"/>
      <c r="G821" s="3"/>
    </row>
    <row r="822" spans="6:7">
      <c r="F822" s="3"/>
      <c r="G822" s="3"/>
    </row>
    <row r="823" spans="6:7">
      <c r="F823" s="3"/>
      <c r="G823" s="3"/>
    </row>
    <row r="824" spans="6:7">
      <c r="F824" s="3"/>
      <c r="G824" s="3"/>
    </row>
    <row r="825" spans="6:7">
      <c r="F825" s="3"/>
      <c r="G825" s="3"/>
    </row>
    <row r="826" spans="6:7">
      <c r="F826" s="3"/>
      <c r="G826" s="3"/>
    </row>
    <row r="827" spans="6:7">
      <c r="F827" s="3"/>
      <c r="G827" s="3"/>
    </row>
    <row r="828" spans="6:7">
      <c r="F828" s="3"/>
      <c r="G828" s="3"/>
    </row>
    <row r="829" spans="6:7">
      <c r="F829" s="3"/>
      <c r="G829" s="3"/>
    </row>
    <row r="830" spans="6:7">
      <c r="F830" s="3"/>
      <c r="G830" s="3"/>
    </row>
    <row r="831" spans="6:7">
      <c r="F831" s="3"/>
      <c r="G831" s="3"/>
    </row>
    <row r="832" spans="6:7">
      <c r="F832" s="3"/>
      <c r="G832" s="3"/>
    </row>
    <row r="833" spans="6:7">
      <c r="F833" s="3"/>
      <c r="G833" s="3"/>
    </row>
    <row r="834" spans="6:7">
      <c r="F834" s="3"/>
      <c r="G834" s="3"/>
    </row>
    <row r="835" spans="6:7">
      <c r="F835" s="3"/>
      <c r="G835" s="3"/>
    </row>
    <row r="836" spans="6:7">
      <c r="F836" s="3"/>
      <c r="G836" s="3"/>
    </row>
    <row r="837" spans="6:7">
      <c r="F837" s="3"/>
      <c r="G837" s="3"/>
    </row>
    <row r="838" spans="6:7">
      <c r="F838" s="3"/>
      <c r="G838" s="3"/>
    </row>
    <row r="839" spans="6:7">
      <c r="F839" s="3"/>
      <c r="G839" s="3"/>
    </row>
    <row r="840" spans="6:7">
      <c r="F840" s="3"/>
      <c r="G840" s="3"/>
    </row>
    <row r="841" spans="6:7">
      <c r="F841" s="3"/>
      <c r="G841" s="3"/>
    </row>
    <row r="842" spans="6:7">
      <c r="F842" s="3"/>
      <c r="G842" s="3"/>
    </row>
    <row r="843" spans="6:7">
      <c r="F843" s="3"/>
      <c r="G843" s="3"/>
    </row>
    <row r="844" spans="6:7">
      <c r="F844" s="3"/>
      <c r="G844" s="3"/>
    </row>
    <row r="845" spans="6:7">
      <c r="F845" s="3"/>
      <c r="G845" s="3"/>
    </row>
    <row r="846" spans="6:7">
      <c r="F846" s="3"/>
      <c r="G846" s="3"/>
    </row>
    <row r="847" spans="6:7">
      <c r="F847" s="3"/>
      <c r="G847" s="3"/>
    </row>
    <row r="848" spans="6:7">
      <c r="F848" s="3"/>
      <c r="G848" s="3"/>
    </row>
    <row r="849" spans="6:7">
      <c r="F849" s="3"/>
      <c r="G849" s="3"/>
    </row>
    <row r="850" spans="6:7">
      <c r="F850" s="3"/>
      <c r="G850" s="3"/>
    </row>
    <row r="851" spans="6:7">
      <c r="F851" s="3"/>
      <c r="G851" s="3"/>
    </row>
    <row r="852" spans="6:7">
      <c r="F852" s="3"/>
      <c r="G852" s="3"/>
    </row>
    <row r="853" spans="6:7">
      <c r="F853" s="3"/>
      <c r="G853" s="3"/>
    </row>
    <row r="854" spans="6:7">
      <c r="F854" s="3"/>
      <c r="G854" s="3"/>
    </row>
    <row r="855" spans="6:7">
      <c r="F855" s="3"/>
      <c r="G855" s="3"/>
    </row>
    <row r="856" spans="6:7">
      <c r="F856" s="3"/>
      <c r="G856" s="3"/>
    </row>
    <row r="857" spans="6:7">
      <c r="F857" s="3"/>
      <c r="G857" s="3"/>
    </row>
    <row r="858" spans="6:7">
      <c r="F858" s="3"/>
      <c r="G858" s="3"/>
    </row>
    <row r="859" spans="6:7">
      <c r="F859" s="3"/>
      <c r="G859" s="3"/>
    </row>
    <row r="860" spans="6:7">
      <c r="F860" s="3"/>
      <c r="G860" s="3"/>
    </row>
    <row r="861" spans="6:7">
      <c r="F861" s="3"/>
      <c r="G861" s="3"/>
    </row>
    <row r="862" spans="6:7">
      <c r="F862" s="3"/>
      <c r="G862" s="3"/>
    </row>
    <row r="863" spans="6:7">
      <c r="F863" s="3"/>
      <c r="G863" s="3"/>
    </row>
    <row r="864" spans="6:7">
      <c r="F864" s="3"/>
      <c r="G864" s="3"/>
    </row>
    <row r="865" spans="6:7">
      <c r="F865" s="3"/>
      <c r="G865" s="3"/>
    </row>
    <row r="866" spans="6:7">
      <c r="F866" s="3"/>
      <c r="G866" s="3"/>
    </row>
    <row r="867" spans="6:7">
      <c r="F867" s="3"/>
      <c r="G867" s="3"/>
    </row>
    <row r="868" spans="6:7">
      <c r="F868" s="3"/>
      <c r="G868" s="3"/>
    </row>
    <row r="869" spans="6:7">
      <c r="F869" s="3"/>
      <c r="G869" s="3"/>
    </row>
    <row r="870" spans="6:7">
      <c r="F870" s="3"/>
      <c r="G870" s="3"/>
    </row>
    <row r="871" spans="6:7">
      <c r="F871" s="3"/>
      <c r="G871" s="3"/>
    </row>
    <row r="872" spans="6:7">
      <c r="F872" s="3"/>
      <c r="G872" s="3"/>
    </row>
    <row r="873" spans="6:7">
      <c r="F873" s="3"/>
      <c r="G873" s="3"/>
    </row>
    <row r="874" spans="6:7">
      <c r="F874" s="3"/>
      <c r="G874" s="3"/>
    </row>
    <row r="875" spans="6:7">
      <c r="F875" s="3"/>
      <c r="G875" s="3"/>
    </row>
    <row r="876" spans="6:7">
      <c r="F876" s="3"/>
      <c r="G876" s="3"/>
    </row>
    <row r="877" spans="6:7">
      <c r="F877" s="3"/>
      <c r="G877" s="3"/>
    </row>
    <row r="878" spans="6:7">
      <c r="F878" s="3"/>
      <c r="G878" s="3"/>
    </row>
    <row r="879" spans="6:7">
      <c r="F879" s="3"/>
      <c r="G879" s="3"/>
    </row>
    <row r="880" spans="6:7">
      <c r="F880" s="3"/>
      <c r="G880" s="3"/>
    </row>
    <row r="881" spans="6:7">
      <c r="F881" s="3"/>
      <c r="G881" s="3"/>
    </row>
    <row r="882" spans="6:7">
      <c r="F882" s="3"/>
      <c r="G882" s="3"/>
    </row>
    <row r="883" spans="6:7">
      <c r="F883" s="3"/>
      <c r="G883" s="3"/>
    </row>
    <row r="884" spans="6:7">
      <c r="F884" s="3"/>
      <c r="G884" s="3"/>
    </row>
    <row r="885" spans="6:7">
      <c r="F885" s="3"/>
      <c r="G885" s="3"/>
    </row>
    <row r="886" spans="6:7">
      <c r="F886" s="3"/>
      <c r="G886" s="3"/>
    </row>
    <row r="887" spans="6:7">
      <c r="F887" s="3"/>
      <c r="G887" s="3"/>
    </row>
    <row r="888" spans="6:7">
      <c r="F888" s="3"/>
      <c r="G888" s="3"/>
    </row>
    <row r="889" spans="6:7">
      <c r="F889" s="3"/>
      <c r="G889" s="3"/>
    </row>
    <row r="890" spans="6:7">
      <c r="F890" s="3"/>
      <c r="G890" s="3"/>
    </row>
    <row r="891" spans="6:7">
      <c r="F891" s="3"/>
      <c r="G891" s="3"/>
    </row>
    <row r="892" spans="6:7">
      <c r="F892" s="3"/>
      <c r="G892" s="3"/>
    </row>
    <row r="893" spans="6:7">
      <c r="F893" s="3"/>
      <c r="G893" s="3"/>
    </row>
    <row r="894" spans="6:7">
      <c r="F894" s="3"/>
      <c r="G894" s="3"/>
    </row>
    <row r="895" spans="6:7">
      <c r="F895" s="3"/>
      <c r="G895" s="3"/>
    </row>
    <row r="896" spans="6:7">
      <c r="F896" s="3"/>
      <c r="G896" s="3"/>
    </row>
    <row r="897" spans="6:7">
      <c r="F897" s="3"/>
      <c r="G897" s="3"/>
    </row>
    <row r="898" spans="6:7">
      <c r="F898" s="3"/>
      <c r="G898" s="3"/>
    </row>
    <row r="899" spans="6:7">
      <c r="F899" s="3"/>
      <c r="G899" s="3"/>
    </row>
    <row r="900" spans="6:7">
      <c r="F900" s="3"/>
      <c r="G900" s="3"/>
    </row>
    <row r="901" spans="6:7">
      <c r="F901" s="3"/>
      <c r="G901" s="3"/>
    </row>
    <row r="902" spans="6:7">
      <c r="F902" s="3"/>
      <c r="G902" s="3"/>
    </row>
    <row r="903" spans="6:7">
      <c r="F903" s="3"/>
      <c r="G903" s="3"/>
    </row>
    <row r="904" spans="6:7">
      <c r="F904" s="3"/>
      <c r="G904" s="3"/>
    </row>
    <row r="905" spans="6:7">
      <c r="F905" s="3"/>
      <c r="G905" s="3"/>
    </row>
    <row r="906" spans="6:7">
      <c r="F906" s="3"/>
      <c r="G906" s="3"/>
    </row>
    <row r="907" spans="6:7">
      <c r="F907" s="3"/>
      <c r="G907" s="3"/>
    </row>
    <row r="908" spans="6:7">
      <c r="F908" s="3"/>
      <c r="G908" s="3"/>
    </row>
    <row r="909" spans="6:7">
      <c r="F909" s="3"/>
      <c r="G909" s="3"/>
    </row>
    <row r="910" spans="6:7">
      <c r="F910" s="3"/>
      <c r="G910" s="3"/>
    </row>
    <row r="911" spans="6:7">
      <c r="F911" s="3"/>
      <c r="G911" s="3"/>
    </row>
    <row r="912" spans="6:7">
      <c r="F912" s="3"/>
      <c r="G912" s="3"/>
    </row>
    <row r="913" spans="6:7">
      <c r="F913" s="3"/>
      <c r="G913" s="3"/>
    </row>
    <row r="914" spans="6:7">
      <c r="F914" s="3"/>
      <c r="G914" s="3"/>
    </row>
    <row r="915" spans="6:7">
      <c r="F915" s="3"/>
      <c r="G915" s="3"/>
    </row>
    <row r="916" spans="6:7">
      <c r="F916" s="3"/>
      <c r="G916" s="3"/>
    </row>
    <row r="917" spans="6:7">
      <c r="F917" s="3"/>
      <c r="G917" s="3"/>
    </row>
    <row r="918" spans="6:7">
      <c r="F918" s="3"/>
      <c r="G918" s="3"/>
    </row>
    <row r="919" spans="6:7">
      <c r="F919" s="3"/>
      <c r="G919" s="3"/>
    </row>
    <row r="920" spans="6:7">
      <c r="F920" s="3"/>
      <c r="G920" s="3"/>
    </row>
    <row r="921" spans="6:7">
      <c r="F921" s="3"/>
      <c r="G921" s="3"/>
    </row>
    <row r="922" spans="6:7">
      <c r="F922" s="3"/>
      <c r="G922" s="3"/>
    </row>
    <row r="923" spans="6:7">
      <c r="F923" s="3"/>
      <c r="G923" s="3"/>
    </row>
    <row r="924" spans="6:7">
      <c r="F924" s="3"/>
      <c r="G924" s="3"/>
    </row>
    <row r="925" spans="6:7">
      <c r="F925" s="3"/>
      <c r="G925" s="3"/>
    </row>
    <row r="926" spans="6:7">
      <c r="F926" s="3"/>
      <c r="G926" s="3"/>
    </row>
    <row r="927" spans="6:7">
      <c r="F927" s="3"/>
      <c r="G927" s="3"/>
    </row>
    <row r="928" spans="6:7">
      <c r="F928" s="3"/>
      <c r="G928" s="3"/>
    </row>
    <row r="929" spans="6:7">
      <c r="F929" s="3"/>
      <c r="G929" s="3"/>
    </row>
    <row r="930" spans="6:7">
      <c r="F930" s="3"/>
      <c r="G930" s="3"/>
    </row>
    <row r="931" spans="6:7">
      <c r="F931" s="3"/>
      <c r="G931" s="3"/>
    </row>
    <row r="932" spans="6:7">
      <c r="F932" s="3"/>
      <c r="G932" s="3"/>
    </row>
    <row r="933" spans="6:7">
      <c r="F933" s="3"/>
      <c r="G933" s="3"/>
    </row>
    <row r="934" spans="6:7">
      <c r="F934" s="3"/>
      <c r="G934" s="3"/>
    </row>
    <row r="935" spans="6:7">
      <c r="F935" s="3"/>
      <c r="G935" s="3"/>
    </row>
    <row r="936" spans="6:7">
      <c r="F936" s="3"/>
      <c r="G936" s="3"/>
    </row>
    <row r="937" spans="6:7">
      <c r="F937" s="3"/>
      <c r="G937" s="3"/>
    </row>
    <row r="938" spans="6:7">
      <c r="F938" s="3"/>
      <c r="G938" s="3"/>
    </row>
    <row r="939" spans="6:7">
      <c r="F939" s="3"/>
      <c r="G939" s="3"/>
    </row>
    <row r="940" spans="6:7">
      <c r="F940" s="3"/>
      <c r="G940" s="3"/>
    </row>
    <row r="941" spans="6:7">
      <c r="F941" s="3"/>
      <c r="G941" s="3"/>
    </row>
    <row r="942" spans="6:7">
      <c r="F942" s="3"/>
      <c r="G942" s="3"/>
    </row>
    <row r="943" spans="6:7">
      <c r="F943" s="3"/>
      <c r="G943" s="3"/>
    </row>
    <row r="944" spans="6:7">
      <c r="F944" s="3"/>
      <c r="G944" s="3"/>
    </row>
    <row r="945" spans="6:7">
      <c r="F945" s="3"/>
      <c r="G945" s="3"/>
    </row>
    <row r="946" spans="6:7">
      <c r="F946" s="3"/>
      <c r="G946" s="3"/>
    </row>
    <row r="947" spans="6:7">
      <c r="F947" s="3"/>
      <c r="G947" s="3"/>
    </row>
    <row r="948" spans="6:7">
      <c r="F948" s="3"/>
      <c r="G948" s="3"/>
    </row>
    <row r="949" spans="6:7">
      <c r="F949" s="3"/>
      <c r="G949" s="3"/>
    </row>
    <row r="950" spans="6:7">
      <c r="F950" s="3"/>
      <c r="G950" s="3"/>
    </row>
    <row r="951" spans="6:7">
      <c r="F951" s="3"/>
      <c r="G951" s="3"/>
    </row>
    <row r="952" spans="6:7">
      <c r="F952" s="3"/>
      <c r="G952" s="3"/>
    </row>
    <row r="953" spans="6:7">
      <c r="F953" s="3"/>
      <c r="G953" s="3"/>
    </row>
    <row r="954" spans="6:7">
      <c r="F954" s="3"/>
      <c r="G954" s="3"/>
    </row>
    <row r="955" spans="6:7">
      <c r="F955" s="3"/>
      <c r="G955" s="3"/>
    </row>
    <row r="956" spans="6:7">
      <c r="F956" s="3"/>
      <c r="G956" s="3"/>
    </row>
    <row r="957" spans="6:7">
      <c r="F957" s="3"/>
      <c r="G957" s="3"/>
    </row>
    <row r="958" spans="6:7">
      <c r="F958" s="3"/>
      <c r="G958" s="3"/>
    </row>
    <row r="959" spans="6:7">
      <c r="F959" s="3"/>
      <c r="G959" s="3"/>
    </row>
    <row r="960" spans="6:7">
      <c r="F960" s="3"/>
      <c r="G960" s="3"/>
    </row>
    <row r="961" spans="6:7">
      <c r="F961" s="3"/>
      <c r="G961" s="3"/>
    </row>
    <row r="962" spans="6:7">
      <c r="F962" s="3"/>
      <c r="G962" s="3"/>
    </row>
    <row r="963" spans="6:7">
      <c r="F963" s="3"/>
      <c r="G963" s="3"/>
    </row>
    <row r="964" spans="6:7">
      <c r="F964" s="3"/>
      <c r="G964" s="3"/>
    </row>
    <row r="965" spans="6:7">
      <c r="F965" s="3"/>
      <c r="G965" s="3"/>
    </row>
    <row r="966" spans="6:7">
      <c r="F966" s="3"/>
      <c r="G966" s="3"/>
    </row>
    <row r="967" spans="6:7">
      <c r="F967" s="3"/>
      <c r="G967" s="3"/>
    </row>
    <row r="968" spans="6:7">
      <c r="F968" s="3"/>
      <c r="G968" s="3"/>
    </row>
    <row r="969" spans="6:7">
      <c r="F969" s="3"/>
      <c r="G969" s="3"/>
    </row>
    <row r="970" spans="6:7">
      <c r="F970" s="3"/>
      <c r="G970" s="3"/>
    </row>
    <row r="971" spans="6:7">
      <c r="F971" s="3"/>
      <c r="G971" s="3"/>
    </row>
    <row r="972" spans="6:7">
      <c r="F972" s="3"/>
      <c r="G972" s="3"/>
    </row>
    <row r="973" spans="6:7">
      <c r="F973" s="3"/>
      <c r="G973" s="3"/>
    </row>
    <row r="974" spans="6:7">
      <c r="F974" s="3"/>
      <c r="G974" s="3"/>
    </row>
    <row r="975" spans="6:7">
      <c r="F975" s="3"/>
      <c r="G975" s="3"/>
    </row>
    <row r="976" spans="6:7">
      <c r="F976" s="3"/>
      <c r="G976" s="3"/>
    </row>
    <row r="977" spans="6:7">
      <c r="F977" s="3"/>
      <c r="G977" s="3"/>
    </row>
    <row r="978" spans="6:7">
      <c r="F978" s="3"/>
      <c r="G978" s="3"/>
    </row>
    <row r="979" spans="6:7">
      <c r="F979" s="3"/>
      <c r="G979" s="3"/>
    </row>
    <row r="980" spans="6:7">
      <c r="F980" s="3"/>
      <c r="G980" s="3"/>
    </row>
    <row r="981" spans="6:7">
      <c r="F981" s="3"/>
      <c r="G981" s="3"/>
    </row>
    <row r="982" spans="6:7">
      <c r="F982" s="3"/>
      <c r="G982" s="3"/>
    </row>
    <row r="983" spans="6:7">
      <c r="F983" s="3"/>
      <c r="G983" s="3"/>
    </row>
    <row r="984" spans="6:7">
      <c r="F984" s="3"/>
      <c r="G984" s="3"/>
    </row>
    <row r="985" spans="6:7">
      <c r="F985" s="3"/>
      <c r="G985" s="3"/>
    </row>
    <row r="986" spans="6:7">
      <c r="F986" s="3"/>
      <c r="G986" s="3"/>
    </row>
    <row r="987" spans="6:7">
      <c r="F987" s="3"/>
      <c r="G987" s="3"/>
    </row>
    <row r="988" spans="6:7">
      <c r="F988" s="3"/>
      <c r="G988" s="3"/>
    </row>
    <row r="989" spans="6:7">
      <c r="F989" s="3"/>
      <c r="G989" s="3"/>
    </row>
    <row r="990" spans="6:7">
      <c r="F990" s="3"/>
      <c r="G990" s="3"/>
    </row>
    <row r="991" spans="6:7">
      <c r="F991" s="3"/>
      <c r="G991" s="3"/>
    </row>
    <row r="992" spans="6:7">
      <c r="F992" s="3"/>
      <c r="G992" s="3"/>
    </row>
    <row r="993" spans="6:7">
      <c r="F993" s="3"/>
      <c r="G993" s="3"/>
    </row>
    <row r="994" spans="6:7">
      <c r="F994" s="3"/>
      <c r="G994" s="3"/>
    </row>
    <row r="995" spans="6:7">
      <c r="F995" s="3"/>
      <c r="G995" s="3"/>
    </row>
    <row r="996" spans="6:7">
      <c r="F996" s="3"/>
      <c r="G996" s="3"/>
    </row>
    <row r="997" spans="6:7">
      <c r="F997" s="3"/>
      <c r="G997" s="3"/>
    </row>
    <row r="998" spans="6:7">
      <c r="F998" s="3"/>
      <c r="G998" s="3"/>
    </row>
    <row r="999" spans="6:7">
      <c r="F999" s="3"/>
      <c r="G999" s="3"/>
    </row>
    <row r="1000" spans="6:7">
      <c r="F1000" s="3"/>
      <c r="G1000" s="3"/>
    </row>
    <row r="1001" spans="6:7">
      <c r="F1001" s="3"/>
      <c r="G1001" s="3"/>
    </row>
    <row r="1002" spans="6:7">
      <c r="F1002" s="3"/>
      <c r="G1002" s="3"/>
    </row>
    <row r="1003" spans="6:7">
      <c r="F1003" s="3"/>
      <c r="G1003" s="3"/>
    </row>
    <row r="1004" spans="6:7">
      <c r="F1004" s="3"/>
      <c r="G1004" s="3"/>
    </row>
    <row r="1005" spans="6:7">
      <c r="F1005" s="3"/>
      <c r="G1005" s="3"/>
    </row>
    <row r="1006" spans="6:7">
      <c r="F1006" s="3"/>
      <c r="G1006" s="3"/>
    </row>
    <row r="1007" spans="6:7">
      <c r="F1007" s="3"/>
      <c r="G1007" s="3"/>
    </row>
    <row r="1008" spans="6:7">
      <c r="F1008" s="3"/>
      <c r="G1008" s="3"/>
    </row>
    <row r="1009" spans="6:7">
      <c r="F1009" s="3"/>
      <c r="G1009" s="3"/>
    </row>
    <row r="1010" spans="6:7">
      <c r="F1010" s="3"/>
      <c r="G1010" s="3"/>
    </row>
    <row r="1011" spans="6:7">
      <c r="F1011" s="3"/>
      <c r="G1011" s="3"/>
    </row>
    <row r="1012" spans="6:7">
      <c r="F1012" s="3"/>
      <c r="G1012" s="3"/>
    </row>
    <row r="1013" spans="6:7">
      <c r="F1013" s="3"/>
      <c r="G1013" s="3"/>
    </row>
    <row r="1014" spans="6:7">
      <c r="F1014" s="3"/>
      <c r="G1014" s="3"/>
    </row>
    <row r="1015" spans="6:7">
      <c r="F1015" s="3"/>
      <c r="G1015" s="3"/>
    </row>
    <row r="1016" spans="6:7">
      <c r="F1016" s="3"/>
      <c r="G1016" s="3"/>
    </row>
    <row r="1017" spans="6:7">
      <c r="F1017" s="3"/>
      <c r="G1017" s="3"/>
    </row>
    <row r="1018" spans="6:7">
      <c r="F1018" s="3"/>
      <c r="G1018" s="3"/>
    </row>
    <row r="1019" spans="6:7">
      <c r="F1019" s="3"/>
      <c r="G1019" s="3"/>
    </row>
    <row r="1020" spans="6:7">
      <c r="F1020" s="3"/>
      <c r="G1020" s="3"/>
    </row>
    <row r="1021" spans="6:7">
      <c r="F1021" s="3"/>
      <c r="G1021" s="3"/>
    </row>
    <row r="1022" spans="6:7">
      <c r="F1022" s="3"/>
      <c r="G1022" s="3"/>
    </row>
    <row r="1023" spans="6:7">
      <c r="F1023" s="3"/>
      <c r="G1023" s="3"/>
    </row>
    <row r="1024" spans="6:7">
      <c r="F1024" s="3"/>
      <c r="G1024" s="3"/>
    </row>
    <row r="1025" spans="6:7">
      <c r="F1025" s="3"/>
      <c r="G1025" s="3"/>
    </row>
    <row r="1026" spans="6:7">
      <c r="F1026" s="3"/>
      <c r="G1026" s="3"/>
    </row>
    <row r="1027" spans="6:7">
      <c r="F1027" s="3"/>
      <c r="G1027" s="3"/>
    </row>
    <row r="1028" spans="6:7">
      <c r="F1028" s="3"/>
      <c r="G1028" s="3"/>
    </row>
    <row r="1029" spans="6:7">
      <c r="F1029" s="3"/>
      <c r="G1029" s="3"/>
    </row>
    <row r="1030" spans="6:7">
      <c r="F1030" s="3"/>
      <c r="G1030" s="3"/>
    </row>
    <row r="1031" spans="6:7">
      <c r="F1031" s="3"/>
      <c r="G1031" s="3"/>
    </row>
    <row r="1032" spans="6:7">
      <c r="F1032" s="3"/>
      <c r="G1032" s="3"/>
    </row>
    <row r="1033" spans="6:7">
      <c r="F1033" s="3"/>
      <c r="G1033" s="3"/>
    </row>
    <row r="1034" spans="6:7">
      <c r="F1034" s="3"/>
      <c r="G1034" s="3"/>
    </row>
    <row r="1035" spans="6:7">
      <c r="F1035" s="3"/>
      <c r="G1035" s="3"/>
    </row>
    <row r="1036" spans="6:7">
      <c r="F1036" s="3"/>
      <c r="G1036" s="3"/>
    </row>
    <row r="1037" spans="6:7">
      <c r="F1037" s="3"/>
      <c r="G1037" s="3"/>
    </row>
    <row r="1038" spans="6:7">
      <c r="F1038" s="3"/>
      <c r="G1038" s="3"/>
    </row>
    <row r="1039" spans="6:7">
      <c r="F1039" s="3"/>
      <c r="G1039" s="3"/>
    </row>
    <row r="1040" spans="6:7">
      <c r="F1040" s="3"/>
      <c r="G1040" s="3"/>
    </row>
    <row r="1041" spans="6:7">
      <c r="F1041" s="3"/>
      <c r="G1041" s="3"/>
    </row>
    <row r="1042" spans="6:7">
      <c r="F1042" s="3"/>
      <c r="G1042" s="3"/>
    </row>
    <row r="1043" spans="6:7">
      <c r="F1043" s="3"/>
      <c r="G1043" s="3"/>
    </row>
    <row r="1044" spans="6:7">
      <c r="F1044" s="3"/>
      <c r="G1044" s="3"/>
    </row>
    <row r="1045" spans="6:7">
      <c r="F1045" s="3"/>
      <c r="G1045" s="3"/>
    </row>
    <row r="1046" spans="6:7">
      <c r="F1046" s="3"/>
      <c r="G1046" s="3"/>
    </row>
    <row r="1047" spans="6:7">
      <c r="F1047" s="3"/>
      <c r="G1047" s="3"/>
    </row>
    <row r="1048" spans="6:7">
      <c r="F1048" s="3"/>
      <c r="G1048" s="3"/>
    </row>
    <row r="1049" spans="6:7">
      <c r="F1049" s="3"/>
      <c r="G1049" s="3"/>
    </row>
    <row r="1050" spans="6:7">
      <c r="F1050" s="3"/>
      <c r="G1050" s="3"/>
    </row>
    <row r="1051" spans="6:7">
      <c r="F1051" s="3"/>
      <c r="G1051" s="3"/>
    </row>
    <row r="1052" spans="6:7">
      <c r="F1052" s="3"/>
      <c r="G1052" s="3"/>
    </row>
    <row r="1053" spans="6:7">
      <c r="F1053" s="3"/>
      <c r="G1053" s="3"/>
    </row>
    <row r="1054" spans="6:7">
      <c r="F1054" s="3"/>
      <c r="G1054" s="3"/>
    </row>
    <row r="1055" spans="6:7">
      <c r="F1055" s="3"/>
      <c r="G1055" s="3"/>
    </row>
    <row r="1056" spans="6:7">
      <c r="F1056" s="3"/>
      <c r="G1056" s="3"/>
    </row>
    <row r="1057" spans="6:7">
      <c r="F1057" s="3"/>
      <c r="G1057" s="3"/>
    </row>
    <row r="1058" spans="6:7">
      <c r="F1058" s="3"/>
      <c r="G1058" s="3"/>
    </row>
    <row r="1059" spans="6:7">
      <c r="F1059" s="3"/>
      <c r="G1059" s="3"/>
    </row>
    <row r="1060" spans="6:7">
      <c r="F1060" s="3"/>
      <c r="G1060" s="3"/>
    </row>
    <row r="1061" spans="6:7">
      <c r="F1061" s="3"/>
      <c r="G1061" s="3"/>
    </row>
    <row r="1062" spans="6:7">
      <c r="F1062" s="3"/>
      <c r="G1062" s="3"/>
    </row>
    <row r="1063" spans="6:7">
      <c r="F1063" s="3"/>
      <c r="G1063" s="3"/>
    </row>
    <row r="1064" spans="6:7">
      <c r="F1064" s="3"/>
      <c r="G1064" s="3"/>
    </row>
    <row r="1065" spans="6:7">
      <c r="F1065" s="3"/>
      <c r="G1065" s="3"/>
    </row>
    <row r="1066" spans="6:7">
      <c r="F1066" s="3"/>
      <c r="G1066" s="3"/>
    </row>
    <row r="1067" spans="6:7">
      <c r="F1067" s="3"/>
      <c r="G1067" s="3"/>
    </row>
    <row r="1068" spans="6:7">
      <c r="F1068" s="3"/>
      <c r="G1068" s="3"/>
    </row>
    <row r="1069" spans="6:7">
      <c r="F1069" s="3"/>
      <c r="G1069" s="3"/>
    </row>
    <row r="1070" spans="6:7">
      <c r="F1070" s="3"/>
      <c r="G1070" s="3"/>
    </row>
    <row r="1071" spans="6:7">
      <c r="F1071" s="3"/>
      <c r="G1071" s="3"/>
    </row>
    <row r="1072" spans="6:7">
      <c r="F1072" s="3"/>
      <c r="G1072" s="3"/>
    </row>
    <row r="1073" spans="6:7">
      <c r="F1073" s="3"/>
      <c r="G1073" s="3"/>
    </row>
    <row r="1074" spans="6:7">
      <c r="F1074" s="3"/>
      <c r="G1074" s="3"/>
    </row>
    <row r="1075" spans="6:7">
      <c r="F1075" s="3"/>
      <c r="G1075" s="3"/>
    </row>
    <row r="1076" spans="6:7">
      <c r="F1076" s="3"/>
      <c r="G1076" s="3"/>
    </row>
    <row r="1077" spans="6:7">
      <c r="F1077" s="3"/>
      <c r="G1077" s="3"/>
    </row>
    <row r="1078" spans="6:7">
      <c r="F1078" s="3"/>
      <c r="G1078" s="3"/>
    </row>
    <row r="1079" spans="6:7">
      <c r="F1079" s="3"/>
      <c r="G1079" s="3"/>
    </row>
    <row r="1080" spans="6:7">
      <c r="F1080" s="3"/>
      <c r="G1080" s="3"/>
    </row>
    <row r="1081" spans="6:7">
      <c r="F1081" s="3"/>
      <c r="G1081" s="3"/>
    </row>
    <row r="1082" spans="6:7">
      <c r="F1082" s="3"/>
      <c r="G1082" s="3"/>
    </row>
    <row r="1083" spans="6:7">
      <c r="F1083" s="3"/>
      <c r="G1083" s="3"/>
    </row>
    <row r="1084" spans="6:7">
      <c r="F1084" s="3"/>
      <c r="G1084" s="3"/>
    </row>
    <row r="1085" spans="6:7">
      <c r="F1085" s="3"/>
      <c r="G1085" s="3"/>
    </row>
    <row r="1086" spans="6:7">
      <c r="F1086" s="3"/>
      <c r="G1086" s="3"/>
    </row>
    <row r="1087" spans="6:7">
      <c r="F1087" s="3"/>
      <c r="G1087" s="3"/>
    </row>
    <row r="1088" spans="6:7">
      <c r="F1088" s="3"/>
      <c r="G1088" s="3"/>
    </row>
    <row r="1089" spans="6:7">
      <c r="F1089" s="3"/>
      <c r="G1089" s="3"/>
    </row>
    <row r="1090" spans="6:7">
      <c r="F1090" s="3"/>
      <c r="G1090" s="3"/>
    </row>
    <row r="1091" spans="6:7">
      <c r="F1091" s="3"/>
      <c r="G1091" s="3"/>
    </row>
    <row r="1092" spans="6:7">
      <c r="F1092" s="3"/>
      <c r="G1092" s="3"/>
    </row>
    <row r="1093" spans="6:7">
      <c r="F1093" s="3"/>
      <c r="G1093" s="3"/>
    </row>
    <row r="1094" spans="6:7">
      <c r="F1094" s="3"/>
      <c r="G1094" s="3"/>
    </row>
    <row r="1095" spans="6:7">
      <c r="F1095" s="3"/>
      <c r="G1095" s="3"/>
    </row>
    <row r="1096" spans="6:7">
      <c r="F1096" s="3"/>
      <c r="G1096" s="3"/>
    </row>
    <row r="1097" spans="6:7">
      <c r="F1097" s="3"/>
      <c r="G1097" s="3"/>
    </row>
    <row r="1098" spans="6:7">
      <c r="F1098" s="3"/>
      <c r="G1098" s="3"/>
    </row>
    <row r="1099" spans="6:7">
      <c r="F1099" s="3"/>
      <c r="G1099" s="3"/>
    </row>
    <row r="1100" spans="6:7">
      <c r="F1100" s="3"/>
      <c r="G1100" s="3"/>
    </row>
    <row r="1101" spans="6:7">
      <c r="F1101" s="3"/>
      <c r="G1101" s="3"/>
    </row>
    <row r="1102" spans="6:7">
      <c r="F1102" s="3"/>
      <c r="G1102" s="3"/>
    </row>
    <row r="1103" spans="6:7">
      <c r="F1103" s="3"/>
      <c r="G1103" s="3"/>
    </row>
    <row r="1104" spans="6:7">
      <c r="F1104" s="3"/>
      <c r="G1104" s="3"/>
    </row>
    <row r="1105" spans="6:7">
      <c r="F1105" s="3"/>
      <c r="G1105" s="3"/>
    </row>
    <row r="1106" spans="6:7">
      <c r="F1106" s="3"/>
      <c r="G1106" s="3"/>
    </row>
    <row r="1107" spans="6:7">
      <c r="F1107" s="3"/>
      <c r="G1107" s="3"/>
    </row>
    <row r="1108" spans="6:7">
      <c r="F1108" s="3"/>
      <c r="G1108" s="3"/>
    </row>
    <row r="1109" spans="6:7">
      <c r="F1109" s="3"/>
      <c r="G1109" s="3"/>
    </row>
    <row r="1110" spans="6:7">
      <c r="F1110" s="3"/>
      <c r="G1110" s="3"/>
    </row>
    <row r="1111" spans="6:7">
      <c r="F1111" s="3"/>
      <c r="G1111" s="3"/>
    </row>
    <row r="1112" spans="6:7">
      <c r="F1112" s="3"/>
      <c r="G1112" s="3"/>
    </row>
    <row r="1113" spans="6:7">
      <c r="F1113" s="3"/>
      <c r="G1113" s="3"/>
    </row>
    <row r="1114" spans="6:7">
      <c r="F1114" s="3"/>
      <c r="G1114" s="3"/>
    </row>
    <row r="1115" spans="6:7">
      <c r="F1115" s="3"/>
      <c r="G1115" s="3"/>
    </row>
    <row r="1116" spans="6:7">
      <c r="F1116" s="3"/>
      <c r="G1116" s="3"/>
    </row>
    <row r="1117" spans="6:7">
      <c r="F1117" s="3"/>
      <c r="G1117" s="3"/>
    </row>
    <row r="1118" spans="6:7">
      <c r="F1118" s="3"/>
      <c r="G1118" s="3"/>
    </row>
    <row r="1119" spans="6:7">
      <c r="F1119" s="3"/>
      <c r="G1119" s="3"/>
    </row>
    <row r="1120" spans="6:7">
      <c r="F1120" s="3"/>
      <c r="G1120" s="3"/>
    </row>
    <row r="1121" spans="6:7">
      <c r="F1121" s="3"/>
      <c r="G1121" s="3"/>
    </row>
    <row r="1122" spans="6:7">
      <c r="F1122" s="3"/>
      <c r="G1122" s="3"/>
    </row>
    <row r="1123" spans="6:7">
      <c r="F1123" s="3"/>
      <c r="G1123" s="3"/>
    </row>
    <row r="1124" spans="6:7">
      <c r="F1124" s="3"/>
      <c r="G1124" s="3"/>
    </row>
    <row r="1125" spans="6:7">
      <c r="F1125" s="3"/>
      <c r="G1125" s="3"/>
    </row>
    <row r="1126" spans="6:7">
      <c r="F1126" s="3"/>
      <c r="G1126" s="3"/>
    </row>
    <row r="1127" spans="6:7">
      <c r="F1127" s="3"/>
      <c r="G1127" s="3"/>
    </row>
    <row r="1128" spans="6:7">
      <c r="F1128" s="3"/>
      <c r="G1128" s="3"/>
    </row>
    <row r="1129" spans="6:7">
      <c r="F1129" s="3"/>
      <c r="G1129" s="3"/>
    </row>
    <row r="1130" spans="6:7">
      <c r="F1130" s="3"/>
      <c r="G1130" s="3"/>
    </row>
    <row r="1131" spans="6:7">
      <c r="F1131" s="3"/>
      <c r="G1131" s="3"/>
    </row>
    <row r="1132" spans="6:7">
      <c r="F1132" s="3"/>
      <c r="G1132" s="3"/>
    </row>
    <row r="1133" spans="6:7">
      <c r="F1133" s="3"/>
      <c r="G1133" s="3"/>
    </row>
    <row r="1134" spans="6:7">
      <c r="F1134" s="3"/>
      <c r="G1134" s="3"/>
    </row>
    <row r="1135" spans="6:7">
      <c r="F1135" s="3"/>
      <c r="G1135" s="3"/>
    </row>
    <row r="1136" spans="6:7">
      <c r="F1136" s="3"/>
      <c r="G1136" s="3"/>
    </row>
    <row r="1137" spans="6:7">
      <c r="F1137" s="3"/>
      <c r="G1137" s="3"/>
    </row>
    <row r="1138" spans="6:7">
      <c r="F1138" s="3"/>
      <c r="G1138" s="3"/>
    </row>
    <row r="1139" spans="6:7">
      <c r="F1139" s="3"/>
      <c r="G1139" s="3"/>
    </row>
    <row r="1140" spans="6:7">
      <c r="F1140" s="3"/>
      <c r="G1140" s="3"/>
    </row>
    <row r="1141" spans="6:7">
      <c r="F1141" s="3"/>
      <c r="G1141" s="3"/>
    </row>
    <row r="1142" spans="6:7">
      <c r="F1142" s="3"/>
      <c r="G1142" s="3"/>
    </row>
    <row r="1143" spans="6:7">
      <c r="F1143" s="3"/>
      <c r="G1143" s="3"/>
    </row>
    <row r="1144" spans="6:7">
      <c r="F1144" s="3"/>
      <c r="G1144" s="3"/>
    </row>
    <row r="1145" spans="6:7">
      <c r="F1145" s="3"/>
      <c r="G1145" s="3"/>
    </row>
    <row r="1146" spans="6:7">
      <c r="F1146" s="3"/>
      <c r="G1146" s="3"/>
    </row>
    <row r="1147" spans="6:7">
      <c r="F1147" s="3"/>
      <c r="G1147" s="3"/>
    </row>
    <row r="1148" spans="6:7">
      <c r="F1148" s="3"/>
      <c r="G1148" s="3"/>
    </row>
    <row r="1149" spans="6:7">
      <c r="F1149" s="3"/>
      <c r="G1149" s="3"/>
    </row>
    <row r="1150" spans="6:7">
      <c r="F1150" s="3"/>
      <c r="G1150" s="3"/>
    </row>
    <row r="1151" spans="6:7">
      <c r="F1151" s="3"/>
      <c r="G1151" s="3"/>
    </row>
    <row r="1152" spans="6:7">
      <c r="F1152" s="3"/>
      <c r="G1152" s="3"/>
    </row>
    <row r="1153" spans="6:7">
      <c r="F1153" s="3"/>
      <c r="G1153" s="3"/>
    </row>
    <row r="1154" spans="6:7">
      <c r="F1154" s="3"/>
      <c r="G1154" s="3"/>
    </row>
    <row r="1155" spans="6:7">
      <c r="F1155" s="3"/>
      <c r="G1155" s="3"/>
    </row>
    <row r="1156" spans="6:7">
      <c r="F1156" s="3"/>
      <c r="G1156" s="3"/>
    </row>
    <row r="1157" spans="6:7">
      <c r="F1157" s="3"/>
      <c r="G1157" s="3"/>
    </row>
    <row r="1158" spans="6:7">
      <c r="F1158" s="3"/>
      <c r="G1158" s="3"/>
    </row>
    <row r="1159" spans="6:7">
      <c r="F1159" s="3"/>
      <c r="G1159" s="3"/>
    </row>
    <row r="1160" spans="6:7">
      <c r="F1160" s="3"/>
      <c r="G1160" s="3"/>
    </row>
    <row r="1161" spans="6:7">
      <c r="F1161" s="3"/>
      <c r="G1161" s="3"/>
    </row>
    <row r="1162" spans="6:7">
      <c r="F1162" s="3"/>
      <c r="G1162" s="3"/>
    </row>
    <row r="1163" spans="6:7">
      <c r="F1163" s="3"/>
      <c r="G1163" s="3"/>
    </row>
    <row r="1164" spans="6:7">
      <c r="F1164" s="3"/>
      <c r="G1164" s="3"/>
    </row>
    <row r="1165" spans="6:7">
      <c r="F1165" s="3"/>
      <c r="G1165" s="3"/>
    </row>
    <row r="1166" spans="6:7">
      <c r="F1166" s="3"/>
      <c r="G1166" s="3"/>
    </row>
    <row r="1167" spans="6:7">
      <c r="F1167" s="3"/>
      <c r="G1167" s="3"/>
    </row>
    <row r="1168" spans="6:7">
      <c r="F1168" s="3"/>
      <c r="G1168" s="3"/>
    </row>
    <row r="1169" spans="6:7">
      <c r="F1169" s="3"/>
      <c r="G1169" s="3"/>
    </row>
    <row r="1170" spans="6:7">
      <c r="F1170" s="3"/>
      <c r="G1170" s="3"/>
    </row>
    <row r="1171" spans="6:7">
      <c r="F1171" s="3"/>
      <c r="G1171" s="3"/>
    </row>
    <row r="1172" spans="6:7">
      <c r="F1172" s="3"/>
      <c r="G1172" s="3"/>
    </row>
    <row r="1173" spans="6:7">
      <c r="F1173" s="3"/>
      <c r="G1173" s="3"/>
    </row>
    <row r="1174" spans="6:7">
      <c r="F1174" s="3"/>
      <c r="G1174" s="3"/>
    </row>
    <row r="1175" spans="6:7">
      <c r="F1175" s="3"/>
      <c r="G1175" s="3"/>
    </row>
    <row r="1176" spans="6:7">
      <c r="F1176" s="3"/>
      <c r="G1176" s="3"/>
    </row>
    <row r="1177" spans="6:7">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sheetPr>
    <tabColor theme="6"/>
  </sheetPr>
  <dimension ref="A1:T1185"/>
  <sheetViews>
    <sheetView view="pageBreakPreview" topLeftCell="A27" workbookViewId="0">
      <selection activeCell="B31" sqref="B31"/>
    </sheetView>
  </sheetViews>
  <sheetFormatPr defaultColWidth="9.140625" defaultRowHeight="12.75"/>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c r="A1" s="306" t="s">
        <v>1072</v>
      </c>
      <c r="B1" s="387" t="s">
        <v>573</v>
      </c>
      <c r="C1" s="387" t="s">
        <v>385</v>
      </c>
      <c r="D1" s="392" t="s">
        <v>386</v>
      </c>
      <c r="E1" s="393"/>
      <c r="F1" s="22"/>
      <c r="G1" s="22"/>
    </row>
    <row r="2" spans="1:7" ht="32.25">
      <c r="A2" s="308"/>
      <c r="B2" s="391"/>
      <c r="C2" s="391"/>
      <c r="D2" s="183" t="s">
        <v>387</v>
      </c>
      <c r="E2" s="183" t="s">
        <v>389</v>
      </c>
      <c r="F2" s="22"/>
      <c r="G2" s="22"/>
    </row>
    <row r="3" spans="1:7" ht="26.25" customHeight="1">
      <c r="A3" s="200" t="s">
        <v>896</v>
      </c>
      <c r="B3" s="196" t="s">
        <v>1243</v>
      </c>
      <c r="C3" s="192" t="s">
        <v>174</v>
      </c>
      <c r="D3" s="209" t="e">
        <f>#REF!</f>
        <v>#REF!</v>
      </c>
      <c r="E3" s="209" t="e">
        <f>#REF!</f>
        <v>#REF!</v>
      </c>
      <c r="F3" s="23"/>
      <c r="G3" s="23"/>
    </row>
    <row r="4" spans="1:7" ht="26.25" customHeight="1">
      <c r="A4" s="201" t="s">
        <v>169</v>
      </c>
      <c r="B4" s="210" t="s">
        <v>1244</v>
      </c>
      <c r="C4" s="192" t="s">
        <v>175</v>
      </c>
      <c r="D4" s="123" t="e">
        <f>D5+D6+D7+D8+D9+D10+D11</f>
        <v>#REF!</v>
      </c>
      <c r="E4" s="124" t="e">
        <f>E5+E6+E7+E8+E9+E10+E11</f>
        <v>#REF!</v>
      </c>
      <c r="F4" s="24"/>
      <c r="G4" s="24"/>
    </row>
    <row r="5" spans="1:7" ht="26.25" customHeight="1">
      <c r="A5" s="135" t="s">
        <v>895</v>
      </c>
      <c r="B5" s="199" t="s">
        <v>1245</v>
      </c>
      <c r="C5" s="191" t="s">
        <v>176</v>
      </c>
      <c r="D5" s="209" t="e">
        <f>#REF!</f>
        <v>#REF!</v>
      </c>
      <c r="E5" s="209" t="e">
        <f>#REF!</f>
        <v>#REF!</v>
      </c>
      <c r="F5" s="24"/>
      <c r="G5" s="24"/>
    </row>
    <row r="6" spans="1:7" ht="26.25" customHeight="1">
      <c r="A6" s="187" t="s">
        <v>148</v>
      </c>
      <c r="B6" s="199" t="s">
        <v>1246</v>
      </c>
      <c r="C6" s="191" t="s">
        <v>177</v>
      </c>
      <c r="D6" s="209" t="e">
        <f>#REF!</f>
        <v>#REF!</v>
      </c>
      <c r="E6" s="209" t="e">
        <f>#REF!</f>
        <v>#REF!</v>
      </c>
      <c r="F6" s="24"/>
      <c r="G6" s="24"/>
    </row>
    <row r="7" spans="1:7" ht="26.25" customHeight="1">
      <c r="A7" s="135" t="s">
        <v>897</v>
      </c>
      <c r="B7" s="199" t="s">
        <v>1247</v>
      </c>
      <c r="C7" s="191" t="s">
        <v>178</v>
      </c>
      <c r="D7" s="209" t="e">
        <f>#REF!</f>
        <v>#REF!</v>
      </c>
      <c r="E7" s="209" t="e">
        <f>#REF!</f>
        <v>#REF!</v>
      </c>
      <c r="F7" s="24"/>
      <c r="G7" s="24"/>
    </row>
    <row r="8" spans="1:7" ht="26.25" customHeight="1">
      <c r="A8" s="200" t="s">
        <v>157</v>
      </c>
      <c r="B8" s="145" t="s">
        <v>1248</v>
      </c>
      <c r="C8" s="189" t="s">
        <v>179</v>
      </c>
      <c r="D8" s="209" t="e">
        <f>#REF!</f>
        <v>#REF!</v>
      </c>
      <c r="E8" s="209" t="e">
        <f>#REF!</f>
        <v>#REF!</v>
      </c>
      <c r="F8" s="24"/>
      <c r="G8" s="24"/>
    </row>
    <row r="9" spans="1:7" ht="26.25" customHeight="1">
      <c r="A9" s="200" t="s">
        <v>491</v>
      </c>
      <c r="B9" s="145" t="s">
        <v>1249</v>
      </c>
      <c r="C9" s="189" t="s">
        <v>180</v>
      </c>
      <c r="D9" s="209" t="e">
        <f>#REF!</f>
        <v>#REF!</v>
      </c>
      <c r="E9" s="209" t="e">
        <f>#REF!</f>
        <v>#REF!</v>
      </c>
      <c r="F9" s="24"/>
      <c r="G9" s="24"/>
    </row>
    <row r="10" spans="1:7" ht="37.5" customHeight="1">
      <c r="A10" s="200" t="s">
        <v>898</v>
      </c>
      <c r="B10" s="196" t="s">
        <v>1250</v>
      </c>
      <c r="C10" s="189" t="s">
        <v>181</v>
      </c>
      <c r="D10" s="209" t="e">
        <f>#REF!</f>
        <v>#REF!</v>
      </c>
      <c r="E10" s="209" t="e">
        <f>#REF!</f>
        <v>#REF!</v>
      </c>
      <c r="F10" s="24"/>
      <c r="G10" s="24"/>
    </row>
    <row r="11" spans="1:7" ht="26.25" customHeight="1">
      <c r="A11" s="203" t="s">
        <v>899</v>
      </c>
      <c r="B11" s="202" t="s">
        <v>1251</v>
      </c>
      <c r="C11" s="191" t="s">
        <v>182</v>
      </c>
      <c r="D11" s="209" t="e">
        <f>#REF!</f>
        <v>#REF!</v>
      </c>
      <c r="E11" s="209" t="e">
        <f>#REF!</f>
        <v>#REF!</v>
      </c>
      <c r="F11" s="23"/>
      <c r="G11" s="23"/>
    </row>
    <row r="12" spans="1:7" ht="33" customHeight="1">
      <c r="A12" s="215" t="s">
        <v>900</v>
      </c>
      <c r="B12" s="213" t="s">
        <v>1252</v>
      </c>
      <c r="C12" s="190" t="s">
        <v>833</v>
      </c>
      <c r="D12" s="123" t="e">
        <f>D13+D14+D15+D16+D17+D22+D23+D26+D27+D30</f>
        <v>#REF!</v>
      </c>
      <c r="E12" s="123" t="e">
        <f>E13+E14+E15+E16+E17+E22+E23+E26+E27+E30</f>
        <v>#REF!</v>
      </c>
      <c r="F12" s="24"/>
      <c r="G12" s="24"/>
    </row>
    <row r="13" spans="1:7" ht="26.25" customHeight="1">
      <c r="A13" s="134" t="s">
        <v>901</v>
      </c>
      <c r="B13" s="121" t="s">
        <v>1253</v>
      </c>
      <c r="C13" s="189" t="s">
        <v>834</v>
      </c>
      <c r="D13" s="209" t="e">
        <f>#REF!</f>
        <v>#REF!</v>
      </c>
      <c r="E13" s="209" t="e">
        <f>#REF!</f>
        <v>#REF!</v>
      </c>
      <c r="F13" s="24"/>
      <c r="G13" s="24"/>
    </row>
    <row r="14" spans="1:7" ht="26.25" customHeight="1">
      <c r="A14" s="204" t="s">
        <v>902</v>
      </c>
      <c r="B14" s="202" t="s">
        <v>1254</v>
      </c>
      <c r="C14" s="191" t="s">
        <v>835</v>
      </c>
      <c r="D14" s="209" t="e">
        <f>#REF!</f>
        <v>#REF!</v>
      </c>
      <c r="E14" s="209" t="e">
        <f>#REF!</f>
        <v>#REF!</v>
      </c>
      <c r="F14" s="24"/>
      <c r="G14" s="24"/>
    </row>
    <row r="15" spans="1:7" ht="26.25" customHeight="1">
      <c r="A15" s="122" t="s">
        <v>903</v>
      </c>
      <c r="B15" s="121" t="s">
        <v>1255</v>
      </c>
      <c r="C15" s="189" t="s">
        <v>836</v>
      </c>
      <c r="D15" s="209" t="e">
        <f>#REF!</f>
        <v>#REF!</v>
      </c>
      <c r="E15" s="209" t="e">
        <f>#REF!</f>
        <v>#REF!</v>
      </c>
      <c r="F15" s="24"/>
      <c r="G15" s="24"/>
    </row>
    <row r="16" spans="1:7" ht="26.25" customHeight="1">
      <c r="A16" s="122" t="s">
        <v>904</v>
      </c>
      <c r="B16" s="121" t="s">
        <v>1256</v>
      </c>
      <c r="C16" s="189" t="s">
        <v>837</v>
      </c>
      <c r="D16" s="209" t="e">
        <f>#REF!</f>
        <v>#REF!</v>
      </c>
      <c r="E16" s="209" t="e">
        <f>#REF!</f>
        <v>#REF!</v>
      </c>
      <c r="F16" s="24"/>
      <c r="G16" s="24"/>
    </row>
    <row r="17" spans="1:7" ht="26.25" customHeight="1">
      <c r="A17" s="134" t="s">
        <v>905</v>
      </c>
      <c r="B17" s="121" t="s">
        <v>1257</v>
      </c>
      <c r="C17" s="189" t="s">
        <v>684</v>
      </c>
      <c r="D17" s="124" t="e">
        <f>D18+D19+D20+D21</f>
        <v>#REF!</v>
      </c>
      <c r="E17" s="124" t="e">
        <f>E18+E19+E20+E21</f>
        <v>#REF!</v>
      </c>
      <c r="F17" s="24"/>
      <c r="G17" s="24"/>
    </row>
    <row r="18" spans="1:7" ht="26.25" customHeight="1">
      <c r="A18" s="134" t="s">
        <v>906</v>
      </c>
      <c r="B18" s="121" t="s">
        <v>1258</v>
      </c>
      <c r="C18" s="189" t="s">
        <v>685</v>
      </c>
      <c r="D18" s="209" t="e">
        <f>#REF!</f>
        <v>#REF!</v>
      </c>
      <c r="E18" s="209" t="e">
        <f>#REF!</f>
        <v>#REF!</v>
      </c>
      <c r="F18" s="24"/>
      <c r="G18" s="24"/>
    </row>
    <row r="19" spans="1:7" ht="26.25" customHeight="1">
      <c r="A19" s="134" t="s">
        <v>150</v>
      </c>
      <c r="B19" s="121" t="s">
        <v>1259</v>
      </c>
      <c r="C19" s="189" t="s">
        <v>686</v>
      </c>
      <c r="D19" s="209" t="e">
        <f>#REF!</f>
        <v>#REF!</v>
      </c>
      <c r="E19" s="209" t="e">
        <f>#REF!</f>
        <v>#REF!</v>
      </c>
      <c r="F19" s="24"/>
      <c r="G19" s="24"/>
    </row>
    <row r="20" spans="1:7" ht="30" customHeight="1">
      <c r="A20" s="122" t="s">
        <v>131</v>
      </c>
      <c r="B20" s="121" t="s">
        <v>1260</v>
      </c>
      <c r="C20" s="189" t="s">
        <v>687</v>
      </c>
      <c r="D20" s="209" t="e">
        <f>#REF!</f>
        <v>#REF!</v>
      </c>
      <c r="E20" s="209" t="e">
        <f>#REF!</f>
        <v>#REF!</v>
      </c>
      <c r="F20" s="23"/>
      <c r="G20" s="23"/>
    </row>
    <row r="21" spans="1:7" ht="33" customHeight="1">
      <c r="A21" s="122" t="s">
        <v>602</v>
      </c>
      <c r="B21" s="121" t="s">
        <v>1261</v>
      </c>
      <c r="C21" s="189" t="s">
        <v>688</v>
      </c>
      <c r="D21" s="209" t="e">
        <f>#REF!</f>
        <v>#REF!</v>
      </c>
      <c r="E21" s="209" t="e">
        <f>#REF!</f>
        <v>#REF!</v>
      </c>
      <c r="F21" s="24"/>
      <c r="G21" s="24"/>
    </row>
    <row r="22" spans="1:7" ht="26.25" customHeight="1">
      <c r="A22" s="134" t="s">
        <v>907</v>
      </c>
      <c r="B22" s="121" t="s">
        <v>1262</v>
      </c>
      <c r="C22" s="189" t="s">
        <v>689</v>
      </c>
      <c r="D22" s="209" t="e">
        <f>#REF!</f>
        <v>#REF!</v>
      </c>
      <c r="E22" s="209" t="e">
        <f>#REF!</f>
        <v>#REF!</v>
      </c>
      <c r="F22" s="24"/>
      <c r="G22" s="24"/>
    </row>
    <row r="23" spans="1:7" ht="38.25" customHeight="1">
      <c r="A23" s="134" t="s">
        <v>908</v>
      </c>
      <c r="B23" s="211" t="s">
        <v>1263</v>
      </c>
      <c r="C23" s="189" t="s">
        <v>42</v>
      </c>
      <c r="D23" s="124" t="e">
        <f>D24+D25</f>
        <v>#REF!</v>
      </c>
      <c r="E23" s="124" t="e">
        <f>E24+E25</f>
        <v>#REF!</v>
      </c>
      <c r="F23" s="24"/>
      <c r="G23" s="24"/>
    </row>
    <row r="24" spans="1:7" ht="26.25" customHeight="1">
      <c r="A24" s="122" t="s">
        <v>909</v>
      </c>
      <c r="B24" s="211" t="s">
        <v>1264</v>
      </c>
      <c r="C24" s="189" t="s">
        <v>43</v>
      </c>
      <c r="D24" s="209" t="e">
        <f>#REF!</f>
        <v>#REF!</v>
      </c>
      <c r="E24" s="209" t="e">
        <f>#REF!</f>
        <v>#REF!</v>
      </c>
      <c r="F24" s="24"/>
      <c r="G24" s="24"/>
    </row>
    <row r="25" spans="1:7" ht="26.25" customHeight="1">
      <c r="A25" s="134" t="s">
        <v>150</v>
      </c>
      <c r="B25" s="211" t="s">
        <v>1265</v>
      </c>
      <c r="C25" s="189" t="s">
        <v>44</v>
      </c>
      <c r="D25" s="209" t="e">
        <f>#REF!</f>
        <v>#REF!</v>
      </c>
      <c r="E25" s="209" t="e">
        <f>#REF!</f>
        <v>#REF!</v>
      </c>
      <c r="F25" s="24"/>
      <c r="G25" s="24"/>
    </row>
    <row r="26" spans="1:7" ht="26.25" customHeight="1">
      <c r="A26" s="134" t="s">
        <v>910</v>
      </c>
      <c r="B26" s="121" t="s">
        <v>1266</v>
      </c>
      <c r="C26" s="189" t="s">
        <v>45</v>
      </c>
      <c r="D26" s="209" t="e">
        <f>#REF!</f>
        <v>#REF!</v>
      </c>
      <c r="E26" s="209" t="e">
        <f>#REF!</f>
        <v>#REF!</v>
      </c>
      <c r="F26" s="24"/>
      <c r="G26" s="24"/>
    </row>
    <row r="27" spans="1:7" ht="26.25" customHeight="1">
      <c r="A27" s="134" t="s">
        <v>173</v>
      </c>
      <c r="B27" s="121" t="s">
        <v>1267</v>
      </c>
      <c r="C27" s="189" t="s">
        <v>46</v>
      </c>
      <c r="D27" s="209" t="e">
        <f>#REF!</f>
        <v>#REF!</v>
      </c>
      <c r="E27" s="209" t="e">
        <f>#REF!</f>
        <v>#REF!</v>
      </c>
      <c r="F27" s="23"/>
      <c r="G27" s="23"/>
    </row>
    <row r="28" spans="1:7" ht="26.25" customHeight="1">
      <c r="A28" s="306" t="s">
        <v>1072</v>
      </c>
      <c r="B28" s="387" t="s">
        <v>573</v>
      </c>
      <c r="C28" s="387" t="s">
        <v>385</v>
      </c>
      <c r="D28" s="392" t="s">
        <v>386</v>
      </c>
      <c r="E28" s="393"/>
      <c r="F28" s="23"/>
      <c r="G28" s="23"/>
    </row>
    <row r="29" spans="1:7" ht="26.25" customHeight="1">
      <c r="A29" s="308"/>
      <c r="B29" s="391"/>
      <c r="C29" s="391"/>
      <c r="D29" s="183" t="s">
        <v>387</v>
      </c>
      <c r="E29" s="183" t="s">
        <v>389</v>
      </c>
      <c r="F29" s="23"/>
      <c r="G29" s="23"/>
    </row>
    <row r="30" spans="1:7" ht="26.25" customHeight="1">
      <c r="A30" s="134" t="s">
        <v>911</v>
      </c>
      <c r="B30" s="121" t="s">
        <v>1268</v>
      </c>
      <c r="C30" s="189" t="s">
        <v>47</v>
      </c>
      <c r="D30" s="209" t="e">
        <f>#REF!</f>
        <v>#REF!</v>
      </c>
      <c r="E30" s="209" t="e">
        <f>#REF!</f>
        <v>#REF!</v>
      </c>
      <c r="F30" s="24"/>
      <c r="G30" s="24"/>
    </row>
    <row r="31" spans="1:7" ht="21">
      <c r="A31" s="135" t="s">
        <v>172</v>
      </c>
      <c r="B31" s="120" t="s">
        <v>1269</v>
      </c>
      <c r="C31" s="190" t="s">
        <v>48</v>
      </c>
      <c r="D31" s="123" t="e">
        <f>D4-D12</f>
        <v>#REF!</v>
      </c>
      <c r="E31" s="123" t="e">
        <f>E4-E12</f>
        <v>#REF!</v>
      </c>
      <c r="F31" s="24"/>
      <c r="G31" s="24"/>
    </row>
    <row r="32" spans="1:7" ht="31.5" customHeight="1">
      <c r="A32" s="135" t="s">
        <v>167</v>
      </c>
      <c r="B32" s="120" t="s">
        <v>1270</v>
      </c>
      <c r="C32" s="190" t="s">
        <v>49</v>
      </c>
      <c r="D32" s="123" t="e">
        <f>D5+D6+D7+D8+D9-(D13+D14+D15+D16)</f>
        <v>#REF!</v>
      </c>
      <c r="E32" s="123" t="e">
        <f>E5+E6+E7+E8+E9-(E13+E14+E15+E16)</f>
        <v>#REF!</v>
      </c>
      <c r="F32" s="23"/>
      <c r="G32" s="23"/>
    </row>
    <row r="33" spans="1:20" ht="28.5" customHeight="1">
      <c r="A33" s="119" t="s">
        <v>921</v>
      </c>
      <c r="B33" s="120" t="s">
        <v>1271</v>
      </c>
      <c r="C33" s="190" t="s">
        <v>50</v>
      </c>
      <c r="D33" s="123" t="e">
        <f>D34+D35+D39+D43+D46+D47+D48</f>
        <v>#REF!</v>
      </c>
      <c r="E33" s="123" t="e">
        <f>E34+E35+E39+E43+E46+E47+E48</f>
        <v>#REF!</v>
      </c>
      <c r="F33" s="24"/>
      <c r="G33" s="24"/>
    </row>
    <row r="34" spans="1:20" ht="26.25" customHeight="1">
      <c r="A34" s="134" t="s">
        <v>482</v>
      </c>
      <c r="B34" s="121" t="s">
        <v>1272</v>
      </c>
      <c r="C34" s="189" t="s">
        <v>51</v>
      </c>
      <c r="D34" s="209" t="e">
        <f>#REF!</f>
        <v>#REF!</v>
      </c>
      <c r="E34" s="209" t="e">
        <f>#REF!</f>
        <v>#REF!</v>
      </c>
      <c r="F34" s="24"/>
      <c r="G34" s="24"/>
    </row>
    <row r="35" spans="1:20" ht="30.6" customHeight="1">
      <c r="A35" s="134" t="s">
        <v>161</v>
      </c>
      <c r="B35" s="121" t="s">
        <v>1273</v>
      </c>
      <c r="C35" s="189" t="s">
        <v>52</v>
      </c>
      <c r="D35" s="123" t="e">
        <f>D36+D37+D38</f>
        <v>#REF!</v>
      </c>
      <c r="E35" s="123" t="e">
        <f>E36+E37+E38</f>
        <v>#REF!</v>
      </c>
      <c r="F35" s="24"/>
      <c r="G35" s="24"/>
    </row>
    <row r="36" spans="1:20" ht="26.25" customHeight="1">
      <c r="A36" s="134" t="s">
        <v>912</v>
      </c>
      <c r="B36" s="121" t="s">
        <v>1274</v>
      </c>
      <c r="C36" s="189" t="s">
        <v>53</v>
      </c>
      <c r="D36" s="209" t="e">
        <f>#REF!</f>
        <v>#REF!</v>
      </c>
      <c r="E36" s="209" t="e">
        <f>#REF!</f>
        <v>#REF!</v>
      </c>
      <c r="F36" s="24"/>
      <c r="G36" s="24"/>
    </row>
    <row r="37" spans="1:20" ht="26.25" customHeight="1">
      <c r="A37" s="134" t="s">
        <v>150</v>
      </c>
      <c r="B37" s="121" t="s">
        <v>1073</v>
      </c>
      <c r="C37" s="189" t="s">
        <v>54</v>
      </c>
      <c r="D37" s="209" t="e">
        <f>#REF!</f>
        <v>#REF!</v>
      </c>
      <c r="E37" s="209" t="e">
        <f>#REF!</f>
        <v>#REF!</v>
      </c>
      <c r="F37" s="24"/>
      <c r="G37" s="24"/>
    </row>
    <row r="38" spans="1:20" ht="25.9" customHeight="1">
      <c r="A38" s="122" t="s">
        <v>131</v>
      </c>
      <c r="B38" s="121" t="s">
        <v>1074</v>
      </c>
      <c r="C38" s="189" t="s">
        <v>55</v>
      </c>
      <c r="D38" s="209" t="e">
        <f>#REF!</f>
        <v>#REF!</v>
      </c>
      <c r="E38" s="209" t="e">
        <f>#REF!</f>
        <v>#REF!</v>
      </c>
      <c r="F38" s="24"/>
      <c r="G38" s="24"/>
    </row>
    <row r="39" spans="1:20" ht="26.25" customHeight="1">
      <c r="A39" s="122" t="s">
        <v>913</v>
      </c>
      <c r="B39" s="121" t="s">
        <v>1240</v>
      </c>
      <c r="C39" s="189" t="s">
        <v>56</v>
      </c>
      <c r="D39" s="123" t="e">
        <f>D40+D41+D42</f>
        <v>#REF!</v>
      </c>
      <c r="E39" s="123" t="e">
        <f>E40+E41+E42</f>
        <v>#REF!</v>
      </c>
      <c r="F39" s="24"/>
      <c r="G39" s="24"/>
    </row>
    <row r="40" spans="1:20" ht="26.25" customHeight="1">
      <c r="A40" s="74" t="s">
        <v>914</v>
      </c>
      <c r="B40" s="121" t="s">
        <v>1075</v>
      </c>
      <c r="C40" s="189" t="s">
        <v>57</v>
      </c>
      <c r="D40" s="209" t="e">
        <f>#REF!</f>
        <v>#REF!</v>
      </c>
      <c r="E40" s="209" t="e">
        <f>#REF!</f>
        <v>#REF!</v>
      </c>
      <c r="F40" s="24"/>
      <c r="G40" s="24"/>
    </row>
    <row r="41" spans="1:20" ht="26.25" customHeight="1">
      <c r="A41" s="134" t="s">
        <v>150</v>
      </c>
      <c r="B41" s="121" t="s">
        <v>1076</v>
      </c>
      <c r="C41" s="189" t="s">
        <v>58</v>
      </c>
      <c r="D41" s="209" t="e">
        <f>#REF!</f>
        <v>#REF!</v>
      </c>
      <c r="E41" s="209" t="e">
        <f>#REF!</f>
        <v>#REF!</v>
      </c>
      <c r="F41" s="24"/>
      <c r="G41" s="24"/>
    </row>
    <row r="42" spans="1:20" ht="25.35" customHeight="1">
      <c r="A42" s="122" t="s">
        <v>131</v>
      </c>
      <c r="B42" s="185" t="s">
        <v>1077</v>
      </c>
      <c r="C42" s="189" t="s">
        <v>59</v>
      </c>
      <c r="D42" s="209" t="e">
        <f>#REF!</f>
        <v>#REF!</v>
      </c>
      <c r="E42" s="209" t="e">
        <f>#REF!</f>
        <v>#REF!</v>
      </c>
      <c r="F42" s="24"/>
      <c r="G42" s="24"/>
      <c r="S42" s="31"/>
      <c r="T42" s="31"/>
    </row>
    <row r="43" spans="1:20" ht="25.9" customHeight="1">
      <c r="A43" s="74" t="s">
        <v>915</v>
      </c>
      <c r="B43" s="121" t="s">
        <v>1078</v>
      </c>
      <c r="C43" s="189" t="s">
        <v>60</v>
      </c>
      <c r="D43" s="123" t="e">
        <f>D44+D45</f>
        <v>#REF!</v>
      </c>
      <c r="E43" s="123" t="e">
        <f>E44+E45</f>
        <v>#REF!</v>
      </c>
      <c r="F43" s="24"/>
      <c r="G43" s="24"/>
    </row>
    <row r="44" spans="1:20" ht="26.25" customHeight="1">
      <c r="A44" s="122" t="s">
        <v>917</v>
      </c>
      <c r="B44" s="121" t="s">
        <v>1079</v>
      </c>
      <c r="C44" s="189" t="s">
        <v>61</v>
      </c>
      <c r="D44" s="209" t="e">
        <f>#REF!</f>
        <v>#REF!</v>
      </c>
      <c r="E44" s="209" t="e">
        <f>#REF!</f>
        <v>#REF!</v>
      </c>
      <c r="F44" s="24"/>
      <c r="G44" s="24"/>
    </row>
    <row r="45" spans="1:20" ht="26.25" customHeight="1">
      <c r="A45" s="134" t="s">
        <v>150</v>
      </c>
      <c r="B45" s="121" t="s">
        <v>1080</v>
      </c>
      <c r="C45" s="189" t="s">
        <v>62</v>
      </c>
      <c r="D45" s="209" t="e">
        <f>#REF!</f>
        <v>#REF!</v>
      </c>
      <c r="E45" s="209" t="e">
        <f>#REF!</f>
        <v>#REF!</v>
      </c>
      <c r="F45" s="24"/>
      <c r="G45" s="24"/>
    </row>
    <row r="46" spans="1:20" ht="26.25" customHeight="1">
      <c r="A46" s="122" t="s">
        <v>916</v>
      </c>
      <c r="B46" s="121" t="s">
        <v>1081</v>
      </c>
      <c r="C46" s="189" t="s">
        <v>63</v>
      </c>
      <c r="D46" s="209" t="e">
        <f>#REF!</f>
        <v>#REF!</v>
      </c>
      <c r="E46" s="209" t="e">
        <f>#REF!</f>
        <v>#REF!</v>
      </c>
      <c r="F46" s="24"/>
      <c r="G46" s="24"/>
    </row>
    <row r="47" spans="1:20" ht="26.25" customHeight="1">
      <c r="A47" s="188" t="s">
        <v>918</v>
      </c>
      <c r="B47" s="121" t="s">
        <v>1082</v>
      </c>
      <c r="C47" s="189" t="s">
        <v>64</v>
      </c>
      <c r="D47" s="209" t="e">
        <f>#REF!</f>
        <v>#REF!</v>
      </c>
      <c r="E47" s="209" t="e">
        <f>#REF!</f>
        <v>#REF!</v>
      </c>
      <c r="F47" s="24"/>
      <c r="G47" s="24"/>
    </row>
    <row r="48" spans="1:20" ht="26.25" customHeight="1">
      <c r="A48" s="122" t="s">
        <v>919</v>
      </c>
      <c r="B48" s="121" t="s">
        <v>1083</v>
      </c>
      <c r="C48" s="189" t="s">
        <v>65</v>
      </c>
      <c r="D48" s="209" t="e">
        <f>#REF!</f>
        <v>#REF!</v>
      </c>
      <c r="E48" s="209" t="e">
        <f>#REF!</f>
        <v>#REF!</v>
      </c>
      <c r="F48" s="24"/>
      <c r="G48" s="24"/>
    </row>
    <row r="49" spans="1:7" ht="32.25" customHeight="1">
      <c r="A49" s="119" t="s">
        <v>920</v>
      </c>
      <c r="B49" s="213" t="s">
        <v>1084</v>
      </c>
      <c r="C49" s="190" t="s">
        <v>66</v>
      </c>
      <c r="D49" s="124" t="e">
        <f>D50+D51+D52+D53+D56+D57+D58</f>
        <v>#REF!</v>
      </c>
      <c r="E49" s="124" t="e">
        <f>E50+E51+E52+E53+E56+E57+E58</f>
        <v>#REF!</v>
      </c>
      <c r="F49" s="24"/>
      <c r="G49" s="24"/>
    </row>
    <row r="50" spans="1:7" ht="30.95" customHeight="1">
      <c r="A50" s="122" t="s">
        <v>922</v>
      </c>
      <c r="B50" s="121" t="s">
        <v>1085</v>
      </c>
      <c r="C50" s="189" t="s">
        <v>71</v>
      </c>
      <c r="D50" s="209" t="e">
        <f>#REF!</f>
        <v>#REF!</v>
      </c>
      <c r="E50" s="209" t="e">
        <f>#REF!</f>
        <v>#REF!</v>
      </c>
      <c r="F50" s="24"/>
      <c r="G50" s="26"/>
    </row>
    <row r="51" spans="1:7" ht="45.75" customHeight="1">
      <c r="A51" s="122" t="s">
        <v>923</v>
      </c>
      <c r="B51" s="202" t="s">
        <v>1086</v>
      </c>
      <c r="C51" s="191" t="s">
        <v>72</v>
      </c>
      <c r="D51" s="209" t="e">
        <f>#REF!</f>
        <v>#REF!</v>
      </c>
      <c r="E51" s="209" t="e">
        <f>#REF!</f>
        <v>#REF!</v>
      </c>
      <c r="F51" s="24"/>
      <c r="G51" s="26"/>
    </row>
    <row r="52" spans="1:7" ht="30" customHeight="1">
      <c r="A52" s="204" t="s">
        <v>924</v>
      </c>
      <c r="B52" s="202" t="s">
        <v>1087</v>
      </c>
      <c r="C52" s="191" t="s">
        <v>73</v>
      </c>
      <c r="D52" s="209" t="e">
        <f>#REF!</f>
        <v>#REF!</v>
      </c>
      <c r="E52" s="209" t="e">
        <f>#REF!</f>
        <v>#REF!</v>
      </c>
      <c r="F52" s="24"/>
      <c r="G52" s="26"/>
    </row>
    <row r="53" spans="1:7" ht="28.5" customHeight="1">
      <c r="A53" s="204" t="s">
        <v>925</v>
      </c>
      <c r="B53" s="121" t="s">
        <v>1088</v>
      </c>
      <c r="C53" s="189" t="s">
        <v>74</v>
      </c>
      <c r="D53" s="124" t="e">
        <f>D54+D55</f>
        <v>#REF!</v>
      </c>
      <c r="E53" s="124" t="e">
        <f>E54+E55</f>
        <v>#REF!</v>
      </c>
      <c r="F53" s="24"/>
      <c r="G53" s="32"/>
    </row>
    <row r="54" spans="1:7" ht="26.25" customHeight="1">
      <c r="A54" s="122" t="s">
        <v>926</v>
      </c>
      <c r="B54" s="121" t="s">
        <v>1089</v>
      </c>
      <c r="C54" s="189" t="s">
        <v>295</v>
      </c>
      <c r="D54" s="209" t="e">
        <f>#REF!</f>
        <v>#REF!</v>
      </c>
      <c r="E54" s="209" t="e">
        <f>#REF!</f>
        <v>#REF!</v>
      </c>
      <c r="F54" s="24"/>
      <c r="G54" s="32"/>
    </row>
    <row r="55" spans="1:7" ht="26.25" customHeight="1">
      <c r="A55" s="134" t="s">
        <v>150</v>
      </c>
      <c r="B55" s="121" t="s">
        <v>1090</v>
      </c>
      <c r="C55" s="189" t="s">
        <v>296</v>
      </c>
      <c r="D55" s="209" t="e">
        <f>#REF!</f>
        <v>#REF!</v>
      </c>
      <c r="E55" s="209" t="e">
        <f>#REF!</f>
        <v>#REF!</v>
      </c>
      <c r="F55" s="24"/>
      <c r="G55" s="32"/>
    </row>
    <row r="56" spans="1:7" ht="32.25" customHeight="1">
      <c r="A56" s="122" t="s">
        <v>927</v>
      </c>
      <c r="B56" s="202" t="s">
        <v>1091</v>
      </c>
      <c r="C56" s="191" t="s">
        <v>297</v>
      </c>
      <c r="D56" s="123"/>
      <c r="E56" s="209" t="e">
        <f>#REF!</f>
        <v>#REF!</v>
      </c>
      <c r="F56" s="24"/>
      <c r="G56" s="24"/>
    </row>
    <row r="57" spans="1:7" ht="26.25" customHeight="1">
      <c r="A57" s="122" t="s">
        <v>928</v>
      </c>
      <c r="B57" s="136" t="s">
        <v>1241</v>
      </c>
      <c r="C57" s="189" t="s">
        <v>298</v>
      </c>
      <c r="D57" s="209" t="e">
        <f>#REF!</f>
        <v>#REF!</v>
      </c>
      <c r="E57" s="209" t="e">
        <f>#REF!</f>
        <v>#REF!</v>
      </c>
      <c r="F57" s="24"/>
      <c r="G57" s="24"/>
    </row>
    <row r="58" spans="1:7" ht="26.25" customHeight="1">
      <c r="A58" s="122" t="s">
        <v>929</v>
      </c>
      <c r="B58" s="137" t="s">
        <v>1092</v>
      </c>
      <c r="C58" s="189" t="s">
        <v>299</v>
      </c>
      <c r="D58" s="209" t="e">
        <f>#REF!</f>
        <v>#REF!</v>
      </c>
      <c r="E58" s="209" t="e">
        <f>#REF!</f>
        <v>#REF!</v>
      </c>
      <c r="F58" s="24"/>
      <c r="G58" s="24"/>
    </row>
    <row r="59" spans="1:7" ht="26.25" customHeight="1">
      <c r="A59" s="135" t="s">
        <v>172</v>
      </c>
      <c r="B59" s="120" t="s">
        <v>1093</v>
      </c>
      <c r="C59" s="190" t="s">
        <v>300</v>
      </c>
      <c r="D59" s="123" t="e">
        <f>D33-D49</f>
        <v>#REF!</v>
      </c>
      <c r="E59" s="123" t="e">
        <f>E33-E49</f>
        <v>#REF!</v>
      </c>
      <c r="F59" s="24"/>
      <c r="G59" s="24"/>
    </row>
    <row r="60" spans="1:7" ht="16.5" customHeight="1">
      <c r="A60" s="306" t="s">
        <v>1072</v>
      </c>
      <c r="B60" s="387" t="s">
        <v>573</v>
      </c>
      <c r="C60" s="387" t="s">
        <v>385</v>
      </c>
      <c r="D60" s="392" t="s">
        <v>386</v>
      </c>
      <c r="E60" s="393"/>
      <c r="F60" s="24"/>
      <c r="G60" s="24"/>
    </row>
    <row r="61" spans="1:7" ht="32.25">
      <c r="A61" s="308"/>
      <c r="B61" s="391"/>
      <c r="C61" s="391"/>
      <c r="D61" s="183" t="s">
        <v>387</v>
      </c>
      <c r="E61" s="183" t="s">
        <v>389</v>
      </c>
      <c r="F61" s="24"/>
      <c r="G61" s="24"/>
    </row>
    <row r="62" spans="1:7" ht="26.25" customHeight="1">
      <c r="A62" s="212" t="s">
        <v>930</v>
      </c>
      <c r="B62" s="213" t="s">
        <v>1242</v>
      </c>
      <c r="C62" s="189" t="s">
        <v>301</v>
      </c>
      <c r="D62" s="124" t="e">
        <f>D31+D59</f>
        <v>#REF!</v>
      </c>
      <c r="E62" s="124" t="e">
        <f>E31+E59</f>
        <v>#REF!</v>
      </c>
      <c r="F62" s="24"/>
      <c r="G62" s="24"/>
    </row>
    <row r="63" spans="1:7" ht="26.25" customHeight="1">
      <c r="A63" s="122" t="s">
        <v>931</v>
      </c>
      <c r="B63" s="136" t="s">
        <v>1094</v>
      </c>
      <c r="C63" s="189" t="s">
        <v>302</v>
      </c>
      <c r="D63" s="124" t="e">
        <f>D64+D65</f>
        <v>#REF!</v>
      </c>
      <c r="E63" s="124" t="e">
        <f>E64+E65</f>
        <v>#REF!</v>
      </c>
      <c r="F63" s="24"/>
      <c r="G63" s="24"/>
    </row>
    <row r="64" spans="1:7" ht="26.25" customHeight="1">
      <c r="A64" s="122" t="s">
        <v>932</v>
      </c>
      <c r="B64" s="138" t="s">
        <v>1095</v>
      </c>
      <c r="C64" s="189" t="s">
        <v>76</v>
      </c>
      <c r="D64" s="209" t="e">
        <f>#REF!</f>
        <v>#REF!</v>
      </c>
      <c r="E64" s="209" t="e">
        <f>#REF!</f>
        <v>#REF!</v>
      </c>
      <c r="F64" s="24"/>
      <c r="G64" s="24"/>
    </row>
    <row r="65" spans="1:7" ht="25.5" customHeight="1">
      <c r="A65" s="134" t="s">
        <v>150</v>
      </c>
      <c r="B65" s="202" t="s">
        <v>1096</v>
      </c>
      <c r="C65" s="191" t="s">
        <v>77</v>
      </c>
      <c r="D65" s="209" t="e">
        <f>#REF!</f>
        <v>#REF!</v>
      </c>
      <c r="E65" s="209" t="e">
        <f>#REF!</f>
        <v>#REF!</v>
      </c>
      <c r="F65" s="24"/>
      <c r="G65" s="24"/>
    </row>
    <row r="66" spans="1:7" ht="25.5" customHeight="1">
      <c r="A66" s="122" t="s">
        <v>933</v>
      </c>
      <c r="B66" s="214" t="s">
        <v>1097</v>
      </c>
      <c r="C66" s="191" t="s">
        <v>78</v>
      </c>
      <c r="D66" s="209" t="e">
        <f>#REF!</f>
        <v>#REF!</v>
      </c>
      <c r="E66" s="209" t="e">
        <f>#REF!</f>
        <v>#REF!</v>
      </c>
      <c r="F66" s="24"/>
      <c r="G66" s="24"/>
    </row>
    <row r="67" spans="1:7" ht="42.75" customHeight="1">
      <c r="A67" s="198" t="s">
        <v>934</v>
      </c>
      <c r="B67" s="205" t="s">
        <v>1098</v>
      </c>
      <c r="C67" s="192" t="s">
        <v>79</v>
      </c>
      <c r="D67" s="123" t="e">
        <f>D62-D63-D66</f>
        <v>#REF!</v>
      </c>
      <c r="E67" s="123" t="e">
        <f>E62-E63-E66</f>
        <v>#REF!</v>
      </c>
      <c r="F67" s="24"/>
      <c r="G67" s="24"/>
    </row>
    <row r="68" spans="1:7" ht="20.100000000000001" customHeight="1">
      <c r="C68" s="126"/>
      <c r="D68" s="127"/>
      <c r="F68" s="24"/>
      <c r="G68" s="24"/>
    </row>
    <row r="69" spans="1:7">
      <c r="C69" s="126"/>
      <c r="D69" s="127"/>
      <c r="E69" s="127"/>
      <c r="F69" s="24"/>
      <c r="G69" s="24"/>
    </row>
    <row r="70" spans="1:7" ht="20.100000000000001" customHeight="1">
      <c r="C70" s="126"/>
      <c r="F70" s="24"/>
      <c r="G70" s="24"/>
    </row>
    <row r="71" spans="1:7" ht="20.100000000000001" customHeight="1">
      <c r="C71" s="126"/>
      <c r="F71" s="24"/>
      <c r="G71" s="24"/>
    </row>
    <row r="72" spans="1:7">
      <c r="C72" s="130"/>
      <c r="D72" s="127"/>
      <c r="E72" s="127"/>
      <c r="F72" s="24"/>
      <c r="G72" s="24"/>
    </row>
    <row r="73" spans="1:7" ht="20.100000000000001" customHeight="1">
      <c r="C73" s="126"/>
      <c r="F73" s="24"/>
      <c r="G73" s="24"/>
    </row>
    <row r="74" spans="1:7">
      <c r="C74" s="130"/>
      <c r="D74" s="127"/>
      <c r="E74" s="127"/>
      <c r="F74" s="24"/>
      <c r="G74" s="24"/>
    </row>
    <row r="75" spans="1:7" ht="20.100000000000001" customHeight="1">
      <c r="A75" s="131"/>
      <c r="B75" s="132"/>
      <c r="C75" s="130"/>
      <c r="D75" s="127"/>
      <c r="E75" s="127"/>
      <c r="F75" s="24"/>
      <c r="G75" s="24"/>
    </row>
    <row r="76" spans="1:7">
      <c r="A76" s="186"/>
      <c r="C76" s="77"/>
      <c r="F76" s="24"/>
      <c r="G76" s="24"/>
    </row>
    <row r="77" spans="1:7">
      <c r="F77" s="24"/>
      <c r="G77" s="24"/>
    </row>
    <row r="78" spans="1:7">
      <c r="F78" s="24"/>
      <c r="G78" s="24"/>
    </row>
    <row r="79" spans="1:7">
      <c r="F79" s="24"/>
      <c r="G79" s="24"/>
    </row>
    <row r="80" spans="1:7">
      <c r="F80" s="24"/>
      <c r="G80" s="24"/>
    </row>
    <row r="81" spans="6:7">
      <c r="F81" s="24"/>
      <c r="G81" s="24"/>
    </row>
    <row r="82" spans="6:7">
      <c r="F82" s="24"/>
      <c r="G82" s="24"/>
    </row>
    <row r="83" spans="6:7">
      <c r="F83" s="24"/>
      <c r="G83" s="24"/>
    </row>
    <row r="84" spans="6:7">
      <c r="F84" s="24"/>
      <c r="G84" s="24"/>
    </row>
    <row r="85" spans="6:7">
      <c r="F85" s="24"/>
      <c r="G85" s="24"/>
    </row>
    <row r="86" spans="6:7">
      <c r="F86" s="24"/>
      <c r="G86" s="24"/>
    </row>
    <row r="87" spans="6:7">
      <c r="F87" s="24"/>
      <c r="G87" s="24"/>
    </row>
    <row r="88" spans="6:7">
      <c r="F88" s="24"/>
      <c r="G88" s="24"/>
    </row>
    <row r="89" spans="6:7">
      <c r="F89" s="24"/>
      <c r="G89" s="24"/>
    </row>
    <row r="90" spans="6:7">
      <c r="F90" s="24"/>
      <c r="G90" s="24"/>
    </row>
    <row r="91" spans="6:7">
      <c r="F91" s="24"/>
      <c r="G91" s="24"/>
    </row>
    <row r="92" spans="6:7">
      <c r="F92" s="24"/>
      <c r="G92" s="24"/>
    </row>
    <row r="93" spans="6:7">
      <c r="F93" s="24"/>
      <c r="G93" s="24"/>
    </row>
    <row r="94" spans="6:7">
      <c r="F94" s="24"/>
      <c r="G94" s="24"/>
    </row>
    <row r="95" spans="6:7">
      <c r="F95" s="24"/>
      <c r="G95" s="24"/>
    </row>
    <row r="96" spans="6:7">
      <c r="F96" s="24"/>
      <c r="G96" s="24"/>
    </row>
    <row r="97" spans="6:7">
      <c r="F97" s="24"/>
      <c r="G97" s="24"/>
    </row>
    <row r="98" spans="6:7">
      <c r="F98" s="24"/>
      <c r="G98" s="24"/>
    </row>
    <row r="99" spans="6:7">
      <c r="F99" s="24"/>
      <c r="G99" s="24"/>
    </row>
    <row r="100" spans="6:7">
      <c r="F100" s="24"/>
      <c r="G100" s="24"/>
    </row>
    <row r="101" spans="6:7">
      <c r="F101" s="24"/>
      <c r="G101" s="24"/>
    </row>
    <row r="102" spans="6:7">
      <c r="F102" s="24"/>
      <c r="G102" s="24"/>
    </row>
    <row r="103" spans="6:7">
      <c r="F103" s="24"/>
      <c r="G103" s="24"/>
    </row>
    <row r="104" spans="6:7">
      <c r="F104" s="24"/>
      <c r="G104" s="24"/>
    </row>
    <row r="105" spans="6:7">
      <c r="F105" s="24"/>
      <c r="G105" s="24"/>
    </row>
    <row r="106" spans="6:7">
      <c r="F106" s="24"/>
      <c r="G106" s="24"/>
    </row>
    <row r="107" spans="6:7">
      <c r="F107" s="24"/>
      <c r="G107" s="24"/>
    </row>
    <row r="108" spans="6:7">
      <c r="F108" s="24"/>
      <c r="G108" s="24"/>
    </row>
    <row r="109" spans="6:7">
      <c r="F109" s="24"/>
      <c r="G109" s="24"/>
    </row>
    <row r="110" spans="6:7">
      <c r="F110" s="24"/>
      <c r="G110" s="24"/>
    </row>
    <row r="111" spans="6:7">
      <c r="F111" s="24"/>
      <c r="G111" s="24"/>
    </row>
    <row r="112" spans="6:7">
      <c r="F112" s="24"/>
      <c r="G112" s="24"/>
    </row>
    <row r="113" spans="6:7">
      <c r="F113" s="24"/>
      <c r="G113" s="24"/>
    </row>
    <row r="114" spans="6:7">
      <c r="F114" s="24"/>
      <c r="G114" s="24"/>
    </row>
    <row r="115" spans="6:7">
      <c r="F115" s="24"/>
      <c r="G115" s="24"/>
    </row>
    <row r="116" spans="6:7">
      <c r="F116" s="24"/>
      <c r="G116" s="24"/>
    </row>
    <row r="117" spans="6:7">
      <c r="F117" s="24"/>
      <c r="G117" s="24"/>
    </row>
    <row r="118" spans="6:7">
      <c r="F118" s="24"/>
      <c r="G118" s="24"/>
    </row>
    <row r="119" spans="6:7">
      <c r="F119" s="24"/>
      <c r="G119" s="24"/>
    </row>
    <row r="120" spans="6:7">
      <c r="F120" s="24"/>
      <c r="G120" s="24"/>
    </row>
    <row r="121" spans="6:7">
      <c r="F121" s="24"/>
      <c r="G121" s="24"/>
    </row>
    <row r="122" spans="6:7">
      <c r="F122" s="24"/>
      <c r="G122" s="24"/>
    </row>
    <row r="123" spans="6:7">
      <c r="F123" s="24"/>
      <c r="G123" s="24"/>
    </row>
    <row r="124" spans="6:7">
      <c r="F124" s="24"/>
      <c r="G124" s="24"/>
    </row>
    <row r="125" spans="6:7">
      <c r="F125" s="24"/>
      <c r="G125" s="24"/>
    </row>
    <row r="126" spans="6:7">
      <c r="F126" s="24"/>
      <c r="G126" s="24"/>
    </row>
    <row r="127" spans="6:7">
      <c r="F127" s="24"/>
      <c r="G127" s="24"/>
    </row>
    <row r="128" spans="6:7">
      <c r="F128" s="24"/>
      <c r="G128" s="24"/>
    </row>
    <row r="129" spans="6:7">
      <c r="F129" s="24"/>
      <c r="G129" s="24"/>
    </row>
    <row r="130" spans="6:7">
      <c r="F130" s="24"/>
      <c r="G130" s="24"/>
    </row>
    <row r="131" spans="6:7">
      <c r="F131" s="24"/>
      <c r="G131" s="24"/>
    </row>
    <row r="132" spans="6:7">
      <c r="F132" s="24"/>
      <c r="G132" s="24"/>
    </row>
    <row r="133" spans="6:7">
      <c r="F133" s="24"/>
      <c r="G133" s="24"/>
    </row>
    <row r="134" spans="6:7">
      <c r="F134" s="24"/>
      <c r="G134" s="24"/>
    </row>
    <row r="135" spans="6:7">
      <c r="F135" s="24"/>
      <c r="G135" s="24"/>
    </row>
    <row r="136" spans="6:7">
      <c r="F136" s="24"/>
      <c r="G136" s="24"/>
    </row>
    <row r="137" spans="6:7">
      <c r="F137" s="24"/>
      <c r="G137" s="24"/>
    </row>
    <row r="138" spans="6:7">
      <c r="F138" s="24"/>
      <c r="G138" s="24"/>
    </row>
    <row r="139" spans="6:7">
      <c r="F139" s="24"/>
      <c r="G139" s="24"/>
    </row>
    <row r="140" spans="6:7">
      <c r="F140" s="24"/>
      <c r="G140" s="24"/>
    </row>
    <row r="141" spans="6:7">
      <c r="F141" s="24"/>
      <c r="G141" s="24"/>
    </row>
    <row r="142" spans="6:7">
      <c r="F142" s="24"/>
      <c r="G142" s="24"/>
    </row>
    <row r="143" spans="6:7">
      <c r="F143" s="24"/>
      <c r="G143" s="24"/>
    </row>
    <row r="144" spans="6:7">
      <c r="F144" s="24"/>
      <c r="G144" s="24"/>
    </row>
    <row r="145" spans="6:7">
      <c r="F145" s="24"/>
      <c r="G145" s="24"/>
    </row>
    <row r="146" spans="6:7">
      <c r="F146" s="24"/>
      <c r="G146" s="24"/>
    </row>
    <row r="147" spans="6:7">
      <c r="F147" s="24"/>
      <c r="G147" s="24"/>
    </row>
    <row r="148" spans="6:7">
      <c r="F148" s="24"/>
      <c r="G148" s="24"/>
    </row>
    <row r="149" spans="6:7">
      <c r="F149" s="24"/>
      <c r="G149" s="24"/>
    </row>
    <row r="150" spans="6:7">
      <c r="F150" s="24"/>
      <c r="G150" s="24"/>
    </row>
    <row r="151" spans="6:7">
      <c r="F151" s="24"/>
      <c r="G151" s="24"/>
    </row>
    <row r="152" spans="6:7">
      <c r="F152" s="24"/>
      <c r="G152" s="24"/>
    </row>
    <row r="153" spans="6:7">
      <c r="F153" s="24"/>
      <c r="G153" s="24"/>
    </row>
    <row r="154" spans="6:7">
      <c r="F154" s="24"/>
      <c r="G154" s="24"/>
    </row>
    <row r="155" spans="6:7">
      <c r="F155" s="24"/>
      <c r="G155" s="24"/>
    </row>
    <row r="156" spans="6:7">
      <c r="F156" s="24"/>
      <c r="G156" s="24"/>
    </row>
    <row r="157" spans="6:7">
      <c r="F157" s="24"/>
      <c r="G157" s="24"/>
    </row>
    <row r="158" spans="6:7">
      <c r="F158" s="24"/>
      <c r="G158" s="24"/>
    </row>
    <row r="159" spans="6:7">
      <c r="F159" s="24"/>
      <c r="G159" s="24"/>
    </row>
    <row r="160" spans="6:7">
      <c r="F160" s="24"/>
      <c r="G160" s="24"/>
    </row>
    <row r="161" spans="6:7">
      <c r="F161" s="24"/>
      <c r="G161" s="24"/>
    </row>
    <row r="162" spans="6:7">
      <c r="F162" s="24"/>
      <c r="G162" s="24"/>
    </row>
    <row r="163" spans="6:7">
      <c r="F163" s="24"/>
      <c r="G163" s="24"/>
    </row>
    <row r="164" spans="6:7">
      <c r="F164" s="24"/>
      <c r="G164" s="24"/>
    </row>
    <row r="165" spans="6:7">
      <c r="F165" s="24"/>
      <c r="G165" s="24"/>
    </row>
    <row r="166" spans="6:7">
      <c r="F166" s="24"/>
      <c r="G166" s="24"/>
    </row>
    <row r="167" spans="6:7">
      <c r="F167" s="24"/>
      <c r="G167" s="24"/>
    </row>
    <row r="168" spans="6:7">
      <c r="F168" s="24"/>
      <c r="G168" s="24"/>
    </row>
    <row r="169" spans="6:7">
      <c r="F169" s="24"/>
      <c r="G169" s="24"/>
    </row>
    <row r="170" spans="6:7">
      <c r="F170" s="24"/>
      <c r="G170" s="24"/>
    </row>
    <row r="171" spans="6:7">
      <c r="F171" s="24"/>
      <c r="G171" s="24"/>
    </row>
    <row r="172" spans="6:7">
      <c r="F172" s="24"/>
      <c r="G172" s="24"/>
    </row>
    <row r="173" spans="6:7">
      <c r="F173" s="24"/>
      <c r="G173" s="24"/>
    </row>
    <row r="174" spans="6:7">
      <c r="F174" s="24"/>
      <c r="G174" s="24"/>
    </row>
    <row r="175" spans="6:7">
      <c r="F175" s="24"/>
      <c r="G175" s="24"/>
    </row>
    <row r="176" spans="6:7">
      <c r="F176" s="24"/>
      <c r="G176" s="24"/>
    </row>
    <row r="177" spans="6:7">
      <c r="F177" s="24"/>
      <c r="G177" s="24"/>
    </row>
    <row r="178" spans="6:7">
      <c r="F178" s="24"/>
      <c r="G178" s="24"/>
    </row>
    <row r="179" spans="6:7">
      <c r="F179" s="24"/>
      <c r="G179" s="24"/>
    </row>
    <row r="180" spans="6:7">
      <c r="F180" s="24"/>
      <c r="G180" s="24"/>
    </row>
    <row r="181" spans="6:7">
      <c r="F181" s="24"/>
      <c r="G181" s="24"/>
    </row>
    <row r="182" spans="6:7">
      <c r="F182" s="24"/>
      <c r="G182" s="24"/>
    </row>
    <row r="183" spans="6:7">
      <c r="F183" s="24"/>
      <c r="G183" s="24"/>
    </row>
    <row r="184" spans="6:7">
      <c r="F184" s="24"/>
      <c r="G184" s="24"/>
    </row>
    <row r="185" spans="6:7">
      <c r="F185" s="24"/>
      <c r="G185" s="24"/>
    </row>
    <row r="186" spans="6:7">
      <c r="F186" s="24"/>
      <c r="G186" s="24"/>
    </row>
    <row r="187" spans="6:7">
      <c r="F187" s="24"/>
      <c r="G187" s="24"/>
    </row>
    <row r="188" spans="6:7">
      <c r="F188" s="24"/>
      <c r="G188" s="24"/>
    </row>
    <row r="189" spans="6:7">
      <c r="F189" s="24"/>
      <c r="G189" s="24"/>
    </row>
    <row r="190" spans="6:7">
      <c r="F190" s="24"/>
      <c r="G190" s="24"/>
    </row>
    <row r="191" spans="6:7">
      <c r="F191" s="24"/>
      <c r="G191" s="24"/>
    </row>
    <row r="192" spans="6:7">
      <c r="F192" s="24"/>
      <c r="G192" s="24"/>
    </row>
    <row r="193" spans="6:7">
      <c r="F193" s="24"/>
      <c r="G193" s="24"/>
    </row>
    <row r="194" spans="6:7">
      <c r="F194" s="24"/>
      <c r="G194" s="24"/>
    </row>
    <row r="195" spans="6:7">
      <c r="F195" s="24"/>
      <c r="G195" s="24"/>
    </row>
    <row r="196" spans="6:7">
      <c r="F196" s="24"/>
      <c r="G196" s="24"/>
    </row>
    <row r="197" spans="6:7">
      <c r="F197" s="24"/>
      <c r="G197" s="24"/>
    </row>
    <row r="198" spans="6:7">
      <c r="F198" s="24"/>
      <c r="G198" s="24"/>
    </row>
    <row r="199" spans="6:7">
      <c r="F199" s="24"/>
      <c r="G199" s="24"/>
    </row>
    <row r="200" spans="6:7">
      <c r="F200" s="24"/>
      <c r="G200" s="24"/>
    </row>
    <row r="201" spans="6:7">
      <c r="F201" s="24"/>
      <c r="G201" s="24"/>
    </row>
    <row r="202" spans="6:7">
      <c r="F202" s="24"/>
      <c r="G202" s="24"/>
    </row>
    <row r="203" spans="6:7">
      <c r="F203" s="24"/>
      <c r="G203" s="24"/>
    </row>
    <row r="204" spans="6:7">
      <c r="F204" s="24"/>
      <c r="G204" s="24"/>
    </row>
    <row r="205" spans="6:7">
      <c r="F205" s="24"/>
      <c r="G205" s="24"/>
    </row>
    <row r="206" spans="6:7">
      <c r="F206" s="24"/>
      <c r="G206" s="24"/>
    </row>
    <row r="207" spans="6:7">
      <c r="F207" s="24"/>
      <c r="G207" s="24"/>
    </row>
    <row r="208" spans="6:7">
      <c r="F208" s="24"/>
      <c r="G208" s="24"/>
    </row>
    <row r="209" spans="6:7">
      <c r="F209" s="24"/>
      <c r="G209" s="24"/>
    </row>
    <row r="210" spans="6:7">
      <c r="F210" s="24"/>
      <c r="G210" s="24"/>
    </row>
    <row r="211" spans="6:7">
      <c r="F211" s="24"/>
      <c r="G211" s="24"/>
    </row>
    <row r="212" spans="6:7">
      <c r="F212" s="24"/>
      <c r="G212" s="24"/>
    </row>
    <row r="213" spans="6:7">
      <c r="F213" s="24"/>
      <c r="G213" s="24"/>
    </row>
    <row r="214" spans="6:7">
      <c r="F214" s="24"/>
      <c r="G214" s="24"/>
    </row>
    <row r="215" spans="6:7">
      <c r="F215" s="24"/>
      <c r="G215" s="24"/>
    </row>
    <row r="216" spans="6:7">
      <c r="F216" s="24"/>
      <c r="G216" s="24"/>
    </row>
    <row r="217" spans="6:7">
      <c r="F217" s="24"/>
      <c r="G217" s="24"/>
    </row>
    <row r="218" spans="6:7">
      <c r="F218" s="24"/>
      <c r="G218" s="24"/>
    </row>
    <row r="219" spans="6:7">
      <c r="F219" s="24"/>
      <c r="G219" s="24"/>
    </row>
    <row r="220" spans="6:7">
      <c r="F220" s="24"/>
      <c r="G220" s="24"/>
    </row>
    <row r="221" spans="6:7">
      <c r="F221" s="24"/>
      <c r="G221" s="24"/>
    </row>
    <row r="222" spans="6:7">
      <c r="F222" s="24"/>
      <c r="G222" s="24"/>
    </row>
    <row r="223" spans="6:7">
      <c r="F223" s="24"/>
      <c r="G223" s="24"/>
    </row>
    <row r="224" spans="6:7">
      <c r="F224" s="24"/>
      <c r="G224" s="24"/>
    </row>
    <row r="225" spans="6:7">
      <c r="F225" s="24"/>
      <c r="G225" s="24"/>
    </row>
    <row r="226" spans="6:7">
      <c r="F226" s="24"/>
      <c r="G226" s="24"/>
    </row>
    <row r="227" spans="6:7">
      <c r="F227" s="24"/>
      <c r="G227" s="24"/>
    </row>
    <row r="228" spans="6:7">
      <c r="F228" s="24"/>
      <c r="G228" s="24"/>
    </row>
    <row r="229" spans="6:7">
      <c r="F229" s="24"/>
      <c r="G229" s="24"/>
    </row>
    <row r="230" spans="6:7">
      <c r="F230" s="24"/>
      <c r="G230" s="24"/>
    </row>
    <row r="231" spans="6:7">
      <c r="F231" s="24"/>
      <c r="G231" s="24"/>
    </row>
    <row r="232" spans="6:7">
      <c r="F232" s="24"/>
      <c r="G232" s="24"/>
    </row>
    <row r="233" spans="6:7">
      <c r="F233" s="24"/>
      <c r="G233" s="24"/>
    </row>
    <row r="234" spans="6:7">
      <c r="F234" s="24"/>
      <c r="G234" s="24"/>
    </row>
    <row r="235" spans="6:7">
      <c r="F235" s="24"/>
      <c r="G235" s="24"/>
    </row>
    <row r="236" spans="6:7">
      <c r="F236" s="24"/>
      <c r="G236" s="24"/>
    </row>
    <row r="237" spans="6:7">
      <c r="F237" s="24"/>
      <c r="G237" s="24"/>
    </row>
    <row r="238" spans="6:7">
      <c r="F238" s="24"/>
      <c r="G238" s="24"/>
    </row>
    <row r="239" spans="6:7">
      <c r="F239" s="24"/>
      <c r="G239" s="24"/>
    </row>
    <row r="240" spans="6:7">
      <c r="F240" s="24"/>
      <c r="G240" s="24"/>
    </row>
    <row r="241" spans="6:7">
      <c r="F241" s="24"/>
      <c r="G241" s="24"/>
    </row>
    <row r="242" spans="6:7">
      <c r="F242" s="24"/>
      <c r="G242" s="24"/>
    </row>
    <row r="243" spans="6:7">
      <c r="F243" s="24"/>
      <c r="G243" s="24"/>
    </row>
    <row r="244" spans="6:7">
      <c r="F244" s="24"/>
      <c r="G244" s="24"/>
    </row>
    <row r="245" spans="6:7">
      <c r="F245" s="24"/>
      <c r="G245" s="24"/>
    </row>
    <row r="246" spans="6:7">
      <c r="F246" s="24"/>
      <c r="G246" s="24"/>
    </row>
    <row r="247" spans="6:7">
      <c r="F247" s="24"/>
      <c r="G247" s="24"/>
    </row>
    <row r="248" spans="6:7">
      <c r="F248" s="24"/>
      <c r="G248" s="24"/>
    </row>
    <row r="249" spans="6:7">
      <c r="F249" s="24"/>
      <c r="G249" s="24"/>
    </row>
    <row r="250" spans="6:7">
      <c r="F250" s="24"/>
      <c r="G250" s="24"/>
    </row>
    <row r="251" spans="6:7">
      <c r="F251" s="24"/>
      <c r="G251" s="24"/>
    </row>
    <row r="252" spans="6:7">
      <c r="F252" s="24"/>
      <c r="G252" s="24"/>
    </row>
    <row r="253" spans="6:7">
      <c r="F253" s="24"/>
      <c r="G253" s="24"/>
    </row>
    <row r="254" spans="6:7">
      <c r="F254" s="24"/>
      <c r="G254" s="24"/>
    </row>
    <row r="255" spans="6:7">
      <c r="F255" s="24"/>
      <c r="G255" s="24"/>
    </row>
    <row r="256" spans="6:7">
      <c r="F256" s="24"/>
      <c r="G256" s="24"/>
    </row>
    <row r="257" spans="6:7">
      <c r="F257" s="24"/>
      <c r="G257" s="24"/>
    </row>
    <row r="258" spans="6:7">
      <c r="F258" s="24"/>
      <c r="G258" s="24"/>
    </row>
    <row r="259" spans="6:7">
      <c r="F259" s="24"/>
      <c r="G259" s="24"/>
    </row>
    <row r="260" spans="6:7">
      <c r="F260" s="24"/>
      <c r="G260" s="24"/>
    </row>
    <row r="261" spans="6:7">
      <c r="F261" s="24"/>
      <c r="G261" s="24"/>
    </row>
    <row r="262" spans="6:7">
      <c r="F262" s="24"/>
      <c r="G262" s="24"/>
    </row>
    <row r="263" spans="6:7">
      <c r="F263" s="24"/>
      <c r="G263" s="24"/>
    </row>
    <row r="264" spans="6:7">
      <c r="F264" s="24"/>
      <c r="G264" s="24"/>
    </row>
    <row r="265" spans="6:7">
      <c r="F265" s="24"/>
      <c r="G265" s="24"/>
    </row>
    <row r="266" spans="6:7">
      <c r="F266" s="24"/>
      <c r="G266" s="24"/>
    </row>
    <row r="267" spans="6:7">
      <c r="F267" s="24"/>
      <c r="G267" s="24"/>
    </row>
    <row r="268" spans="6:7">
      <c r="F268" s="24"/>
      <c r="G268" s="24"/>
    </row>
    <row r="269" spans="6:7">
      <c r="F269" s="24"/>
      <c r="G269" s="24"/>
    </row>
    <row r="270" spans="6:7">
      <c r="F270" s="24"/>
      <c r="G270" s="24"/>
    </row>
    <row r="271" spans="6:7">
      <c r="F271" s="24"/>
      <c r="G271" s="24"/>
    </row>
    <row r="272" spans="6:7">
      <c r="F272" s="24"/>
      <c r="G272" s="24"/>
    </row>
    <row r="273" spans="6:7">
      <c r="F273" s="24"/>
      <c r="G273" s="24"/>
    </row>
    <row r="274" spans="6:7">
      <c r="F274" s="24"/>
      <c r="G274" s="24"/>
    </row>
    <row r="275" spans="6:7">
      <c r="F275" s="24"/>
      <c r="G275" s="24"/>
    </row>
    <row r="276" spans="6:7">
      <c r="F276" s="24"/>
      <c r="G276" s="24"/>
    </row>
    <row r="277" spans="6:7">
      <c r="F277" s="24"/>
      <c r="G277" s="24"/>
    </row>
    <row r="278" spans="6:7">
      <c r="F278" s="24"/>
      <c r="G278" s="24"/>
    </row>
    <row r="279" spans="6:7">
      <c r="F279" s="24"/>
      <c r="G279" s="24"/>
    </row>
    <row r="280" spans="6:7">
      <c r="F280" s="24"/>
      <c r="G280" s="24"/>
    </row>
    <row r="281" spans="6:7">
      <c r="F281" s="24"/>
      <c r="G281" s="24"/>
    </row>
    <row r="282" spans="6:7">
      <c r="F282" s="24"/>
      <c r="G282" s="24"/>
    </row>
    <row r="283" spans="6:7">
      <c r="F283" s="24"/>
      <c r="G283" s="24"/>
    </row>
    <row r="284" spans="6:7">
      <c r="F284" s="24"/>
      <c r="G284" s="24"/>
    </row>
    <row r="285" spans="6:7">
      <c r="F285" s="24"/>
      <c r="G285" s="24"/>
    </row>
    <row r="286" spans="6:7">
      <c r="F286" s="24"/>
      <c r="G286" s="24"/>
    </row>
    <row r="287" spans="6:7">
      <c r="F287" s="24"/>
      <c r="G287" s="24"/>
    </row>
    <row r="288" spans="6:7">
      <c r="F288" s="24"/>
      <c r="G288" s="24"/>
    </row>
    <row r="289" spans="6:7">
      <c r="F289" s="24"/>
      <c r="G289" s="24"/>
    </row>
    <row r="290" spans="6:7">
      <c r="F290" s="24"/>
      <c r="G290" s="24"/>
    </row>
    <row r="291" spans="6:7">
      <c r="F291" s="24"/>
      <c r="G291" s="24"/>
    </row>
    <row r="292" spans="6:7">
      <c r="F292" s="24"/>
      <c r="G292" s="24"/>
    </row>
    <row r="293" spans="6:7">
      <c r="F293" s="24"/>
      <c r="G293" s="24"/>
    </row>
    <row r="294" spans="6:7">
      <c r="F294" s="24"/>
      <c r="G294" s="24"/>
    </row>
    <row r="295" spans="6:7">
      <c r="F295" s="24"/>
      <c r="G295" s="24"/>
    </row>
    <row r="296" spans="6:7">
      <c r="F296" s="24"/>
      <c r="G296" s="24"/>
    </row>
    <row r="297" spans="6:7">
      <c r="F297" s="24"/>
      <c r="G297" s="24"/>
    </row>
    <row r="298" spans="6:7">
      <c r="F298" s="24"/>
      <c r="G298" s="24"/>
    </row>
    <row r="299" spans="6:7">
      <c r="F299" s="24"/>
      <c r="G299" s="24"/>
    </row>
    <row r="300" spans="6:7">
      <c r="F300" s="24"/>
      <c r="G300" s="24"/>
    </row>
    <row r="301" spans="6:7">
      <c r="F301" s="24"/>
      <c r="G301" s="24"/>
    </row>
    <row r="302" spans="6:7">
      <c r="F302" s="24"/>
      <c r="G302" s="24"/>
    </row>
    <row r="303" spans="6:7">
      <c r="F303" s="24"/>
      <c r="G303" s="24"/>
    </row>
    <row r="304" spans="6:7">
      <c r="F304" s="24"/>
      <c r="G304" s="24"/>
    </row>
    <row r="305" spans="6:7">
      <c r="F305" s="24"/>
      <c r="G305" s="24"/>
    </row>
    <row r="306" spans="6:7">
      <c r="F306" s="24"/>
      <c r="G306" s="24"/>
    </row>
    <row r="307" spans="6:7">
      <c r="F307" s="24"/>
      <c r="G307" s="24"/>
    </row>
    <row r="308" spans="6:7">
      <c r="F308" s="24"/>
      <c r="G308" s="24"/>
    </row>
    <row r="309" spans="6:7">
      <c r="F309" s="24"/>
      <c r="G309" s="24"/>
    </row>
    <row r="310" spans="6:7">
      <c r="F310" s="24"/>
      <c r="G310" s="24"/>
    </row>
    <row r="311" spans="6:7">
      <c r="F311" s="24"/>
      <c r="G311" s="24"/>
    </row>
    <row r="312" spans="6:7">
      <c r="F312" s="24"/>
      <c r="G312" s="24"/>
    </row>
    <row r="313" spans="6:7">
      <c r="F313" s="24"/>
      <c r="G313" s="24"/>
    </row>
    <row r="314" spans="6:7">
      <c r="F314" s="24"/>
      <c r="G314" s="24"/>
    </row>
    <row r="315" spans="6:7">
      <c r="F315" s="24"/>
      <c r="G315" s="24"/>
    </row>
    <row r="316" spans="6:7">
      <c r="F316" s="24"/>
      <c r="G316" s="24"/>
    </row>
    <row r="317" spans="6:7">
      <c r="F317" s="24"/>
      <c r="G317" s="24"/>
    </row>
    <row r="318" spans="6:7">
      <c r="F318" s="24"/>
      <c r="G318" s="24"/>
    </row>
    <row r="319" spans="6:7">
      <c r="F319" s="24"/>
      <c r="G319" s="24"/>
    </row>
    <row r="320" spans="6:7">
      <c r="F320" s="24"/>
      <c r="G320" s="24"/>
    </row>
    <row r="321" spans="6:7">
      <c r="F321" s="24"/>
      <c r="G321" s="24"/>
    </row>
    <row r="322" spans="6:7">
      <c r="F322" s="24"/>
      <c r="G322" s="24"/>
    </row>
    <row r="323" spans="6:7">
      <c r="F323" s="24"/>
      <c r="G323" s="24"/>
    </row>
    <row r="324" spans="6:7">
      <c r="F324" s="24"/>
      <c r="G324" s="24"/>
    </row>
    <row r="325" spans="6:7">
      <c r="F325" s="24"/>
      <c r="G325" s="24"/>
    </row>
    <row r="326" spans="6:7">
      <c r="F326" s="24"/>
      <c r="G326" s="24"/>
    </row>
    <row r="327" spans="6:7">
      <c r="F327" s="24"/>
      <c r="G327" s="24"/>
    </row>
    <row r="328" spans="6:7">
      <c r="F328" s="24"/>
      <c r="G328" s="24"/>
    </row>
    <row r="329" spans="6:7">
      <c r="F329" s="24"/>
      <c r="G329" s="24"/>
    </row>
    <row r="330" spans="6:7">
      <c r="F330" s="24"/>
      <c r="G330" s="24"/>
    </row>
    <row r="331" spans="6:7">
      <c r="F331" s="24"/>
      <c r="G331" s="24"/>
    </row>
    <row r="332" spans="6:7">
      <c r="F332" s="24"/>
      <c r="G332" s="24"/>
    </row>
    <row r="333" spans="6:7">
      <c r="F333" s="24"/>
      <c r="G333" s="24"/>
    </row>
    <row r="334" spans="6:7">
      <c r="F334" s="24"/>
      <c r="G334" s="24"/>
    </row>
    <row r="335" spans="6:7">
      <c r="F335" s="24"/>
      <c r="G335" s="24"/>
    </row>
    <row r="336" spans="6:7">
      <c r="F336" s="24"/>
      <c r="G336" s="24"/>
    </row>
    <row r="337" spans="6:7">
      <c r="F337" s="24"/>
      <c r="G337" s="24"/>
    </row>
    <row r="338" spans="6:7">
      <c r="F338" s="24"/>
      <c r="G338" s="24"/>
    </row>
    <row r="339" spans="6:7">
      <c r="F339" s="24"/>
      <c r="G339" s="24"/>
    </row>
    <row r="340" spans="6:7">
      <c r="F340" s="24"/>
      <c r="G340" s="24"/>
    </row>
    <row r="341" spans="6:7">
      <c r="F341" s="24"/>
      <c r="G341" s="24"/>
    </row>
    <row r="342" spans="6:7">
      <c r="F342" s="24"/>
      <c r="G342" s="24"/>
    </row>
    <row r="343" spans="6:7">
      <c r="F343" s="24"/>
      <c r="G343" s="24"/>
    </row>
    <row r="344" spans="6:7">
      <c r="F344" s="24"/>
      <c r="G344" s="24"/>
    </row>
    <row r="345" spans="6:7">
      <c r="F345" s="24"/>
      <c r="G345" s="24"/>
    </row>
    <row r="346" spans="6:7">
      <c r="F346" s="24"/>
      <c r="G346" s="24"/>
    </row>
    <row r="347" spans="6:7">
      <c r="F347" s="24"/>
      <c r="G347" s="24"/>
    </row>
    <row r="348" spans="6:7">
      <c r="F348" s="24"/>
      <c r="G348" s="24"/>
    </row>
    <row r="349" spans="6:7">
      <c r="F349" s="24"/>
      <c r="G349" s="24"/>
    </row>
    <row r="350" spans="6:7">
      <c r="F350" s="24"/>
      <c r="G350" s="24"/>
    </row>
    <row r="351" spans="6:7">
      <c r="F351" s="24"/>
      <c r="G351" s="24"/>
    </row>
    <row r="352" spans="6:7">
      <c r="F352" s="24"/>
      <c r="G352" s="24"/>
    </row>
    <row r="353" spans="6:7">
      <c r="F353" s="24"/>
      <c r="G353" s="24"/>
    </row>
    <row r="354" spans="6:7">
      <c r="F354" s="24"/>
      <c r="G354" s="24"/>
    </row>
    <row r="355" spans="6:7">
      <c r="F355" s="24"/>
      <c r="G355" s="24"/>
    </row>
    <row r="356" spans="6:7">
      <c r="F356" s="24"/>
      <c r="G356" s="24"/>
    </row>
    <row r="357" spans="6:7">
      <c r="F357" s="24"/>
      <c r="G357" s="24"/>
    </row>
    <row r="358" spans="6:7">
      <c r="F358" s="24"/>
      <c r="G358" s="24"/>
    </row>
    <row r="359" spans="6:7">
      <c r="F359" s="24"/>
      <c r="G359" s="24"/>
    </row>
    <row r="360" spans="6:7">
      <c r="F360" s="24"/>
      <c r="G360" s="24"/>
    </row>
    <row r="361" spans="6:7">
      <c r="F361" s="24"/>
      <c r="G361" s="24"/>
    </row>
    <row r="362" spans="6:7">
      <c r="F362" s="24"/>
      <c r="G362" s="24"/>
    </row>
    <row r="363" spans="6:7">
      <c r="F363" s="24"/>
      <c r="G363" s="24"/>
    </row>
    <row r="364" spans="6:7">
      <c r="F364" s="24"/>
      <c r="G364" s="24"/>
    </row>
    <row r="365" spans="6:7">
      <c r="F365" s="24"/>
      <c r="G365" s="24"/>
    </row>
    <row r="366" spans="6:7">
      <c r="F366" s="24"/>
      <c r="G366" s="24"/>
    </row>
    <row r="367" spans="6:7">
      <c r="F367" s="24"/>
      <c r="G367" s="24"/>
    </row>
    <row r="368" spans="6:7">
      <c r="F368" s="24"/>
      <c r="G368" s="24"/>
    </row>
    <row r="369" spans="6:7">
      <c r="F369" s="24"/>
      <c r="G369" s="24"/>
    </row>
    <row r="370" spans="6:7">
      <c r="F370" s="24"/>
      <c r="G370" s="24"/>
    </row>
    <row r="371" spans="6:7">
      <c r="F371" s="24"/>
      <c r="G371" s="24"/>
    </row>
    <row r="372" spans="6:7">
      <c r="F372" s="24"/>
      <c r="G372" s="24"/>
    </row>
    <row r="373" spans="6:7">
      <c r="F373" s="24"/>
      <c r="G373" s="24"/>
    </row>
    <row r="374" spans="6:7">
      <c r="F374" s="24"/>
      <c r="G374" s="24"/>
    </row>
    <row r="375" spans="6:7">
      <c r="F375" s="24"/>
      <c r="G375" s="24"/>
    </row>
    <row r="376" spans="6:7">
      <c r="F376" s="24"/>
      <c r="G376" s="24"/>
    </row>
    <row r="377" spans="6:7">
      <c r="F377" s="24"/>
      <c r="G377" s="24"/>
    </row>
    <row r="378" spans="6:7">
      <c r="F378" s="24"/>
      <c r="G378" s="24"/>
    </row>
    <row r="379" spans="6:7">
      <c r="F379" s="24"/>
      <c r="G379" s="24"/>
    </row>
    <row r="380" spans="6:7">
      <c r="F380" s="24"/>
      <c r="G380" s="24"/>
    </row>
    <row r="381" spans="6:7">
      <c r="F381" s="24"/>
      <c r="G381" s="24"/>
    </row>
    <row r="382" spans="6:7">
      <c r="F382" s="24"/>
      <c r="G382" s="24"/>
    </row>
    <row r="383" spans="6:7">
      <c r="F383" s="24"/>
      <c r="G383" s="24"/>
    </row>
    <row r="384" spans="6:7">
      <c r="F384" s="24"/>
      <c r="G384" s="24"/>
    </row>
    <row r="385" spans="6:7">
      <c r="F385" s="24"/>
      <c r="G385" s="24"/>
    </row>
    <row r="386" spans="6:7">
      <c r="F386" s="24"/>
      <c r="G386" s="24"/>
    </row>
    <row r="387" spans="6:7">
      <c r="F387" s="24"/>
      <c r="G387" s="24"/>
    </row>
    <row r="388" spans="6:7">
      <c r="F388" s="24"/>
      <c r="G388" s="24"/>
    </row>
    <row r="389" spans="6:7">
      <c r="F389" s="24"/>
      <c r="G389" s="24"/>
    </row>
    <row r="390" spans="6:7">
      <c r="F390" s="24"/>
      <c r="G390" s="24"/>
    </row>
    <row r="391" spans="6:7">
      <c r="F391" s="24"/>
      <c r="G391" s="24"/>
    </row>
    <row r="392" spans="6:7">
      <c r="F392" s="24"/>
      <c r="G392" s="24"/>
    </row>
    <row r="393" spans="6:7">
      <c r="F393" s="24"/>
      <c r="G393" s="24"/>
    </row>
    <row r="394" spans="6:7">
      <c r="F394" s="24"/>
      <c r="G394" s="24"/>
    </row>
    <row r="395" spans="6:7">
      <c r="F395" s="24"/>
      <c r="G395" s="24"/>
    </row>
    <row r="396" spans="6:7">
      <c r="F396" s="24"/>
      <c r="G396" s="24"/>
    </row>
    <row r="397" spans="6:7">
      <c r="F397" s="24"/>
      <c r="G397" s="24"/>
    </row>
    <row r="398" spans="6:7">
      <c r="F398" s="24"/>
      <c r="G398" s="24"/>
    </row>
    <row r="399" spans="6:7">
      <c r="F399" s="24"/>
      <c r="G399" s="24"/>
    </row>
    <row r="400" spans="6:7">
      <c r="F400" s="24"/>
      <c r="G400" s="24"/>
    </row>
    <row r="401" spans="6:7">
      <c r="F401" s="24"/>
      <c r="G401" s="24"/>
    </row>
    <row r="402" spans="6:7">
      <c r="F402" s="24"/>
      <c r="G402" s="24"/>
    </row>
    <row r="403" spans="6:7">
      <c r="F403" s="24"/>
      <c r="G403" s="24"/>
    </row>
    <row r="404" spans="6:7">
      <c r="F404" s="24"/>
      <c r="G404" s="24"/>
    </row>
    <row r="405" spans="6:7">
      <c r="F405" s="24"/>
      <c r="G405" s="24"/>
    </row>
    <row r="406" spans="6:7">
      <c r="F406" s="24"/>
      <c r="G406" s="24"/>
    </row>
    <row r="407" spans="6:7">
      <c r="F407" s="24"/>
      <c r="G407" s="24"/>
    </row>
    <row r="408" spans="6:7">
      <c r="F408" s="24"/>
      <c r="G408" s="24"/>
    </row>
    <row r="409" spans="6:7">
      <c r="F409" s="24"/>
      <c r="G409" s="24"/>
    </row>
    <row r="410" spans="6:7">
      <c r="F410" s="24"/>
      <c r="G410" s="24"/>
    </row>
    <row r="411" spans="6:7">
      <c r="F411" s="24"/>
      <c r="G411" s="24"/>
    </row>
    <row r="412" spans="6:7">
      <c r="F412" s="24"/>
      <c r="G412" s="24"/>
    </row>
    <row r="413" spans="6:7">
      <c r="F413" s="24"/>
      <c r="G413" s="24"/>
    </row>
    <row r="414" spans="6:7">
      <c r="F414" s="24"/>
      <c r="G414" s="24"/>
    </row>
    <row r="415" spans="6:7">
      <c r="F415" s="24"/>
      <c r="G415" s="24"/>
    </row>
    <row r="416" spans="6:7">
      <c r="F416" s="24"/>
      <c r="G416" s="24"/>
    </row>
    <row r="417" spans="6:7">
      <c r="F417" s="24"/>
      <c r="G417" s="24"/>
    </row>
    <row r="418" spans="6:7">
      <c r="F418" s="24"/>
      <c r="G418" s="24"/>
    </row>
    <row r="419" spans="6:7">
      <c r="F419" s="24"/>
      <c r="G419" s="24"/>
    </row>
    <row r="420" spans="6:7">
      <c r="F420" s="24"/>
      <c r="G420" s="24"/>
    </row>
    <row r="421" spans="6:7">
      <c r="F421" s="24"/>
      <c r="G421" s="24"/>
    </row>
    <row r="422" spans="6:7">
      <c r="F422" s="24"/>
      <c r="G422" s="24"/>
    </row>
    <row r="423" spans="6:7">
      <c r="F423" s="24"/>
      <c r="G423" s="24"/>
    </row>
    <row r="424" spans="6:7">
      <c r="F424" s="24"/>
      <c r="G424" s="24"/>
    </row>
    <row r="425" spans="6:7">
      <c r="F425" s="24"/>
      <c r="G425" s="24"/>
    </row>
    <row r="426" spans="6:7">
      <c r="F426" s="24"/>
      <c r="G426" s="24"/>
    </row>
    <row r="427" spans="6:7">
      <c r="F427" s="24"/>
      <c r="G427" s="24"/>
    </row>
    <row r="428" spans="6:7">
      <c r="F428" s="24"/>
      <c r="G428" s="24"/>
    </row>
    <row r="429" spans="6:7">
      <c r="F429" s="24"/>
      <c r="G429" s="24"/>
    </row>
    <row r="430" spans="6:7">
      <c r="F430" s="24"/>
      <c r="G430" s="24"/>
    </row>
    <row r="431" spans="6:7">
      <c r="F431" s="24"/>
      <c r="G431" s="24"/>
    </row>
    <row r="432" spans="6:7">
      <c r="F432" s="24"/>
      <c r="G432" s="24"/>
    </row>
    <row r="433" spans="6:7">
      <c r="F433" s="24"/>
      <c r="G433" s="24"/>
    </row>
    <row r="434" spans="6:7">
      <c r="F434" s="24"/>
      <c r="G434" s="24"/>
    </row>
    <row r="435" spans="6:7">
      <c r="F435" s="24"/>
      <c r="G435" s="24"/>
    </row>
    <row r="436" spans="6:7">
      <c r="F436" s="24"/>
      <c r="G436" s="24"/>
    </row>
    <row r="437" spans="6:7">
      <c r="F437" s="24"/>
      <c r="G437" s="24"/>
    </row>
    <row r="438" spans="6:7">
      <c r="F438" s="24"/>
      <c r="G438" s="24"/>
    </row>
    <row r="439" spans="6:7">
      <c r="F439" s="24"/>
      <c r="G439" s="24"/>
    </row>
    <row r="440" spans="6:7">
      <c r="F440" s="24"/>
      <c r="G440" s="24"/>
    </row>
    <row r="441" spans="6:7">
      <c r="F441" s="24"/>
      <c r="G441" s="24"/>
    </row>
    <row r="442" spans="6:7">
      <c r="F442" s="24"/>
      <c r="G442" s="24"/>
    </row>
    <row r="443" spans="6:7">
      <c r="F443" s="24"/>
      <c r="G443" s="24"/>
    </row>
    <row r="444" spans="6:7">
      <c r="F444" s="24"/>
      <c r="G444" s="24"/>
    </row>
    <row r="445" spans="6:7">
      <c r="F445" s="24"/>
      <c r="G445" s="24"/>
    </row>
    <row r="446" spans="6:7">
      <c r="F446" s="24"/>
      <c r="G446" s="24"/>
    </row>
    <row r="447" spans="6:7">
      <c r="F447" s="24"/>
      <c r="G447" s="24"/>
    </row>
    <row r="448" spans="6:7">
      <c r="F448" s="24"/>
      <c r="G448" s="24"/>
    </row>
    <row r="449" spans="6:7">
      <c r="F449" s="24"/>
      <c r="G449" s="24"/>
    </row>
    <row r="450" spans="6:7">
      <c r="F450" s="24"/>
      <c r="G450" s="24"/>
    </row>
    <row r="451" spans="6:7">
      <c r="F451" s="24"/>
      <c r="G451" s="24"/>
    </row>
    <row r="452" spans="6:7">
      <c r="F452" s="24"/>
      <c r="G452" s="24"/>
    </row>
    <row r="453" spans="6:7">
      <c r="F453" s="24"/>
      <c r="G453" s="24"/>
    </row>
    <row r="454" spans="6:7">
      <c r="F454" s="24"/>
      <c r="G454" s="24"/>
    </row>
    <row r="455" spans="6:7">
      <c r="F455" s="24"/>
      <c r="G455" s="24"/>
    </row>
    <row r="456" spans="6:7">
      <c r="F456" s="24"/>
      <c r="G456" s="24"/>
    </row>
    <row r="457" spans="6:7">
      <c r="F457" s="24"/>
      <c r="G457" s="24"/>
    </row>
    <row r="458" spans="6:7">
      <c r="F458" s="24"/>
      <c r="G458" s="24"/>
    </row>
    <row r="459" spans="6:7">
      <c r="F459" s="24"/>
      <c r="G459" s="24"/>
    </row>
    <row r="460" spans="6:7">
      <c r="F460" s="24"/>
      <c r="G460" s="24"/>
    </row>
    <row r="461" spans="6:7">
      <c r="F461" s="24"/>
      <c r="G461" s="24"/>
    </row>
    <row r="462" spans="6:7">
      <c r="F462" s="24"/>
      <c r="G462" s="24"/>
    </row>
    <row r="463" spans="6:7">
      <c r="F463" s="24"/>
      <c r="G463" s="24"/>
    </row>
    <row r="464" spans="6:7">
      <c r="F464" s="24"/>
      <c r="G464" s="24"/>
    </row>
    <row r="465" spans="6:7">
      <c r="F465" s="24"/>
      <c r="G465" s="24"/>
    </row>
    <row r="466" spans="6:7">
      <c r="F466" s="24"/>
      <c r="G466" s="24"/>
    </row>
    <row r="467" spans="6:7">
      <c r="F467" s="24"/>
      <c r="G467" s="24"/>
    </row>
    <row r="468" spans="6:7">
      <c r="F468" s="24"/>
      <c r="G468" s="24"/>
    </row>
    <row r="469" spans="6:7">
      <c r="F469" s="24"/>
      <c r="G469" s="24"/>
    </row>
    <row r="470" spans="6:7">
      <c r="F470" s="24"/>
      <c r="G470" s="24"/>
    </row>
    <row r="471" spans="6:7">
      <c r="F471" s="24"/>
      <c r="G471" s="24"/>
    </row>
    <row r="472" spans="6:7">
      <c r="F472" s="24"/>
      <c r="G472" s="24"/>
    </row>
    <row r="473" spans="6:7">
      <c r="F473" s="24"/>
      <c r="G473" s="24"/>
    </row>
    <row r="474" spans="6:7">
      <c r="F474" s="24"/>
      <c r="G474" s="24"/>
    </row>
    <row r="475" spans="6:7">
      <c r="F475" s="24"/>
      <c r="G475" s="24"/>
    </row>
    <row r="476" spans="6:7">
      <c r="F476" s="24"/>
      <c r="G476" s="24"/>
    </row>
    <row r="477" spans="6:7">
      <c r="F477" s="24"/>
      <c r="G477" s="24"/>
    </row>
    <row r="478" spans="6:7">
      <c r="F478" s="24"/>
      <c r="G478" s="24"/>
    </row>
    <row r="479" spans="6:7">
      <c r="F479" s="24"/>
      <c r="G479" s="24"/>
    </row>
    <row r="480" spans="6:7">
      <c r="F480" s="24"/>
      <c r="G480" s="24"/>
    </row>
    <row r="481" spans="6:7">
      <c r="F481" s="24"/>
      <c r="G481" s="24"/>
    </row>
    <row r="482" spans="6:7">
      <c r="F482" s="24"/>
      <c r="G482" s="24"/>
    </row>
    <row r="483" spans="6:7">
      <c r="F483" s="24"/>
      <c r="G483" s="24"/>
    </row>
    <row r="484" spans="6:7">
      <c r="F484" s="24"/>
      <c r="G484" s="24"/>
    </row>
    <row r="485" spans="6:7">
      <c r="F485" s="24"/>
      <c r="G485" s="24"/>
    </row>
    <row r="486" spans="6:7">
      <c r="F486" s="24"/>
      <c r="G486" s="24"/>
    </row>
    <row r="487" spans="6:7">
      <c r="F487" s="24"/>
      <c r="G487" s="24"/>
    </row>
    <row r="488" spans="6:7">
      <c r="F488" s="24"/>
      <c r="G488" s="24"/>
    </row>
    <row r="489" spans="6:7">
      <c r="F489" s="24"/>
      <c r="G489" s="24"/>
    </row>
    <row r="490" spans="6:7">
      <c r="F490" s="24"/>
      <c r="G490" s="24"/>
    </row>
    <row r="491" spans="6:7">
      <c r="F491" s="24"/>
      <c r="G491" s="24"/>
    </row>
    <row r="492" spans="6:7">
      <c r="F492" s="24"/>
      <c r="G492" s="24"/>
    </row>
    <row r="493" spans="6:7">
      <c r="F493" s="24"/>
      <c r="G493" s="24"/>
    </row>
    <row r="494" spans="6:7">
      <c r="F494" s="24"/>
      <c r="G494" s="24"/>
    </row>
    <row r="495" spans="6:7">
      <c r="F495" s="24"/>
      <c r="G495" s="24"/>
    </row>
    <row r="496" spans="6:7">
      <c r="F496" s="24"/>
      <c r="G496" s="24"/>
    </row>
    <row r="497" spans="6:7">
      <c r="F497" s="24"/>
      <c r="G497" s="24"/>
    </row>
    <row r="498" spans="6:7">
      <c r="F498" s="24"/>
      <c r="G498" s="24"/>
    </row>
    <row r="499" spans="6:7">
      <c r="F499" s="24"/>
      <c r="G499" s="24"/>
    </row>
    <row r="500" spans="6:7">
      <c r="F500" s="24"/>
      <c r="G500" s="24"/>
    </row>
    <row r="501" spans="6:7">
      <c r="F501" s="24"/>
      <c r="G501" s="24"/>
    </row>
    <row r="502" spans="6:7">
      <c r="F502" s="24"/>
      <c r="G502" s="24"/>
    </row>
    <row r="503" spans="6:7">
      <c r="F503" s="24"/>
      <c r="G503" s="24"/>
    </row>
    <row r="504" spans="6:7">
      <c r="F504" s="24"/>
      <c r="G504" s="24"/>
    </row>
    <row r="505" spans="6:7">
      <c r="F505" s="24"/>
      <c r="G505" s="24"/>
    </row>
    <row r="506" spans="6:7">
      <c r="F506" s="24"/>
      <c r="G506" s="24"/>
    </row>
    <row r="507" spans="6:7">
      <c r="F507" s="24"/>
      <c r="G507" s="24"/>
    </row>
    <row r="508" spans="6:7">
      <c r="F508" s="24"/>
      <c r="G508" s="24"/>
    </row>
    <row r="509" spans="6:7">
      <c r="F509" s="24"/>
      <c r="G509" s="24"/>
    </row>
    <row r="510" spans="6:7">
      <c r="F510" s="24"/>
      <c r="G510" s="24"/>
    </row>
    <row r="511" spans="6:7">
      <c r="F511" s="24"/>
      <c r="G511" s="24"/>
    </row>
    <row r="512" spans="6:7">
      <c r="F512" s="24"/>
      <c r="G512" s="24"/>
    </row>
    <row r="513" spans="6:7">
      <c r="F513" s="24"/>
      <c r="G513" s="24"/>
    </row>
    <row r="514" spans="6:7">
      <c r="F514" s="24"/>
      <c r="G514" s="24"/>
    </row>
    <row r="515" spans="6:7">
      <c r="F515" s="24"/>
      <c r="G515" s="24"/>
    </row>
    <row r="516" spans="6:7">
      <c r="F516" s="24"/>
      <c r="G516" s="24"/>
    </row>
    <row r="517" spans="6:7">
      <c r="F517" s="24"/>
      <c r="G517" s="24"/>
    </row>
    <row r="518" spans="6:7">
      <c r="F518" s="24"/>
      <c r="G518" s="24"/>
    </row>
    <row r="519" spans="6:7">
      <c r="F519" s="24"/>
      <c r="G519" s="24"/>
    </row>
    <row r="520" spans="6:7">
      <c r="F520" s="24"/>
      <c r="G520" s="24"/>
    </row>
    <row r="521" spans="6:7">
      <c r="F521" s="24"/>
      <c r="G521" s="24"/>
    </row>
    <row r="522" spans="6:7">
      <c r="F522" s="24"/>
      <c r="G522" s="24"/>
    </row>
    <row r="523" spans="6:7">
      <c r="F523" s="24"/>
      <c r="G523" s="24"/>
    </row>
    <row r="524" spans="6:7">
      <c r="F524" s="24"/>
      <c r="G524" s="24"/>
    </row>
    <row r="525" spans="6:7">
      <c r="F525" s="24"/>
      <c r="G525" s="24"/>
    </row>
    <row r="526" spans="6:7">
      <c r="F526" s="24"/>
      <c r="G526" s="24"/>
    </row>
    <row r="527" spans="6:7">
      <c r="F527" s="24"/>
      <c r="G527" s="24"/>
    </row>
    <row r="528" spans="6:7">
      <c r="F528" s="24"/>
      <c r="G528" s="24"/>
    </row>
    <row r="529" spans="6:7">
      <c r="F529" s="24"/>
      <c r="G529" s="24"/>
    </row>
    <row r="530" spans="6:7">
      <c r="F530" s="24"/>
      <c r="G530" s="24"/>
    </row>
    <row r="531" spans="6:7">
      <c r="F531" s="24"/>
      <c r="G531" s="24"/>
    </row>
    <row r="532" spans="6:7">
      <c r="F532" s="24"/>
      <c r="G532" s="24"/>
    </row>
    <row r="533" spans="6:7">
      <c r="F533" s="24"/>
      <c r="G533" s="24"/>
    </row>
    <row r="534" spans="6:7">
      <c r="F534" s="24"/>
      <c r="G534" s="24"/>
    </row>
    <row r="535" spans="6:7">
      <c r="F535" s="24"/>
      <c r="G535" s="24"/>
    </row>
    <row r="536" spans="6:7">
      <c r="F536" s="24"/>
      <c r="G536" s="24"/>
    </row>
    <row r="537" spans="6:7">
      <c r="F537" s="24"/>
      <c r="G537" s="24"/>
    </row>
    <row r="538" spans="6:7">
      <c r="F538" s="24"/>
      <c r="G538" s="24"/>
    </row>
    <row r="539" spans="6:7">
      <c r="F539" s="24"/>
      <c r="G539" s="24"/>
    </row>
    <row r="540" spans="6:7">
      <c r="F540" s="24"/>
      <c r="G540" s="24"/>
    </row>
    <row r="541" spans="6:7">
      <c r="F541" s="24"/>
      <c r="G541" s="24"/>
    </row>
    <row r="542" spans="6:7">
      <c r="F542" s="24"/>
      <c r="G542" s="24"/>
    </row>
    <row r="543" spans="6:7">
      <c r="F543" s="24"/>
      <c r="G543" s="24"/>
    </row>
    <row r="544" spans="6:7">
      <c r="F544" s="24"/>
      <c r="G544" s="24"/>
    </row>
    <row r="545" spans="6:7">
      <c r="F545" s="24"/>
      <c r="G545" s="24"/>
    </row>
    <row r="546" spans="6:7">
      <c r="F546" s="24"/>
      <c r="G546" s="24"/>
    </row>
    <row r="547" spans="6:7">
      <c r="F547" s="24"/>
      <c r="G547" s="24"/>
    </row>
    <row r="548" spans="6:7">
      <c r="F548" s="24"/>
      <c r="G548" s="24"/>
    </row>
    <row r="549" spans="6:7">
      <c r="F549" s="24"/>
      <c r="G549" s="24"/>
    </row>
    <row r="550" spans="6:7">
      <c r="F550" s="24"/>
      <c r="G550" s="24"/>
    </row>
    <row r="551" spans="6:7">
      <c r="F551" s="24"/>
      <c r="G551" s="24"/>
    </row>
    <row r="552" spans="6:7">
      <c r="F552" s="24"/>
      <c r="G552" s="24"/>
    </row>
    <row r="553" spans="6:7">
      <c r="F553" s="24"/>
      <c r="G553" s="24"/>
    </row>
    <row r="554" spans="6:7">
      <c r="F554" s="24"/>
      <c r="G554" s="24"/>
    </row>
    <row r="555" spans="6:7">
      <c r="F555" s="24"/>
      <c r="G555" s="24"/>
    </row>
    <row r="556" spans="6:7">
      <c r="F556" s="24"/>
      <c r="G556" s="24"/>
    </row>
    <row r="557" spans="6:7">
      <c r="F557" s="24"/>
      <c r="G557" s="24"/>
    </row>
    <row r="558" spans="6:7">
      <c r="F558" s="24"/>
      <c r="G558" s="24"/>
    </row>
    <row r="559" spans="6:7">
      <c r="F559" s="24"/>
      <c r="G559" s="24"/>
    </row>
    <row r="560" spans="6:7">
      <c r="F560" s="24"/>
      <c r="G560" s="24"/>
    </row>
    <row r="561" spans="6:7">
      <c r="F561" s="24"/>
      <c r="G561" s="24"/>
    </row>
    <row r="562" spans="6:7">
      <c r="F562" s="24"/>
      <c r="G562" s="24"/>
    </row>
    <row r="563" spans="6:7">
      <c r="F563" s="24"/>
      <c r="G563" s="24"/>
    </row>
    <row r="564" spans="6:7">
      <c r="F564" s="24"/>
      <c r="G564" s="24"/>
    </row>
    <row r="565" spans="6:7">
      <c r="F565" s="24"/>
      <c r="G565" s="24"/>
    </row>
    <row r="566" spans="6:7">
      <c r="F566" s="24"/>
      <c r="G566" s="24"/>
    </row>
    <row r="567" spans="6:7">
      <c r="F567" s="24"/>
      <c r="G567" s="24"/>
    </row>
    <row r="568" spans="6:7">
      <c r="F568" s="24"/>
      <c r="G568" s="24"/>
    </row>
    <row r="569" spans="6:7">
      <c r="F569" s="24"/>
      <c r="G569" s="24"/>
    </row>
    <row r="570" spans="6:7">
      <c r="F570" s="24"/>
      <c r="G570" s="24"/>
    </row>
    <row r="571" spans="6:7">
      <c r="F571" s="24"/>
      <c r="G571" s="24"/>
    </row>
    <row r="572" spans="6:7">
      <c r="F572" s="24"/>
      <c r="G572" s="24"/>
    </row>
    <row r="573" spans="6:7">
      <c r="F573" s="24"/>
      <c r="G573" s="24"/>
    </row>
    <row r="574" spans="6:7">
      <c r="F574" s="24"/>
      <c r="G574" s="24"/>
    </row>
    <row r="575" spans="6:7">
      <c r="F575" s="24"/>
      <c r="G575" s="24"/>
    </row>
    <row r="576" spans="6:7">
      <c r="F576" s="24"/>
      <c r="G576" s="24"/>
    </row>
    <row r="577" spans="6:7">
      <c r="F577" s="24"/>
      <c r="G577" s="24"/>
    </row>
    <row r="578" spans="6:7">
      <c r="F578" s="24"/>
      <c r="G578" s="24"/>
    </row>
    <row r="579" spans="6:7">
      <c r="F579" s="24"/>
      <c r="G579" s="24"/>
    </row>
    <row r="580" spans="6:7">
      <c r="F580" s="24"/>
      <c r="G580" s="24"/>
    </row>
    <row r="581" spans="6:7">
      <c r="F581" s="24"/>
      <c r="G581" s="24"/>
    </row>
    <row r="582" spans="6:7">
      <c r="F582" s="24"/>
      <c r="G582" s="24"/>
    </row>
    <row r="583" spans="6:7">
      <c r="F583" s="24"/>
      <c r="G583" s="24"/>
    </row>
    <row r="584" spans="6:7">
      <c r="F584" s="24"/>
      <c r="G584" s="24"/>
    </row>
    <row r="585" spans="6:7">
      <c r="F585" s="24"/>
      <c r="G585" s="24"/>
    </row>
    <row r="586" spans="6:7">
      <c r="F586" s="24"/>
      <c r="G586" s="24"/>
    </row>
    <row r="587" spans="6:7">
      <c r="F587" s="24"/>
      <c r="G587" s="24"/>
    </row>
    <row r="588" spans="6:7">
      <c r="F588" s="24"/>
      <c r="G588" s="24"/>
    </row>
    <row r="589" spans="6:7">
      <c r="F589" s="24"/>
      <c r="G589" s="24"/>
    </row>
    <row r="590" spans="6:7">
      <c r="F590" s="24"/>
      <c r="G590" s="24"/>
    </row>
    <row r="591" spans="6:7">
      <c r="F591" s="24"/>
      <c r="G591" s="24"/>
    </row>
    <row r="592" spans="6:7">
      <c r="F592" s="24"/>
      <c r="G592" s="24"/>
    </row>
    <row r="593" spans="6:7">
      <c r="F593" s="24"/>
      <c r="G593" s="24"/>
    </row>
    <row r="594" spans="6:7">
      <c r="F594" s="24"/>
      <c r="G594" s="24"/>
    </row>
    <row r="595" spans="6:7">
      <c r="F595" s="24"/>
      <c r="G595" s="24"/>
    </row>
    <row r="596" spans="6:7">
      <c r="F596" s="24"/>
      <c r="G596" s="24"/>
    </row>
    <row r="597" spans="6:7">
      <c r="F597" s="24"/>
      <c r="G597" s="24"/>
    </row>
    <row r="598" spans="6:7">
      <c r="F598" s="24"/>
      <c r="G598" s="24"/>
    </row>
    <row r="599" spans="6:7">
      <c r="F599" s="24"/>
      <c r="G599" s="24"/>
    </row>
    <row r="600" spans="6:7">
      <c r="F600" s="24"/>
      <c r="G600" s="24"/>
    </row>
    <row r="601" spans="6:7">
      <c r="F601" s="24"/>
      <c r="G601" s="24"/>
    </row>
    <row r="602" spans="6:7">
      <c r="F602" s="24"/>
      <c r="G602" s="24"/>
    </row>
    <row r="603" spans="6:7">
      <c r="F603" s="24"/>
      <c r="G603" s="24"/>
    </row>
    <row r="604" spans="6:7">
      <c r="F604" s="24"/>
      <c r="G604" s="24"/>
    </row>
    <row r="605" spans="6:7">
      <c r="F605" s="24"/>
      <c r="G605" s="24"/>
    </row>
    <row r="606" spans="6:7">
      <c r="F606" s="24"/>
      <c r="G606" s="24"/>
    </row>
    <row r="607" spans="6:7">
      <c r="F607" s="24"/>
      <c r="G607" s="24"/>
    </row>
    <row r="608" spans="6:7">
      <c r="F608" s="24"/>
      <c r="G608" s="24"/>
    </row>
    <row r="609" spans="6:7">
      <c r="F609" s="24"/>
      <c r="G609" s="24"/>
    </row>
    <row r="610" spans="6:7">
      <c r="F610" s="24"/>
      <c r="G610" s="24"/>
    </row>
    <row r="611" spans="6:7">
      <c r="F611" s="24"/>
      <c r="G611" s="24"/>
    </row>
    <row r="612" spans="6:7">
      <c r="F612" s="24"/>
      <c r="G612" s="24"/>
    </row>
    <row r="613" spans="6:7">
      <c r="F613" s="24"/>
      <c r="G613" s="24"/>
    </row>
    <row r="614" spans="6:7">
      <c r="F614" s="24"/>
      <c r="G614" s="24"/>
    </row>
    <row r="615" spans="6:7">
      <c r="F615" s="24"/>
      <c r="G615" s="24"/>
    </row>
    <row r="616" spans="6:7">
      <c r="F616" s="24"/>
      <c r="G616" s="24"/>
    </row>
    <row r="617" spans="6:7">
      <c r="F617" s="24"/>
      <c r="G617" s="24"/>
    </row>
    <row r="618" spans="6:7">
      <c r="F618" s="24"/>
      <c r="G618" s="24"/>
    </row>
    <row r="619" spans="6:7">
      <c r="F619" s="24"/>
      <c r="G619" s="24"/>
    </row>
    <row r="620" spans="6:7">
      <c r="F620" s="24"/>
      <c r="G620" s="24"/>
    </row>
    <row r="621" spans="6:7">
      <c r="F621" s="24"/>
      <c r="G621" s="24"/>
    </row>
    <row r="622" spans="6:7">
      <c r="F622" s="24"/>
      <c r="G622" s="24"/>
    </row>
    <row r="623" spans="6:7">
      <c r="F623" s="24"/>
      <c r="G623" s="24"/>
    </row>
    <row r="624" spans="6:7">
      <c r="F624" s="24"/>
      <c r="G624" s="24"/>
    </row>
    <row r="625" spans="6:7">
      <c r="F625" s="24"/>
      <c r="G625" s="24"/>
    </row>
    <row r="626" spans="6:7">
      <c r="F626" s="24"/>
      <c r="G626" s="24"/>
    </row>
    <row r="627" spans="6:7">
      <c r="F627" s="24"/>
      <c r="G627" s="24"/>
    </row>
    <row r="628" spans="6:7">
      <c r="F628" s="24"/>
      <c r="G628" s="24"/>
    </row>
    <row r="629" spans="6:7">
      <c r="F629" s="24"/>
      <c r="G629" s="24"/>
    </row>
    <row r="630" spans="6:7">
      <c r="F630" s="24"/>
      <c r="G630" s="24"/>
    </row>
    <row r="631" spans="6:7">
      <c r="F631" s="24"/>
      <c r="G631" s="24"/>
    </row>
    <row r="632" spans="6:7">
      <c r="F632" s="24"/>
      <c r="G632" s="24"/>
    </row>
    <row r="633" spans="6:7">
      <c r="F633" s="24"/>
      <c r="G633" s="24"/>
    </row>
    <row r="634" spans="6:7">
      <c r="F634" s="24"/>
      <c r="G634" s="24"/>
    </row>
    <row r="635" spans="6:7">
      <c r="F635" s="24"/>
      <c r="G635" s="24"/>
    </row>
    <row r="636" spans="6:7">
      <c r="F636" s="24"/>
      <c r="G636" s="24"/>
    </row>
    <row r="637" spans="6:7">
      <c r="F637" s="24"/>
      <c r="G637" s="24"/>
    </row>
    <row r="638" spans="6:7">
      <c r="F638" s="24"/>
      <c r="G638" s="24"/>
    </row>
    <row r="639" spans="6:7">
      <c r="F639" s="24"/>
      <c r="G639" s="24"/>
    </row>
    <row r="640" spans="6:7">
      <c r="F640" s="24"/>
      <c r="G640" s="24"/>
    </row>
    <row r="641" spans="6:7">
      <c r="F641" s="24"/>
      <c r="G641" s="24"/>
    </row>
    <row r="642" spans="6:7">
      <c r="F642" s="24"/>
      <c r="G642" s="24"/>
    </row>
    <row r="643" spans="6:7">
      <c r="F643" s="24"/>
      <c r="G643" s="24"/>
    </row>
    <row r="644" spans="6:7">
      <c r="F644" s="24"/>
      <c r="G644" s="24"/>
    </row>
    <row r="645" spans="6:7">
      <c r="F645" s="24"/>
      <c r="G645" s="24"/>
    </row>
    <row r="646" spans="6:7">
      <c r="F646" s="24"/>
      <c r="G646" s="24"/>
    </row>
    <row r="647" spans="6:7">
      <c r="F647" s="24"/>
      <c r="G647" s="24"/>
    </row>
    <row r="648" spans="6:7">
      <c r="F648" s="24"/>
      <c r="G648" s="24"/>
    </row>
    <row r="649" spans="6:7">
      <c r="F649" s="24"/>
      <c r="G649" s="24"/>
    </row>
    <row r="650" spans="6:7">
      <c r="F650" s="24"/>
      <c r="G650" s="24"/>
    </row>
    <row r="651" spans="6:7">
      <c r="F651" s="24"/>
      <c r="G651" s="24"/>
    </row>
    <row r="652" spans="6:7">
      <c r="F652" s="24"/>
      <c r="G652" s="24"/>
    </row>
    <row r="653" spans="6:7">
      <c r="F653" s="24"/>
      <c r="G653" s="24"/>
    </row>
    <row r="654" spans="6:7">
      <c r="F654" s="24"/>
      <c r="G654" s="24"/>
    </row>
    <row r="655" spans="6:7">
      <c r="F655" s="24"/>
      <c r="G655" s="24"/>
    </row>
    <row r="656" spans="6:7">
      <c r="F656" s="24"/>
      <c r="G656" s="24"/>
    </row>
    <row r="657" spans="6:7">
      <c r="F657" s="24"/>
      <c r="G657" s="24"/>
    </row>
    <row r="658" spans="6:7">
      <c r="F658" s="24"/>
      <c r="G658" s="24"/>
    </row>
    <row r="659" spans="6:7">
      <c r="F659" s="24"/>
      <c r="G659" s="24"/>
    </row>
    <row r="660" spans="6:7">
      <c r="F660" s="24"/>
      <c r="G660" s="24"/>
    </row>
    <row r="661" spans="6:7">
      <c r="F661" s="24"/>
      <c r="G661" s="24"/>
    </row>
    <row r="662" spans="6:7">
      <c r="F662" s="24"/>
      <c r="G662" s="24"/>
    </row>
    <row r="663" spans="6:7">
      <c r="F663" s="24"/>
      <c r="G663" s="24"/>
    </row>
    <row r="664" spans="6:7">
      <c r="F664" s="24"/>
      <c r="G664" s="24"/>
    </row>
    <row r="665" spans="6:7">
      <c r="F665" s="24"/>
      <c r="G665" s="24"/>
    </row>
    <row r="666" spans="6:7">
      <c r="F666" s="24"/>
      <c r="G666" s="24"/>
    </row>
    <row r="667" spans="6:7">
      <c r="F667" s="24"/>
      <c r="G667" s="24"/>
    </row>
    <row r="668" spans="6:7">
      <c r="F668" s="24"/>
      <c r="G668" s="24"/>
    </row>
    <row r="669" spans="6:7">
      <c r="F669" s="24"/>
      <c r="G669" s="24"/>
    </row>
    <row r="670" spans="6:7">
      <c r="F670" s="24"/>
      <c r="G670" s="24"/>
    </row>
    <row r="671" spans="6:7">
      <c r="F671" s="24"/>
      <c r="G671" s="24"/>
    </row>
    <row r="672" spans="6:7">
      <c r="F672" s="24"/>
      <c r="G672" s="24"/>
    </row>
    <row r="673" spans="6:7">
      <c r="F673" s="24"/>
      <c r="G673" s="24"/>
    </row>
    <row r="674" spans="6:7">
      <c r="F674" s="24"/>
      <c r="G674" s="24"/>
    </row>
    <row r="675" spans="6:7">
      <c r="F675" s="24"/>
      <c r="G675" s="24"/>
    </row>
    <row r="676" spans="6:7">
      <c r="F676" s="24"/>
      <c r="G676" s="24"/>
    </row>
    <row r="677" spans="6:7">
      <c r="F677" s="24"/>
      <c r="G677" s="24"/>
    </row>
    <row r="678" spans="6:7">
      <c r="F678" s="24"/>
      <c r="G678" s="24"/>
    </row>
    <row r="679" spans="6:7">
      <c r="F679" s="24"/>
      <c r="G679" s="24"/>
    </row>
    <row r="680" spans="6:7">
      <c r="F680" s="24"/>
      <c r="G680" s="24"/>
    </row>
    <row r="681" spans="6:7">
      <c r="F681" s="24"/>
      <c r="G681" s="24"/>
    </row>
    <row r="682" spans="6:7">
      <c r="F682" s="24"/>
      <c r="G682" s="24"/>
    </row>
    <row r="683" spans="6:7">
      <c r="F683" s="24"/>
      <c r="G683" s="24"/>
    </row>
    <row r="684" spans="6:7">
      <c r="F684" s="24"/>
      <c r="G684" s="24"/>
    </row>
    <row r="685" spans="6:7">
      <c r="F685" s="24"/>
      <c r="G685" s="24"/>
    </row>
    <row r="686" spans="6:7">
      <c r="F686" s="24"/>
      <c r="G686" s="24"/>
    </row>
    <row r="687" spans="6:7">
      <c r="F687" s="24"/>
      <c r="G687" s="24"/>
    </row>
    <row r="688" spans="6:7">
      <c r="F688" s="24"/>
      <c r="G688" s="24"/>
    </row>
    <row r="689" spans="6:7">
      <c r="F689" s="24"/>
      <c r="G689" s="24"/>
    </row>
    <row r="690" spans="6:7">
      <c r="F690" s="24"/>
      <c r="G690" s="24"/>
    </row>
    <row r="691" spans="6:7">
      <c r="F691" s="24"/>
      <c r="G691" s="24"/>
    </row>
    <row r="692" spans="6:7">
      <c r="F692" s="24"/>
      <c r="G692" s="24"/>
    </row>
    <row r="693" spans="6:7">
      <c r="F693" s="24"/>
      <c r="G693" s="24"/>
    </row>
    <row r="694" spans="6:7">
      <c r="F694" s="24"/>
      <c r="G694" s="24"/>
    </row>
    <row r="695" spans="6:7">
      <c r="F695" s="24"/>
      <c r="G695" s="24"/>
    </row>
    <row r="696" spans="6:7">
      <c r="F696" s="24"/>
      <c r="G696" s="24"/>
    </row>
    <row r="697" spans="6:7">
      <c r="F697" s="24"/>
      <c r="G697" s="24"/>
    </row>
    <row r="698" spans="6:7">
      <c r="F698" s="24"/>
      <c r="G698" s="24"/>
    </row>
    <row r="699" spans="6:7">
      <c r="F699" s="24"/>
      <c r="G699" s="24"/>
    </row>
    <row r="700" spans="6:7">
      <c r="F700" s="24"/>
      <c r="G700" s="24"/>
    </row>
    <row r="701" spans="6:7">
      <c r="F701" s="24"/>
      <c r="G701" s="24"/>
    </row>
    <row r="702" spans="6:7">
      <c r="F702" s="24"/>
      <c r="G702" s="24"/>
    </row>
    <row r="703" spans="6:7">
      <c r="F703" s="24"/>
      <c r="G703" s="24"/>
    </row>
    <row r="704" spans="6:7">
      <c r="F704" s="24"/>
      <c r="G704" s="24"/>
    </row>
    <row r="705" spans="6:7">
      <c r="F705" s="24"/>
      <c r="G705" s="24"/>
    </row>
    <row r="706" spans="6:7">
      <c r="F706" s="24"/>
      <c r="G706" s="24"/>
    </row>
    <row r="707" spans="6:7">
      <c r="F707" s="24"/>
      <c r="G707" s="24"/>
    </row>
    <row r="708" spans="6:7">
      <c r="F708" s="24"/>
      <c r="G708" s="24"/>
    </row>
    <row r="709" spans="6:7">
      <c r="F709" s="24"/>
      <c r="G709" s="24"/>
    </row>
    <row r="710" spans="6:7">
      <c r="F710" s="24"/>
      <c r="G710" s="24"/>
    </row>
    <row r="711" spans="6:7">
      <c r="F711" s="24"/>
      <c r="G711" s="24"/>
    </row>
    <row r="712" spans="6:7">
      <c r="F712" s="24"/>
      <c r="G712" s="24"/>
    </row>
    <row r="713" spans="6:7">
      <c r="F713" s="24"/>
      <c r="G713" s="24"/>
    </row>
    <row r="714" spans="6:7">
      <c r="F714" s="24"/>
      <c r="G714" s="24"/>
    </row>
    <row r="715" spans="6:7">
      <c r="F715" s="24"/>
      <c r="G715" s="24"/>
    </row>
    <row r="716" spans="6:7">
      <c r="F716" s="24"/>
      <c r="G716" s="24"/>
    </row>
    <row r="717" spans="6:7">
      <c r="F717" s="24"/>
      <c r="G717" s="24"/>
    </row>
    <row r="718" spans="6:7">
      <c r="F718" s="24"/>
      <c r="G718" s="24"/>
    </row>
    <row r="719" spans="6:7">
      <c r="F719" s="24"/>
      <c r="G719" s="24"/>
    </row>
    <row r="720" spans="6:7">
      <c r="F720" s="24"/>
      <c r="G720" s="24"/>
    </row>
    <row r="721" spans="6:7">
      <c r="F721" s="24"/>
      <c r="G721" s="24"/>
    </row>
    <row r="722" spans="6:7">
      <c r="F722" s="24"/>
      <c r="G722" s="24"/>
    </row>
    <row r="723" spans="6:7">
      <c r="F723" s="24"/>
      <c r="G723" s="24"/>
    </row>
    <row r="724" spans="6:7">
      <c r="F724" s="24"/>
      <c r="G724" s="24"/>
    </row>
    <row r="725" spans="6:7">
      <c r="F725" s="24"/>
      <c r="G725" s="24"/>
    </row>
    <row r="726" spans="6:7">
      <c r="F726" s="24"/>
      <c r="G726" s="24"/>
    </row>
    <row r="727" spans="6:7">
      <c r="F727" s="24"/>
      <c r="G727" s="24"/>
    </row>
    <row r="728" spans="6:7">
      <c r="F728" s="24"/>
      <c r="G728" s="24"/>
    </row>
    <row r="729" spans="6:7">
      <c r="F729" s="24"/>
      <c r="G729" s="24"/>
    </row>
    <row r="730" spans="6:7">
      <c r="F730" s="24"/>
      <c r="G730" s="24"/>
    </row>
    <row r="731" spans="6:7">
      <c r="F731" s="24"/>
      <c r="G731" s="24"/>
    </row>
    <row r="732" spans="6:7">
      <c r="F732" s="24"/>
      <c r="G732" s="24"/>
    </row>
    <row r="733" spans="6:7">
      <c r="F733" s="24"/>
      <c r="G733" s="24"/>
    </row>
    <row r="734" spans="6:7">
      <c r="F734" s="24"/>
      <c r="G734" s="24"/>
    </row>
    <row r="735" spans="6:7">
      <c r="F735" s="24"/>
      <c r="G735" s="24"/>
    </row>
    <row r="736" spans="6:7">
      <c r="F736" s="24"/>
      <c r="G736" s="24"/>
    </row>
    <row r="737" spans="6:7">
      <c r="F737" s="24"/>
      <c r="G737" s="24"/>
    </row>
    <row r="738" spans="6:7">
      <c r="F738" s="24"/>
      <c r="G738" s="24"/>
    </row>
    <row r="739" spans="6:7">
      <c r="F739" s="24"/>
      <c r="G739" s="24"/>
    </row>
    <row r="740" spans="6:7">
      <c r="F740" s="24"/>
      <c r="G740" s="24"/>
    </row>
    <row r="741" spans="6:7">
      <c r="F741" s="24"/>
      <c r="G741" s="24"/>
    </row>
    <row r="742" spans="6:7">
      <c r="F742" s="24"/>
      <c r="G742" s="24"/>
    </row>
    <row r="743" spans="6:7">
      <c r="F743" s="24"/>
      <c r="G743" s="24"/>
    </row>
    <row r="744" spans="6:7">
      <c r="F744" s="24"/>
      <c r="G744" s="24"/>
    </row>
    <row r="745" spans="6:7">
      <c r="F745" s="24"/>
      <c r="G745" s="24"/>
    </row>
    <row r="746" spans="6:7">
      <c r="F746" s="24"/>
      <c r="G746" s="24"/>
    </row>
    <row r="747" spans="6:7">
      <c r="F747" s="24"/>
      <c r="G747" s="24"/>
    </row>
    <row r="748" spans="6:7">
      <c r="F748" s="24"/>
      <c r="G748" s="24"/>
    </row>
    <row r="749" spans="6:7">
      <c r="F749" s="24"/>
      <c r="G749" s="24"/>
    </row>
    <row r="750" spans="6:7">
      <c r="F750" s="24"/>
      <c r="G750" s="24"/>
    </row>
    <row r="751" spans="6:7">
      <c r="F751" s="24"/>
      <c r="G751" s="24"/>
    </row>
    <row r="752" spans="6:7">
      <c r="F752" s="24"/>
      <c r="G752" s="24"/>
    </row>
    <row r="753" spans="6:7">
      <c r="F753" s="24"/>
      <c r="G753" s="24"/>
    </row>
    <row r="754" spans="6:7">
      <c r="F754" s="24"/>
      <c r="G754" s="24"/>
    </row>
    <row r="755" spans="6:7">
      <c r="F755" s="24"/>
      <c r="G755" s="24"/>
    </row>
    <row r="756" spans="6:7">
      <c r="F756" s="24"/>
      <c r="G756" s="24"/>
    </row>
    <row r="757" spans="6:7">
      <c r="F757" s="24"/>
      <c r="G757" s="24"/>
    </row>
    <row r="758" spans="6:7">
      <c r="F758" s="24"/>
      <c r="G758" s="24"/>
    </row>
    <row r="759" spans="6:7">
      <c r="F759" s="24"/>
      <c r="G759" s="24"/>
    </row>
    <row r="760" spans="6:7">
      <c r="F760" s="24"/>
      <c r="G760" s="24"/>
    </row>
    <row r="761" spans="6:7">
      <c r="F761" s="24"/>
      <c r="G761" s="24"/>
    </row>
    <row r="762" spans="6:7">
      <c r="F762" s="24"/>
      <c r="G762" s="24"/>
    </row>
    <row r="763" spans="6:7">
      <c r="F763" s="24"/>
      <c r="G763" s="24"/>
    </row>
    <row r="764" spans="6:7">
      <c r="F764" s="24"/>
      <c r="G764" s="24"/>
    </row>
    <row r="765" spans="6:7">
      <c r="F765" s="24"/>
      <c r="G765" s="24"/>
    </row>
    <row r="766" spans="6:7">
      <c r="F766" s="24"/>
      <c r="G766" s="24"/>
    </row>
    <row r="767" spans="6:7">
      <c r="F767" s="24"/>
      <c r="G767" s="24"/>
    </row>
    <row r="768" spans="6:7">
      <c r="F768" s="24"/>
      <c r="G768" s="24"/>
    </row>
    <row r="769" spans="6:7">
      <c r="F769" s="24"/>
      <c r="G769" s="24"/>
    </row>
    <row r="770" spans="6:7">
      <c r="F770" s="24"/>
      <c r="G770" s="24"/>
    </row>
    <row r="771" spans="6:7">
      <c r="F771" s="24"/>
      <c r="G771" s="24"/>
    </row>
    <row r="772" spans="6:7">
      <c r="F772" s="24"/>
      <c r="G772" s="24"/>
    </row>
    <row r="773" spans="6:7">
      <c r="F773" s="24"/>
      <c r="G773" s="24"/>
    </row>
    <row r="774" spans="6:7">
      <c r="F774" s="24"/>
      <c r="G774" s="24"/>
    </row>
    <row r="775" spans="6:7">
      <c r="F775" s="24"/>
      <c r="G775" s="24"/>
    </row>
    <row r="776" spans="6:7">
      <c r="F776" s="24"/>
      <c r="G776" s="24"/>
    </row>
    <row r="777" spans="6:7">
      <c r="F777" s="24"/>
      <c r="G777" s="24"/>
    </row>
    <row r="778" spans="6:7">
      <c r="F778" s="24"/>
      <c r="G778" s="24"/>
    </row>
    <row r="779" spans="6:7">
      <c r="F779" s="24"/>
      <c r="G779" s="24"/>
    </row>
    <row r="780" spans="6:7">
      <c r="F780" s="24"/>
      <c r="G780" s="24"/>
    </row>
    <row r="781" spans="6:7">
      <c r="F781" s="24"/>
      <c r="G781" s="24"/>
    </row>
    <row r="782" spans="6:7">
      <c r="F782" s="24"/>
      <c r="G782" s="24"/>
    </row>
    <row r="783" spans="6:7">
      <c r="F783" s="24"/>
      <c r="G783" s="24"/>
    </row>
    <row r="784" spans="6:7">
      <c r="F784" s="24"/>
      <c r="G784" s="24"/>
    </row>
    <row r="785" spans="6:7">
      <c r="F785" s="24"/>
      <c r="G785" s="24"/>
    </row>
    <row r="786" spans="6:7">
      <c r="F786" s="24"/>
      <c r="G786" s="24"/>
    </row>
    <row r="787" spans="6:7">
      <c r="F787" s="24"/>
      <c r="G787" s="24"/>
    </row>
    <row r="788" spans="6:7">
      <c r="F788" s="24"/>
      <c r="G788" s="24"/>
    </row>
    <row r="789" spans="6:7">
      <c r="F789" s="24"/>
      <c r="G789" s="24"/>
    </row>
    <row r="790" spans="6:7">
      <c r="F790" s="24"/>
      <c r="G790" s="24"/>
    </row>
    <row r="791" spans="6:7">
      <c r="F791" s="24"/>
      <c r="G791" s="24"/>
    </row>
    <row r="792" spans="6:7">
      <c r="F792" s="24"/>
      <c r="G792" s="24"/>
    </row>
    <row r="793" spans="6:7">
      <c r="F793" s="24"/>
      <c r="G793" s="24"/>
    </row>
    <row r="794" spans="6:7">
      <c r="F794" s="24"/>
      <c r="G794" s="24"/>
    </row>
    <row r="795" spans="6:7">
      <c r="F795" s="24"/>
      <c r="G795" s="24"/>
    </row>
    <row r="796" spans="6:7">
      <c r="F796" s="24"/>
      <c r="G796" s="24"/>
    </row>
    <row r="797" spans="6:7">
      <c r="F797" s="24"/>
      <c r="G797" s="24"/>
    </row>
    <row r="798" spans="6:7">
      <c r="F798" s="24"/>
      <c r="G798" s="24"/>
    </row>
    <row r="799" spans="6:7">
      <c r="F799" s="24"/>
      <c r="G799" s="24"/>
    </row>
    <row r="800" spans="6:7">
      <c r="F800" s="24"/>
      <c r="G800" s="24"/>
    </row>
    <row r="801" spans="6:7">
      <c r="F801" s="24"/>
      <c r="G801" s="24"/>
    </row>
    <row r="802" spans="6:7">
      <c r="F802" s="24"/>
      <c r="G802" s="24"/>
    </row>
    <row r="803" spans="6:7">
      <c r="F803" s="24"/>
      <c r="G803" s="24"/>
    </row>
    <row r="804" spans="6:7">
      <c r="F804" s="24"/>
      <c r="G804" s="24"/>
    </row>
    <row r="805" spans="6:7">
      <c r="F805" s="24"/>
      <c r="G805" s="24"/>
    </row>
    <row r="806" spans="6:7">
      <c r="F806" s="24"/>
      <c r="G806" s="24"/>
    </row>
    <row r="807" spans="6:7">
      <c r="F807" s="24"/>
      <c r="G807" s="24"/>
    </row>
    <row r="808" spans="6:7">
      <c r="F808" s="24"/>
      <c r="G808" s="24"/>
    </row>
    <row r="809" spans="6:7">
      <c r="F809" s="24"/>
      <c r="G809" s="24"/>
    </row>
    <row r="810" spans="6:7">
      <c r="F810" s="24"/>
      <c r="G810" s="24"/>
    </row>
    <row r="811" spans="6:7">
      <c r="F811" s="24"/>
      <c r="G811" s="24"/>
    </row>
    <row r="812" spans="6:7">
      <c r="F812" s="24"/>
      <c r="G812" s="24"/>
    </row>
    <row r="813" spans="6:7">
      <c r="F813" s="24"/>
      <c r="G813" s="24"/>
    </row>
    <row r="814" spans="6:7">
      <c r="F814" s="24"/>
      <c r="G814" s="24"/>
    </row>
    <row r="815" spans="6:7">
      <c r="F815" s="24"/>
      <c r="G815" s="24"/>
    </row>
    <row r="816" spans="6:7">
      <c r="F816" s="24"/>
      <c r="G816" s="24"/>
    </row>
    <row r="817" spans="6:7">
      <c r="F817" s="24"/>
      <c r="G817" s="24"/>
    </row>
    <row r="818" spans="6:7">
      <c r="F818" s="24"/>
      <c r="G818" s="24"/>
    </row>
    <row r="819" spans="6:7">
      <c r="F819" s="24"/>
      <c r="G819" s="24"/>
    </row>
    <row r="820" spans="6:7">
      <c r="F820" s="24"/>
      <c r="G820" s="24"/>
    </row>
    <row r="821" spans="6:7">
      <c r="F821" s="24"/>
      <c r="G821" s="24"/>
    </row>
    <row r="822" spans="6:7">
      <c r="F822" s="24"/>
      <c r="G822" s="24"/>
    </row>
    <row r="823" spans="6:7">
      <c r="F823" s="24"/>
      <c r="G823" s="24"/>
    </row>
    <row r="824" spans="6:7">
      <c r="F824" s="24"/>
      <c r="G824" s="24"/>
    </row>
    <row r="825" spans="6:7">
      <c r="F825" s="24"/>
      <c r="G825" s="24"/>
    </row>
    <row r="826" spans="6:7">
      <c r="F826" s="24"/>
      <c r="G826" s="24"/>
    </row>
    <row r="827" spans="6:7">
      <c r="F827" s="24"/>
      <c r="G827" s="24"/>
    </row>
    <row r="828" spans="6:7">
      <c r="F828" s="24"/>
      <c r="G828" s="24"/>
    </row>
    <row r="829" spans="6:7">
      <c r="F829" s="24"/>
      <c r="G829" s="24"/>
    </row>
    <row r="830" spans="6:7">
      <c r="F830" s="24"/>
      <c r="G830" s="24"/>
    </row>
    <row r="831" spans="6:7">
      <c r="F831" s="24"/>
      <c r="G831" s="24"/>
    </row>
    <row r="832" spans="6:7">
      <c r="F832" s="24"/>
      <c r="G832" s="24"/>
    </row>
    <row r="833" spans="6:7">
      <c r="F833" s="24"/>
      <c r="G833" s="24"/>
    </row>
    <row r="834" spans="6:7">
      <c r="F834" s="24"/>
      <c r="G834" s="24"/>
    </row>
    <row r="835" spans="6:7">
      <c r="F835" s="24"/>
      <c r="G835" s="24"/>
    </row>
    <row r="836" spans="6:7">
      <c r="F836" s="24"/>
      <c r="G836" s="24"/>
    </row>
    <row r="837" spans="6:7">
      <c r="F837" s="24"/>
      <c r="G837" s="24"/>
    </row>
    <row r="838" spans="6:7">
      <c r="F838" s="24"/>
      <c r="G838" s="24"/>
    </row>
    <row r="839" spans="6:7">
      <c r="F839" s="24"/>
      <c r="G839" s="24"/>
    </row>
    <row r="840" spans="6:7">
      <c r="F840" s="24"/>
      <c r="G840" s="24"/>
    </row>
    <row r="841" spans="6:7">
      <c r="F841" s="24"/>
      <c r="G841" s="24"/>
    </row>
    <row r="842" spans="6:7">
      <c r="F842" s="24"/>
      <c r="G842" s="24"/>
    </row>
    <row r="843" spans="6:7">
      <c r="F843" s="24"/>
      <c r="G843" s="24"/>
    </row>
    <row r="844" spans="6:7">
      <c r="F844" s="24"/>
      <c r="G844" s="24"/>
    </row>
    <row r="845" spans="6:7">
      <c r="F845" s="24"/>
      <c r="G845" s="24"/>
    </row>
    <row r="846" spans="6:7">
      <c r="F846" s="24"/>
      <c r="G846" s="24"/>
    </row>
    <row r="847" spans="6:7">
      <c r="F847" s="24"/>
      <c r="G847" s="24"/>
    </row>
    <row r="848" spans="6:7">
      <c r="F848" s="24"/>
      <c r="G848" s="24"/>
    </row>
    <row r="849" spans="6:7">
      <c r="F849" s="24"/>
      <c r="G849" s="24"/>
    </row>
    <row r="850" spans="6:7">
      <c r="F850" s="24"/>
      <c r="G850" s="24"/>
    </row>
    <row r="851" spans="6:7">
      <c r="F851" s="24"/>
      <c r="G851" s="24"/>
    </row>
    <row r="852" spans="6:7">
      <c r="F852" s="24"/>
      <c r="G852" s="24"/>
    </row>
    <row r="853" spans="6:7">
      <c r="F853" s="24"/>
      <c r="G853" s="24"/>
    </row>
    <row r="854" spans="6:7">
      <c r="F854" s="24"/>
      <c r="G854" s="24"/>
    </row>
    <row r="855" spans="6:7">
      <c r="F855" s="24"/>
      <c r="G855" s="24"/>
    </row>
    <row r="856" spans="6:7">
      <c r="F856" s="24"/>
      <c r="G856" s="24"/>
    </row>
    <row r="857" spans="6:7">
      <c r="F857" s="24"/>
      <c r="G857" s="24"/>
    </row>
    <row r="858" spans="6:7">
      <c r="F858" s="24"/>
      <c r="G858" s="24"/>
    </row>
    <row r="859" spans="6:7">
      <c r="F859" s="24"/>
      <c r="G859" s="24"/>
    </row>
    <row r="860" spans="6:7">
      <c r="F860" s="24"/>
      <c r="G860" s="24"/>
    </row>
    <row r="861" spans="6:7">
      <c r="F861" s="24"/>
      <c r="G861" s="24"/>
    </row>
    <row r="862" spans="6:7">
      <c r="F862" s="24"/>
      <c r="G862" s="24"/>
    </row>
    <row r="863" spans="6:7">
      <c r="F863" s="24"/>
      <c r="G863" s="24"/>
    </row>
    <row r="864" spans="6:7">
      <c r="F864" s="24"/>
      <c r="G864" s="24"/>
    </row>
    <row r="865" spans="6:7">
      <c r="F865" s="24"/>
      <c r="G865" s="24"/>
    </row>
    <row r="866" spans="6:7">
      <c r="F866" s="24"/>
      <c r="G866" s="24"/>
    </row>
    <row r="867" spans="6:7">
      <c r="F867" s="24"/>
      <c r="G867" s="24"/>
    </row>
    <row r="868" spans="6:7">
      <c r="F868" s="24"/>
      <c r="G868" s="24"/>
    </row>
    <row r="869" spans="6:7">
      <c r="F869" s="24"/>
      <c r="G869" s="24"/>
    </row>
    <row r="870" spans="6:7">
      <c r="F870" s="24"/>
      <c r="G870" s="24"/>
    </row>
    <row r="871" spans="6:7">
      <c r="F871" s="24"/>
      <c r="G871" s="24"/>
    </row>
    <row r="872" spans="6:7">
      <c r="F872" s="24"/>
      <c r="G872" s="24"/>
    </row>
    <row r="873" spans="6:7">
      <c r="F873" s="24"/>
      <c r="G873" s="24"/>
    </row>
    <row r="874" spans="6:7">
      <c r="F874" s="24"/>
      <c r="G874" s="24"/>
    </row>
    <row r="875" spans="6:7">
      <c r="F875" s="24"/>
      <c r="G875" s="24"/>
    </row>
    <row r="876" spans="6:7">
      <c r="F876" s="24"/>
      <c r="G876" s="24"/>
    </row>
    <row r="877" spans="6:7">
      <c r="F877" s="24"/>
      <c r="G877" s="24"/>
    </row>
    <row r="878" spans="6:7">
      <c r="F878" s="24"/>
      <c r="G878" s="24"/>
    </row>
    <row r="879" spans="6:7">
      <c r="F879" s="24"/>
      <c r="G879" s="24"/>
    </row>
    <row r="880" spans="6:7">
      <c r="F880" s="24"/>
      <c r="G880" s="24"/>
    </row>
    <row r="881" spans="6:7">
      <c r="F881" s="24"/>
      <c r="G881" s="24"/>
    </row>
    <row r="882" spans="6:7">
      <c r="F882" s="24"/>
      <c r="G882" s="24"/>
    </row>
    <row r="883" spans="6:7">
      <c r="F883" s="24"/>
      <c r="G883" s="24"/>
    </row>
    <row r="884" spans="6:7">
      <c r="F884" s="24"/>
      <c r="G884" s="24"/>
    </row>
    <row r="885" spans="6:7">
      <c r="F885" s="24"/>
      <c r="G885" s="24"/>
    </row>
    <row r="886" spans="6:7">
      <c r="F886" s="24"/>
      <c r="G886" s="24"/>
    </row>
    <row r="887" spans="6:7">
      <c r="F887" s="24"/>
      <c r="G887" s="24"/>
    </row>
    <row r="888" spans="6:7">
      <c r="F888" s="24"/>
      <c r="G888" s="24"/>
    </row>
    <row r="889" spans="6:7">
      <c r="F889" s="24"/>
      <c r="G889" s="24"/>
    </row>
    <row r="890" spans="6:7">
      <c r="F890" s="24"/>
      <c r="G890" s="24"/>
    </row>
    <row r="891" spans="6:7">
      <c r="F891" s="24"/>
      <c r="G891" s="24"/>
    </row>
    <row r="892" spans="6:7">
      <c r="F892" s="24"/>
      <c r="G892" s="24"/>
    </row>
    <row r="893" spans="6:7">
      <c r="F893" s="24"/>
      <c r="G893" s="24"/>
    </row>
    <row r="894" spans="6:7">
      <c r="F894" s="24"/>
      <c r="G894" s="24"/>
    </row>
    <row r="895" spans="6:7">
      <c r="F895" s="24"/>
      <c r="G895" s="24"/>
    </row>
    <row r="896" spans="6:7">
      <c r="F896" s="24"/>
      <c r="G896" s="24"/>
    </row>
    <row r="897" spans="6:7">
      <c r="F897" s="24"/>
      <c r="G897" s="24"/>
    </row>
    <row r="898" spans="6:7">
      <c r="F898" s="24"/>
      <c r="G898" s="24"/>
    </row>
    <row r="899" spans="6:7">
      <c r="F899" s="24"/>
      <c r="G899" s="24"/>
    </row>
    <row r="900" spans="6:7">
      <c r="F900" s="24"/>
      <c r="G900" s="24"/>
    </row>
    <row r="901" spans="6:7">
      <c r="F901" s="24"/>
      <c r="G901" s="24"/>
    </row>
    <row r="902" spans="6:7">
      <c r="F902" s="24"/>
      <c r="G902" s="24"/>
    </row>
    <row r="903" spans="6:7">
      <c r="F903" s="24"/>
      <c r="G903" s="24"/>
    </row>
    <row r="904" spans="6:7">
      <c r="F904" s="24"/>
      <c r="G904" s="24"/>
    </row>
    <row r="905" spans="6:7">
      <c r="F905" s="24"/>
      <c r="G905" s="24"/>
    </row>
    <row r="906" spans="6:7">
      <c r="F906" s="24"/>
      <c r="G906" s="24"/>
    </row>
    <row r="907" spans="6:7">
      <c r="F907" s="24"/>
      <c r="G907" s="24"/>
    </row>
    <row r="908" spans="6:7">
      <c r="F908" s="24"/>
      <c r="G908" s="24"/>
    </row>
    <row r="909" spans="6:7">
      <c r="F909" s="24"/>
      <c r="G909" s="24"/>
    </row>
    <row r="910" spans="6:7">
      <c r="F910" s="24"/>
      <c r="G910" s="24"/>
    </row>
    <row r="911" spans="6:7">
      <c r="F911" s="24"/>
      <c r="G911" s="24"/>
    </row>
    <row r="912" spans="6:7">
      <c r="F912" s="24"/>
      <c r="G912" s="24"/>
    </row>
    <row r="913" spans="6:7">
      <c r="F913" s="24"/>
      <c r="G913" s="24"/>
    </row>
    <row r="914" spans="6:7">
      <c r="F914" s="24"/>
      <c r="G914" s="24"/>
    </row>
    <row r="915" spans="6:7">
      <c r="F915" s="24"/>
      <c r="G915" s="24"/>
    </row>
    <row r="916" spans="6:7">
      <c r="F916" s="24"/>
      <c r="G916" s="24"/>
    </row>
    <row r="917" spans="6:7">
      <c r="F917" s="24"/>
      <c r="G917" s="24"/>
    </row>
    <row r="918" spans="6:7">
      <c r="F918" s="24"/>
      <c r="G918" s="24"/>
    </row>
    <row r="919" spans="6:7">
      <c r="F919" s="24"/>
      <c r="G919" s="24"/>
    </row>
    <row r="920" spans="6:7">
      <c r="F920" s="24"/>
      <c r="G920" s="24"/>
    </row>
    <row r="921" spans="6:7">
      <c r="F921" s="24"/>
      <c r="G921" s="24"/>
    </row>
    <row r="922" spans="6:7">
      <c r="F922" s="24"/>
      <c r="G922" s="24"/>
    </row>
    <row r="923" spans="6:7">
      <c r="F923" s="24"/>
      <c r="G923" s="24"/>
    </row>
    <row r="924" spans="6:7">
      <c r="F924" s="24"/>
      <c r="G924" s="24"/>
    </row>
    <row r="925" spans="6:7">
      <c r="F925" s="24"/>
      <c r="G925" s="24"/>
    </row>
    <row r="926" spans="6:7">
      <c r="F926" s="24"/>
      <c r="G926" s="24"/>
    </row>
    <row r="927" spans="6:7">
      <c r="F927" s="24"/>
      <c r="G927" s="24"/>
    </row>
    <row r="928" spans="6:7">
      <c r="F928" s="24"/>
      <c r="G928" s="24"/>
    </row>
    <row r="929" spans="6:7">
      <c r="F929" s="24"/>
      <c r="G929" s="24"/>
    </row>
    <row r="930" spans="6:7">
      <c r="F930" s="24"/>
      <c r="G930" s="24"/>
    </row>
    <row r="931" spans="6:7">
      <c r="F931" s="24"/>
      <c r="G931" s="24"/>
    </row>
    <row r="932" spans="6:7">
      <c r="F932" s="24"/>
      <c r="G932" s="24"/>
    </row>
    <row r="933" spans="6:7">
      <c r="F933" s="24"/>
      <c r="G933" s="24"/>
    </row>
    <row r="934" spans="6:7">
      <c r="F934" s="24"/>
      <c r="G934" s="24"/>
    </row>
    <row r="935" spans="6:7">
      <c r="F935" s="24"/>
      <c r="G935" s="24"/>
    </row>
    <row r="936" spans="6:7">
      <c r="F936" s="24"/>
      <c r="G936" s="24"/>
    </row>
    <row r="937" spans="6:7">
      <c r="F937" s="24"/>
      <c r="G937" s="24"/>
    </row>
    <row r="938" spans="6:7">
      <c r="F938" s="24"/>
      <c r="G938" s="24"/>
    </row>
    <row r="939" spans="6:7">
      <c r="F939" s="24"/>
      <c r="G939" s="24"/>
    </row>
    <row r="940" spans="6:7">
      <c r="F940" s="24"/>
      <c r="G940" s="24"/>
    </row>
    <row r="941" spans="6:7">
      <c r="F941" s="24"/>
      <c r="G941" s="24"/>
    </row>
    <row r="942" spans="6:7">
      <c r="F942" s="24"/>
      <c r="G942" s="24"/>
    </row>
    <row r="943" spans="6:7">
      <c r="F943" s="24"/>
      <c r="G943" s="24"/>
    </row>
    <row r="944" spans="6:7">
      <c r="F944" s="24"/>
      <c r="G944" s="24"/>
    </row>
    <row r="945" spans="6:7">
      <c r="F945" s="24"/>
      <c r="G945" s="24"/>
    </row>
    <row r="946" spans="6:7">
      <c r="F946" s="24"/>
      <c r="G946" s="24"/>
    </row>
    <row r="947" spans="6:7">
      <c r="F947" s="24"/>
      <c r="G947" s="24"/>
    </row>
    <row r="948" spans="6:7">
      <c r="F948" s="24"/>
      <c r="G948" s="24"/>
    </row>
    <row r="949" spans="6:7">
      <c r="F949" s="24"/>
      <c r="G949" s="24"/>
    </row>
    <row r="950" spans="6:7">
      <c r="F950" s="24"/>
      <c r="G950" s="24"/>
    </row>
    <row r="951" spans="6:7">
      <c r="F951" s="24"/>
      <c r="G951" s="24"/>
    </row>
    <row r="952" spans="6:7">
      <c r="F952" s="24"/>
      <c r="G952" s="24"/>
    </row>
    <row r="953" spans="6:7">
      <c r="F953" s="24"/>
      <c r="G953" s="24"/>
    </row>
    <row r="954" spans="6:7">
      <c r="F954" s="24"/>
      <c r="G954" s="24"/>
    </row>
    <row r="955" spans="6:7">
      <c r="F955" s="24"/>
      <c r="G955" s="24"/>
    </row>
    <row r="956" spans="6:7">
      <c r="F956" s="24"/>
      <c r="G956" s="24"/>
    </row>
    <row r="957" spans="6:7">
      <c r="F957" s="24"/>
      <c r="G957" s="24"/>
    </row>
    <row r="958" spans="6:7">
      <c r="F958" s="24"/>
      <c r="G958" s="24"/>
    </row>
    <row r="959" spans="6:7">
      <c r="F959" s="24"/>
      <c r="G959" s="24"/>
    </row>
    <row r="960" spans="6:7">
      <c r="F960" s="24"/>
      <c r="G960" s="24"/>
    </row>
    <row r="961" spans="6:7">
      <c r="F961" s="24"/>
      <c r="G961" s="24"/>
    </row>
    <row r="962" spans="6:7">
      <c r="F962" s="24"/>
      <c r="G962" s="24"/>
    </row>
    <row r="963" spans="6:7">
      <c r="F963" s="24"/>
      <c r="G963" s="24"/>
    </row>
    <row r="964" spans="6:7">
      <c r="F964" s="24"/>
      <c r="G964" s="24"/>
    </row>
    <row r="965" spans="6:7">
      <c r="F965" s="24"/>
      <c r="G965" s="24"/>
    </row>
    <row r="966" spans="6:7">
      <c r="F966" s="24"/>
      <c r="G966" s="24"/>
    </row>
    <row r="967" spans="6:7">
      <c r="F967" s="24"/>
      <c r="G967" s="24"/>
    </row>
    <row r="968" spans="6:7">
      <c r="F968" s="24"/>
      <c r="G968" s="24"/>
    </row>
    <row r="969" spans="6:7">
      <c r="F969" s="24"/>
      <c r="G969" s="24"/>
    </row>
    <row r="970" spans="6:7">
      <c r="F970" s="24"/>
      <c r="G970" s="24"/>
    </row>
    <row r="971" spans="6:7">
      <c r="F971" s="24"/>
      <c r="G971" s="24"/>
    </row>
    <row r="972" spans="6:7">
      <c r="F972" s="24"/>
      <c r="G972" s="24"/>
    </row>
    <row r="973" spans="6:7">
      <c r="F973" s="24"/>
      <c r="G973" s="24"/>
    </row>
    <row r="974" spans="6:7">
      <c r="F974" s="24"/>
      <c r="G974" s="24"/>
    </row>
    <row r="975" spans="6:7">
      <c r="F975" s="24"/>
      <c r="G975" s="24"/>
    </row>
    <row r="976" spans="6:7">
      <c r="F976" s="24"/>
      <c r="G976" s="24"/>
    </row>
    <row r="977" spans="6:7">
      <c r="F977" s="24"/>
      <c r="G977" s="24"/>
    </row>
    <row r="978" spans="6:7">
      <c r="F978" s="24"/>
      <c r="G978" s="24"/>
    </row>
    <row r="979" spans="6:7">
      <c r="F979" s="24"/>
      <c r="G979" s="24"/>
    </row>
    <row r="980" spans="6:7">
      <c r="F980" s="24"/>
      <c r="G980" s="24"/>
    </row>
    <row r="981" spans="6:7">
      <c r="F981" s="24"/>
      <c r="G981" s="24"/>
    </row>
    <row r="982" spans="6:7">
      <c r="F982" s="24"/>
      <c r="G982" s="24"/>
    </row>
    <row r="983" spans="6:7">
      <c r="F983" s="24"/>
      <c r="G983" s="24"/>
    </row>
    <row r="984" spans="6:7">
      <c r="F984" s="24"/>
      <c r="G984" s="24"/>
    </row>
    <row r="985" spans="6:7">
      <c r="F985" s="24"/>
      <c r="G985" s="24"/>
    </row>
    <row r="986" spans="6:7">
      <c r="F986" s="24"/>
      <c r="G986" s="24"/>
    </row>
    <row r="987" spans="6:7">
      <c r="F987" s="24"/>
      <c r="G987" s="24"/>
    </row>
    <row r="988" spans="6:7">
      <c r="F988" s="24"/>
      <c r="G988" s="24"/>
    </row>
    <row r="989" spans="6:7">
      <c r="F989" s="24"/>
      <c r="G989" s="24"/>
    </row>
    <row r="990" spans="6:7">
      <c r="F990" s="24"/>
      <c r="G990" s="24"/>
    </row>
    <row r="991" spans="6:7">
      <c r="F991" s="24"/>
      <c r="G991" s="24"/>
    </row>
    <row r="992" spans="6:7">
      <c r="F992" s="24"/>
      <c r="G992" s="24"/>
    </row>
    <row r="993" spans="6:7">
      <c r="F993" s="24"/>
      <c r="G993" s="24"/>
    </row>
    <row r="994" spans="6:7">
      <c r="F994" s="24"/>
      <c r="G994" s="24"/>
    </row>
    <row r="995" spans="6:7">
      <c r="F995" s="24"/>
      <c r="G995" s="24"/>
    </row>
    <row r="996" spans="6:7">
      <c r="F996" s="24"/>
      <c r="G996" s="24"/>
    </row>
    <row r="997" spans="6:7">
      <c r="F997" s="24"/>
      <c r="G997" s="24"/>
    </row>
    <row r="998" spans="6:7">
      <c r="F998" s="24"/>
      <c r="G998" s="24"/>
    </row>
    <row r="999" spans="6:7">
      <c r="F999" s="24"/>
      <c r="G999" s="24"/>
    </row>
    <row r="1000" spans="6:7">
      <c r="F1000" s="24"/>
      <c r="G1000" s="24"/>
    </row>
    <row r="1001" spans="6:7">
      <c r="F1001" s="24"/>
      <c r="G1001" s="24"/>
    </row>
    <row r="1002" spans="6:7">
      <c r="F1002" s="24"/>
      <c r="G1002" s="24"/>
    </row>
    <row r="1003" spans="6:7">
      <c r="F1003" s="24"/>
      <c r="G1003" s="24"/>
    </row>
    <row r="1004" spans="6:7">
      <c r="F1004" s="24"/>
      <c r="G1004" s="24"/>
    </row>
    <row r="1005" spans="6:7">
      <c r="F1005" s="24"/>
      <c r="G1005" s="24"/>
    </row>
    <row r="1006" spans="6:7">
      <c r="F1006" s="24"/>
      <c r="G1006" s="24"/>
    </row>
    <row r="1007" spans="6:7">
      <c r="F1007" s="24"/>
      <c r="G1007" s="24"/>
    </row>
    <row r="1008" spans="6:7">
      <c r="F1008" s="24"/>
      <c r="G1008" s="24"/>
    </row>
    <row r="1009" spans="6:7">
      <c r="F1009" s="24"/>
      <c r="G1009" s="24"/>
    </row>
    <row r="1010" spans="6:7">
      <c r="F1010" s="24"/>
      <c r="G1010" s="24"/>
    </row>
    <row r="1011" spans="6:7">
      <c r="F1011" s="24"/>
      <c r="G1011" s="24"/>
    </row>
    <row r="1012" spans="6:7">
      <c r="F1012" s="24"/>
      <c r="G1012" s="24"/>
    </row>
    <row r="1013" spans="6:7">
      <c r="F1013" s="24"/>
      <c r="G1013" s="24"/>
    </row>
    <row r="1014" spans="6:7">
      <c r="F1014" s="24"/>
      <c r="G1014" s="24"/>
    </row>
    <row r="1015" spans="6:7">
      <c r="F1015" s="24"/>
      <c r="G1015" s="24"/>
    </row>
    <row r="1016" spans="6:7">
      <c r="F1016" s="24"/>
      <c r="G1016" s="24"/>
    </row>
    <row r="1017" spans="6:7">
      <c r="F1017" s="24"/>
      <c r="G1017" s="24"/>
    </row>
    <row r="1018" spans="6:7">
      <c r="F1018" s="24"/>
      <c r="G1018" s="24"/>
    </row>
    <row r="1019" spans="6:7">
      <c r="F1019" s="24"/>
      <c r="G1019" s="24"/>
    </row>
    <row r="1020" spans="6:7">
      <c r="F1020" s="24"/>
      <c r="G1020" s="24"/>
    </row>
    <row r="1021" spans="6:7">
      <c r="F1021" s="24"/>
      <c r="G1021" s="24"/>
    </row>
    <row r="1022" spans="6:7">
      <c r="F1022" s="24"/>
      <c r="G1022" s="24"/>
    </row>
    <row r="1023" spans="6:7">
      <c r="F1023" s="24"/>
      <c r="G1023" s="24"/>
    </row>
    <row r="1024" spans="6:7">
      <c r="F1024" s="24"/>
      <c r="G1024" s="24"/>
    </row>
    <row r="1025" spans="6:7">
      <c r="F1025" s="24"/>
      <c r="G1025" s="24"/>
    </row>
    <row r="1026" spans="6:7">
      <c r="F1026" s="24"/>
      <c r="G1026" s="24"/>
    </row>
    <row r="1027" spans="6:7">
      <c r="F1027" s="24"/>
      <c r="G1027" s="24"/>
    </row>
    <row r="1028" spans="6:7">
      <c r="F1028" s="24"/>
      <c r="G1028" s="24"/>
    </row>
    <row r="1029" spans="6:7">
      <c r="F1029" s="24"/>
      <c r="G1029" s="24"/>
    </row>
    <row r="1030" spans="6:7">
      <c r="F1030" s="24"/>
      <c r="G1030" s="24"/>
    </row>
    <row r="1031" spans="6:7">
      <c r="F1031" s="24"/>
      <c r="G1031" s="24"/>
    </row>
    <row r="1032" spans="6:7">
      <c r="F1032" s="24"/>
      <c r="G1032" s="24"/>
    </row>
    <row r="1033" spans="6:7">
      <c r="F1033" s="24"/>
      <c r="G1033" s="24"/>
    </row>
    <row r="1034" spans="6:7">
      <c r="F1034" s="24"/>
      <c r="G1034" s="24"/>
    </row>
    <row r="1035" spans="6:7">
      <c r="F1035" s="24"/>
      <c r="G1035" s="24"/>
    </row>
    <row r="1036" spans="6:7">
      <c r="F1036" s="24"/>
      <c r="G1036" s="24"/>
    </row>
    <row r="1037" spans="6:7">
      <c r="F1037" s="24"/>
      <c r="G1037" s="24"/>
    </row>
    <row r="1038" spans="6:7">
      <c r="F1038" s="24"/>
      <c r="G1038" s="24"/>
    </row>
    <row r="1039" spans="6:7">
      <c r="F1039" s="24"/>
      <c r="G1039" s="24"/>
    </row>
    <row r="1040" spans="6:7">
      <c r="F1040" s="24"/>
      <c r="G1040" s="24"/>
    </row>
    <row r="1041" spans="6:7">
      <c r="F1041" s="24"/>
      <c r="G1041" s="24"/>
    </row>
    <row r="1042" spans="6:7">
      <c r="F1042" s="24"/>
      <c r="G1042" s="24"/>
    </row>
    <row r="1043" spans="6:7">
      <c r="F1043" s="24"/>
      <c r="G1043" s="24"/>
    </row>
    <row r="1044" spans="6:7">
      <c r="F1044" s="24"/>
      <c r="G1044" s="24"/>
    </row>
    <row r="1045" spans="6:7">
      <c r="F1045" s="24"/>
      <c r="G1045" s="24"/>
    </row>
    <row r="1046" spans="6:7">
      <c r="F1046" s="24"/>
      <c r="G1046" s="24"/>
    </row>
    <row r="1047" spans="6:7">
      <c r="F1047" s="24"/>
      <c r="G1047" s="24"/>
    </row>
    <row r="1048" spans="6:7">
      <c r="F1048" s="24"/>
      <c r="G1048" s="24"/>
    </row>
    <row r="1049" spans="6:7">
      <c r="F1049" s="24"/>
      <c r="G1049" s="24"/>
    </row>
    <row r="1050" spans="6:7">
      <c r="F1050" s="24"/>
      <c r="G1050" s="24"/>
    </row>
    <row r="1051" spans="6:7">
      <c r="F1051" s="24"/>
      <c r="G1051" s="24"/>
    </row>
    <row r="1052" spans="6:7">
      <c r="F1052" s="24"/>
      <c r="G1052" s="24"/>
    </row>
    <row r="1053" spans="6:7">
      <c r="F1053" s="24"/>
      <c r="G1053" s="24"/>
    </row>
    <row r="1054" spans="6:7">
      <c r="F1054" s="24"/>
      <c r="G1054" s="24"/>
    </row>
    <row r="1055" spans="6:7">
      <c r="F1055" s="24"/>
      <c r="G1055" s="24"/>
    </row>
    <row r="1056" spans="6:7">
      <c r="F1056" s="24"/>
      <c r="G1056" s="24"/>
    </row>
    <row r="1057" spans="6:7">
      <c r="F1057" s="24"/>
      <c r="G1057" s="24"/>
    </row>
    <row r="1058" spans="6:7">
      <c r="F1058" s="24"/>
      <c r="G1058" s="24"/>
    </row>
    <row r="1059" spans="6:7">
      <c r="F1059" s="24"/>
      <c r="G1059" s="24"/>
    </row>
    <row r="1060" spans="6:7">
      <c r="F1060" s="24"/>
      <c r="G1060" s="24"/>
    </row>
    <row r="1061" spans="6:7">
      <c r="F1061" s="24"/>
      <c r="G1061" s="24"/>
    </row>
    <row r="1062" spans="6:7">
      <c r="F1062" s="24"/>
      <c r="G1062" s="24"/>
    </row>
    <row r="1063" spans="6:7">
      <c r="F1063" s="24"/>
      <c r="G1063" s="24"/>
    </row>
    <row r="1064" spans="6:7">
      <c r="F1064" s="24"/>
      <c r="G1064" s="24"/>
    </row>
    <row r="1065" spans="6:7">
      <c r="F1065" s="24"/>
      <c r="G1065" s="24"/>
    </row>
    <row r="1066" spans="6:7">
      <c r="F1066" s="24"/>
      <c r="G1066" s="24"/>
    </row>
    <row r="1067" spans="6:7">
      <c r="F1067" s="24"/>
      <c r="G1067" s="24"/>
    </row>
    <row r="1068" spans="6:7">
      <c r="F1068" s="24"/>
      <c r="G1068" s="24"/>
    </row>
    <row r="1069" spans="6:7">
      <c r="F1069" s="24"/>
      <c r="G1069" s="24"/>
    </row>
    <row r="1070" spans="6:7">
      <c r="F1070" s="24"/>
      <c r="G1070" s="24"/>
    </row>
    <row r="1071" spans="6:7">
      <c r="F1071" s="24"/>
      <c r="G1071" s="24"/>
    </row>
    <row r="1072" spans="6:7">
      <c r="F1072" s="24"/>
      <c r="G1072" s="24"/>
    </row>
    <row r="1073" spans="6:7">
      <c r="F1073" s="24"/>
      <c r="G1073" s="24"/>
    </row>
    <row r="1074" spans="6:7">
      <c r="F1074" s="24"/>
      <c r="G1074" s="24"/>
    </row>
    <row r="1075" spans="6:7">
      <c r="F1075" s="24"/>
      <c r="G1075" s="24"/>
    </row>
    <row r="1076" spans="6:7">
      <c r="F1076" s="24"/>
      <c r="G1076" s="24"/>
    </row>
    <row r="1077" spans="6:7">
      <c r="F1077" s="24"/>
      <c r="G1077" s="24"/>
    </row>
    <row r="1078" spans="6:7">
      <c r="F1078" s="24"/>
      <c r="G1078" s="24"/>
    </row>
    <row r="1079" spans="6:7">
      <c r="F1079" s="24"/>
      <c r="G1079" s="24"/>
    </row>
    <row r="1080" spans="6:7">
      <c r="F1080" s="24"/>
      <c r="G1080" s="24"/>
    </row>
    <row r="1081" spans="6:7">
      <c r="F1081" s="24"/>
      <c r="G1081" s="24"/>
    </row>
    <row r="1082" spans="6:7">
      <c r="F1082" s="24"/>
      <c r="G1082" s="24"/>
    </row>
    <row r="1083" spans="6:7">
      <c r="F1083" s="24"/>
      <c r="G1083" s="24"/>
    </row>
    <row r="1084" spans="6:7">
      <c r="F1084" s="24"/>
      <c r="G1084" s="24"/>
    </row>
    <row r="1085" spans="6:7">
      <c r="F1085" s="24"/>
      <c r="G1085" s="24"/>
    </row>
    <row r="1086" spans="6:7">
      <c r="F1086" s="24"/>
      <c r="G1086" s="24"/>
    </row>
    <row r="1087" spans="6:7">
      <c r="F1087" s="24"/>
      <c r="G1087" s="24"/>
    </row>
    <row r="1088" spans="6:7">
      <c r="F1088" s="24"/>
      <c r="G1088" s="24"/>
    </row>
    <row r="1089" spans="6:7">
      <c r="F1089" s="24"/>
      <c r="G1089" s="24"/>
    </row>
    <row r="1090" spans="6:7">
      <c r="F1090" s="24"/>
      <c r="G1090" s="24"/>
    </row>
    <row r="1091" spans="6:7">
      <c r="F1091" s="24"/>
      <c r="G1091" s="24"/>
    </row>
    <row r="1092" spans="6:7">
      <c r="F1092" s="24"/>
      <c r="G1092" s="24"/>
    </row>
    <row r="1093" spans="6:7">
      <c r="F1093" s="24"/>
      <c r="G1093" s="24"/>
    </row>
    <row r="1094" spans="6:7">
      <c r="F1094" s="24"/>
      <c r="G1094" s="24"/>
    </row>
    <row r="1095" spans="6:7">
      <c r="F1095" s="24"/>
      <c r="G1095" s="24"/>
    </row>
    <row r="1096" spans="6:7">
      <c r="F1096" s="24"/>
      <c r="G1096" s="24"/>
    </row>
    <row r="1097" spans="6:7">
      <c r="F1097" s="24"/>
      <c r="G1097" s="24"/>
    </row>
    <row r="1098" spans="6:7">
      <c r="F1098" s="24"/>
      <c r="G1098" s="24"/>
    </row>
    <row r="1099" spans="6:7">
      <c r="F1099" s="24"/>
      <c r="G1099" s="24"/>
    </row>
    <row r="1100" spans="6:7">
      <c r="F1100" s="24"/>
      <c r="G1100" s="24"/>
    </row>
    <row r="1101" spans="6:7">
      <c r="F1101" s="24"/>
      <c r="G1101" s="24"/>
    </row>
    <row r="1102" spans="6:7">
      <c r="F1102" s="24"/>
      <c r="G1102" s="24"/>
    </row>
    <row r="1103" spans="6:7">
      <c r="F1103" s="24"/>
      <c r="G1103" s="24"/>
    </row>
    <row r="1104" spans="6:7">
      <c r="F1104" s="24"/>
      <c r="G1104" s="24"/>
    </row>
    <row r="1105" spans="6:7">
      <c r="F1105" s="24"/>
      <c r="G1105" s="24"/>
    </row>
    <row r="1106" spans="6:7">
      <c r="F1106" s="24"/>
      <c r="G1106" s="24"/>
    </row>
    <row r="1107" spans="6:7">
      <c r="F1107" s="24"/>
      <c r="G1107" s="24"/>
    </row>
    <row r="1108" spans="6:7">
      <c r="F1108" s="24"/>
      <c r="G1108" s="24"/>
    </row>
    <row r="1109" spans="6:7">
      <c r="F1109" s="24"/>
      <c r="G1109" s="24"/>
    </row>
    <row r="1110" spans="6:7">
      <c r="F1110" s="24"/>
      <c r="G1110" s="24"/>
    </row>
    <row r="1111" spans="6:7">
      <c r="F1111" s="24"/>
      <c r="G1111" s="24"/>
    </row>
    <row r="1112" spans="6:7">
      <c r="F1112" s="24"/>
      <c r="G1112" s="24"/>
    </row>
    <row r="1113" spans="6:7">
      <c r="F1113" s="24"/>
      <c r="G1113" s="24"/>
    </row>
    <row r="1114" spans="6:7">
      <c r="F1114" s="24"/>
      <c r="G1114" s="24"/>
    </row>
    <row r="1115" spans="6:7">
      <c r="F1115" s="24"/>
      <c r="G1115" s="24"/>
    </row>
    <row r="1116" spans="6:7">
      <c r="F1116" s="24"/>
      <c r="G1116" s="24"/>
    </row>
    <row r="1117" spans="6:7">
      <c r="F1117" s="24"/>
      <c r="G1117" s="24"/>
    </row>
    <row r="1118" spans="6:7">
      <c r="F1118" s="24"/>
      <c r="G1118" s="24"/>
    </row>
    <row r="1119" spans="6:7">
      <c r="F1119" s="24"/>
      <c r="G1119" s="24"/>
    </row>
    <row r="1120" spans="6:7">
      <c r="F1120" s="24"/>
      <c r="G1120" s="24"/>
    </row>
    <row r="1121" spans="6:7">
      <c r="F1121" s="24"/>
      <c r="G1121" s="24"/>
    </row>
    <row r="1122" spans="6:7">
      <c r="F1122" s="24"/>
      <c r="G1122" s="24"/>
    </row>
    <row r="1123" spans="6:7">
      <c r="F1123" s="24"/>
      <c r="G1123" s="24"/>
    </row>
    <row r="1124" spans="6:7">
      <c r="F1124" s="24"/>
      <c r="G1124" s="24"/>
    </row>
    <row r="1125" spans="6:7">
      <c r="F1125" s="24"/>
      <c r="G1125" s="24"/>
    </row>
    <row r="1126" spans="6:7">
      <c r="F1126" s="24"/>
      <c r="G1126" s="24"/>
    </row>
    <row r="1127" spans="6:7">
      <c r="F1127" s="24"/>
      <c r="G1127" s="24"/>
    </row>
    <row r="1128" spans="6:7">
      <c r="F1128" s="24"/>
      <c r="G1128" s="24"/>
    </row>
    <row r="1129" spans="6:7">
      <c r="F1129" s="24"/>
      <c r="G1129" s="24"/>
    </row>
    <row r="1130" spans="6:7">
      <c r="F1130" s="24"/>
      <c r="G1130" s="24"/>
    </row>
    <row r="1131" spans="6:7">
      <c r="F1131" s="24"/>
      <c r="G1131" s="24"/>
    </row>
    <row r="1132" spans="6:7">
      <c r="F1132" s="24"/>
      <c r="G1132" s="24"/>
    </row>
    <row r="1133" spans="6:7">
      <c r="F1133" s="24"/>
      <c r="G1133" s="24"/>
    </row>
    <row r="1134" spans="6:7">
      <c r="F1134" s="24"/>
      <c r="G1134" s="24"/>
    </row>
    <row r="1135" spans="6:7">
      <c r="F1135" s="24"/>
      <c r="G1135" s="24"/>
    </row>
    <row r="1136" spans="6:7">
      <c r="F1136" s="24"/>
      <c r="G1136" s="24"/>
    </row>
    <row r="1137" spans="6:7">
      <c r="F1137" s="24"/>
      <c r="G1137" s="24"/>
    </row>
    <row r="1138" spans="6:7">
      <c r="F1138" s="24"/>
      <c r="G1138" s="24"/>
    </row>
    <row r="1139" spans="6:7">
      <c r="F1139" s="24"/>
      <c r="G1139" s="24"/>
    </row>
    <row r="1140" spans="6:7">
      <c r="F1140" s="24"/>
      <c r="G1140" s="24"/>
    </row>
    <row r="1141" spans="6:7">
      <c r="F1141" s="24"/>
      <c r="G1141" s="24"/>
    </row>
    <row r="1142" spans="6:7">
      <c r="F1142" s="24"/>
      <c r="G1142" s="24"/>
    </row>
    <row r="1143" spans="6:7">
      <c r="F1143" s="24"/>
      <c r="G1143" s="24"/>
    </row>
    <row r="1144" spans="6:7">
      <c r="F1144" s="24"/>
      <c r="G1144" s="24"/>
    </row>
    <row r="1145" spans="6:7">
      <c r="F1145" s="24"/>
      <c r="G1145" s="24"/>
    </row>
    <row r="1146" spans="6:7">
      <c r="F1146" s="24"/>
      <c r="G1146" s="24"/>
    </row>
    <row r="1147" spans="6:7">
      <c r="F1147" s="24"/>
      <c r="G1147" s="24"/>
    </row>
    <row r="1148" spans="6:7">
      <c r="F1148" s="24"/>
      <c r="G1148" s="24"/>
    </row>
    <row r="1149" spans="6:7">
      <c r="F1149" s="24"/>
      <c r="G1149" s="24"/>
    </row>
    <row r="1150" spans="6:7">
      <c r="F1150" s="24"/>
      <c r="G1150" s="24"/>
    </row>
    <row r="1151" spans="6:7">
      <c r="F1151" s="24"/>
      <c r="G1151" s="24"/>
    </row>
    <row r="1152" spans="6:7">
      <c r="F1152" s="24"/>
      <c r="G1152" s="24"/>
    </row>
    <row r="1153" spans="6:7">
      <c r="F1153" s="24"/>
      <c r="G1153" s="24"/>
    </row>
    <row r="1154" spans="6:7">
      <c r="F1154" s="24"/>
      <c r="G1154" s="24"/>
    </row>
    <row r="1155" spans="6:7">
      <c r="F1155" s="24"/>
      <c r="G1155" s="24"/>
    </row>
    <row r="1156" spans="6:7">
      <c r="F1156" s="24"/>
      <c r="G1156" s="24"/>
    </row>
    <row r="1157" spans="6:7">
      <c r="F1157" s="24"/>
      <c r="G1157" s="24"/>
    </row>
    <row r="1158" spans="6:7">
      <c r="F1158" s="24"/>
      <c r="G1158" s="24"/>
    </row>
    <row r="1159" spans="6:7">
      <c r="F1159" s="24"/>
      <c r="G1159" s="24"/>
    </row>
    <row r="1160" spans="6:7">
      <c r="F1160" s="24"/>
      <c r="G1160" s="24"/>
    </row>
    <row r="1161" spans="6:7">
      <c r="F1161" s="24"/>
      <c r="G1161" s="24"/>
    </row>
    <row r="1162" spans="6:7">
      <c r="F1162" s="24"/>
      <c r="G1162" s="24"/>
    </row>
    <row r="1163" spans="6:7">
      <c r="F1163" s="24"/>
      <c r="G1163" s="24"/>
    </row>
    <row r="1164" spans="6:7">
      <c r="F1164" s="24"/>
      <c r="G1164" s="24"/>
    </row>
    <row r="1165" spans="6:7">
      <c r="F1165" s="24"/>
      <c r="G1165" s="24"/>
    </row>
    <row r="1166" spans="6:7">
      <c r="F1166" s="24"/>
      <c r="G1166" s="24"/>
    </row>
    <row r="1167" spans="6:7">
      <c r="F1167" s="24"/>
      <c r="G1167" s="24"/>
    </row>
    <row r="1168" spans="6:7">
      <c r="F1168" s="24"/>
      <c r="G1168" s="24"/>
    </row>
    <row r="1169" spans="6:7">
      <c r="F1169" s="24"/>
      <c r="G1169" s="24"/>
    </row>
    <row r="1170" spans="6:7">
      <c r="F1170" s="24"/>
      <c r="G1170" s="24"/>
    </row>
    <row r="1171" spans="6:7">
      <c r="F1171" s="24"/>
      <c r="G1171" s="24"/>
    </row>
    <row r="1172" spans="6:7">
      <c r="F1172" s="24"/>
      <c r="G1172" s="24"/>
    </row>
    <row r="1173" spans="6:7">
      <c r="F1173" s="24"/>
      <c r="G1173" s="24"/>
    </row>
    <row r="1174" spans="6:7">
      <c r="F1174" s="24"/>
      <c r="G1174" s="24"/>
    </row>
    <row r="1175" spans="6:7">
      <c r="F1175" s="24"/>
      <c r="G1175" s="24"/>
    </row>
    <row r="1176" spans="6:7">
      <c r="F1176" s="24"/>
      <c r="G1176" s="24"/>
    </row>
    <row r="1177" spans="6:7">
      <c r="F1177" s="24"/>
      <c r="G1177" s="24"/>
    </row>
    <row r="1178" spans="6:7">
      <c r="F1178" s="24"/>
      <c r="G1178" s="24"/>
    </row>
    <row r="1179" spans="6:7">
      <c r="F1179" s="24"/>
      <c r="G1179" s="24"/>
    </row>
    <row r="1180" spans="6:7">
      <c r="F1180" s="24"/>
      <c r="G1180" s="24"/>
    </row>
    <row r="1181" spans="6:7">
      <c r="F1181" s="24"/>
      <c r="G1181" s="24"/>
    </row>
    <row r="1182" spans="6:7">
      <c r="F1182" s="24"/>
      <c r="G1182" s="24"/>
    </row>
    <row r="1183" spans="6:7">
      <c r="F1183" s="24"/>
      <c r="G1183" s="24"/>
    </row>
    <row r="1184" spans="6:7">
      <c r="F1184" s="24"/>
      <c r="G1184" s="24"/>
    </row>
    <row r="1185" spans="6:7">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cols>
    <col min="1" max="36" width="2.5703125" style="44" customWidth="1"/>
    <col min="37" max="16384" width="2.5703125" style="6"/>
  </cols>
  <sheetData>
    <row r="1" spans="1:66" ht="12.95" customHeight="1">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row r="39" spans="1:37" ht="12.7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c r="A41" s="82"/>
      <c r="B41" s="82"/>
      <c r="C41" s="82"/>
      <c r="D41" s="82"/>
      <c r="E41" s="82"/>
      <c r="F41" s="82"/>
      <c r="G41" s="82"/>
      <c r="H41" s="82"/>
      <c r="I41" s="82"/>
    </row>
    <row r="42" spans="1:37" ht="16.5" customHeight="1">
      <c r="A42" s="82"/>
      <c r="B42" s="82"/>
      <c r="C42" s="82"/>
      <c r="D42" s="82"/>
      <c r="E42" s="82"/>
      <c r="F42" s="82"/>
      <c r="G42" s="82"/>
      <c r="H42" s="82"/>
      <c r="I42" s="82"/>
    </row>
    <row r="43" spans="1:37" ht="16.5" customHeight="1">
      <c r="A43" s="82"/>
      <c r="B43" s="82"/>
      <c r="C43" s="82"/>
      <c r="D43" s="82"/>
      <c r="E43" s="82"/>
      <c r="F43" s="82"/>
      <c r="G43" s="82"/>
      <c r="H43" s="82"/>
      <c r="I43" s="82"/>
    </row>
    <row r="44" spans="1:37" ht="18" customHeight="1">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Kristina</cp:lastModifiedBy>
  <cp:lastPrinted>2020-03-27T11:34:29Z</cp:lastPrinted>
  <dcterms:created xsi:type="dcterms:W3CDTF">2002-11-28T13:29:35Z</dcterms:created>
  <dcterms:modified xsi:type="dcterms:W3CDTF">2021-06-17T08:58:17Z</dcterms:modified>
</cp:coreProperties>
</file>