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eter\Documents\UZAVIERKY\Magno s.r.o\2020\"/>
    </mc:Choice>
  </mc:AlternateContent>
  <xr:revisionPtr revIDLastSave="0" documentId="8_{3C93C133-B57A-4CBC-A7FF-658F9853E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1" i="3" s="1"/>
  <c r="DA381" i="3" s="1"/>
  <c r="CB381" i="3" s="1"/>
  <c r="CX384" i="3"/>
  <c r="DA384" i="3" s="1"/>
  <c r="CB384" i="3" s="1"/>
  <c r="CW393" i="3"/>
  <c r="CW392" i="3"/>
  <c r="CW391" i="3"/>
  <c r="CW390" i="3"/>
  <c r="DA390" i="3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DA525" i="3" s="1"/>
  <c r="CB525" i="3" s="1"/>
  <c r="CW524" i="3"/>
  <c r="CW523" i="3"/>
  <c r="CW522" i="3"/>
  <c r="CW521" i="3"/>
  <c r="DA521" i="3" s="1"/>
  <c r="CB521" i="3" s="1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DA531" i="3" s="1"/>
  <c r="CB531" i="3" s="1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DA507" i="3" s="1"/>
  <c r="CB507" i="3" s="1"/>
  <c r="CW506" i="3"/>
  <c r="CW505" i="3"/>
  <c r="CW504" i="3"/>
  <c r="CW503" i="3"/>
  <c r="DA503" i="3" s="1"/>
  <c r="CB503" i="3" s="1"/>
  <c r="CW502" i="3"/>
  <c r="CW501" i="3"/>
  <c r="CW500" i="3"/>
  <c r="CW499" i="3"/>
  <c r="CW498" i="3"/>
  <c r="CW497" i="3"/>
  <c r="CW496" i="3"/>
  <c r="CW495" i="3"/>
  <c r="CW494" i="3"/>
  <c r="CW493" i="3"/>
  <c r="CW492" i="3"/>
  <c r="CW491" i="3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DA481" i="3" s="1"/>
  <c r="CB481" i="3" s="1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DA346" i="3" s="1"/>
  <c r="CB346" i="3" s="1"/>
  <c r="CX345" i="3"/>
  <c r="CX344" i="3"/>
  <c r="CX343" i="3"/>
  <c r="CX342" i="3"/>
  <c r="DA342" i="3" s="1"/>
  <c r="CB342" i="3" s="1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DA251" i="3" s="1"/>
  <c r="CB251" i="3" s="1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CW606" i="3"/>
  <c r="CW605" i="3"/>
  <c r="CW604" i="3"/>
  <c r="DA604" i="3" s="1"/>
  <c r="CB604" i="3" s="1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DA417" i="3" s="1"/>
  <c r="CB417" i="3" s="1"/>
  <c r="CX416" i="3"/>
  <c r="CX415" i="3"/>
  <c r="CX414" i="3"/>
  <c r="CX413" i="3"/>
  <c r="DA413" i="3" s="1"/>
  <c r="CB413" i="3" s="1"/>
  <c r="CX412" i="3"/>
  <c r="CX411" i="3"/>
  <c r="CX410" i="3"/>
  <c r="CX409" i="3"/>
  <c r="CX408" i="3"/>
  <c r="CX407" i="3"/>
  <c r="DA407" i="3" s="1"/>
  <c r="CB407" i="3" s="1"/>
  <c r="CX406" i="3"/>
  <c r="CX405" i="3"/>
  <c r="DA405" i="3" s="1"/>
  <c r="CB405" i="3" s="1"/>
  <c r="CX404" i="3"/>
  <c r="CX403" i="3"/>
  <c r="CX402" i="3"/>
  <c r="CX401" i="3"/>
  <c r="DA401" i="3" s="1"/>
  <c r="CB401" i="3" s="1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CW368" i="3"/>
  <c r="CW367" i="3"/>
  <c r="DA367" i="3" s="1"/>
  <c r="CB367" i="3" s="1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CW222" i="3"/>
  <c r="DA222" i="3" s="1"/>
  <c r="CB222" i="3"/>
  <c r="CW221" i="3"/>
  <c r="DA221" i="3" s="1"/>
  <c r="CB221" i="3" s="1"/>
  <c r="CW220" i="3"/>
  <c r="DA220" i="3" s="1"/>
  <c r="CB220" i="3"/>
  <c r="CW219" i="3"/>
  <c r="DA219" i="3" s="1"/>
  <c r="CB219" i="3" s="1"/>
  <c r="CW218" i="3"/>
  <c r="DA218" i="3" s="1"/>
  <c r="CB218" i="3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10" i="3" s="1"/>
  <c r="DA110" i="3" s="1"/>
  <c r="CB110" i="3" s="1"/>
  <c r="CW69" i="3"/>
  <c r="DA69" i="3" s="1"/>
  <c r="CB69" i="3" s="1"/>
  <c r="CW73" i="3"/>
  <c r="DA73" i="3" s="1"/>
  <c r="CB73" i="3" s="1"/>
  <c r="CW74" i="3"/>
  <c r="DA74" i="3"/>
  <c r="CB74" i="3" s="1"/>
  <c r="CW75" i="3"/>
  <c r="DA75" i="3" s="1"/>
  <c r="CB75" i="3" s="1"/>
  <c r="CW76" i="3"/>
  <c r="CW77" i="3"/>
  <c r="CW78" i="3"/>
  <c r="DA78" i="3" s="1"/>
  <c r="CB78" i="3" s="1"/>
  <c r="CW79" i="3"/>
  <c r="CW80" i="3"/>
  <c r="CW81" i="3"/>
  <c r="CW82" i="3"/>
  <c r="CW83" i="3"/>
  <c r="CW84" i="3"/>
  <c r="CW85" i="3"/>
  <c r="DA85" i="3" s="1"/>
  <c r="CB85" i="3"/>
  <c r="CX80" i="3"/>
  <c r="DA80" i="3" s="1"/>
  <c r="CB80" i="3" s="1"/>
  <c r="CX79" i="3"/>
  <c r="CX78" i="3"/>
  <c r="CX77" i="3"/>
  <c r="DA77" i="3" s="1"/>
  <c r="CB77" i="3" s="1"/>
  <c r="CX76" i="3"/>
  <c r="CX81" i="3"/>
  <c r="DA81" i="3" s="1"/>
  <c r="CB81" i="3" s="1"/>
  <c r="CW333" i="3"/>
  <c r="DA333" i="3"/>
  <c r="CB333" i="3" s="1"/>
  <c r="CW316" i="3"/>
  <c r="CW315" i="3"/>
  <c r="CW314" i="3"/>
  <c r="CW311" i="3"/>
  <c r="DA311" i="3" s="1"/>
  <c r="CB311" i="3" s="1"/>
  <c r="CW292" i="3"/>
  <c r="DA292" i="3" s="1"/>
  <c r="CB292" i="3" s="1"/>
  <c r="CW289" i="3"/>
  <c r="DA289" i="3" s="1"/>
  <c r="CB289" i="3" s="1"/>
  <c r="CW272" i="3"/>
  <c r="CW271" i="3"/>
  <c r="CW270" i="3"/>
  <c r="CW268" i="3" s="1"/>
  <c r="DA268" i="3" s="1"/>
  <c r="CB268" i="3" s="1"/>
  <c r="CW267" i="3"/>
  <c r="DA267" i="3" s="1"/>
  <c r="CB267" i="3" s="1"/>
  <c r="CW249" i="3"/>
  <c r="DA249" i="3" s="1"/>
  <c r="CB249" i="3" s="1"/>
  <c r="CW248" i="3"/>
  <c r="DA248" i="3" s="1"/>
  <c r="CB248" i="3" s="1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/>
  <c r="CW204" i="3"/>
  <c r="CW201" i="3"/>
  <c r="DA201" i="3" s="1"/>
  <c r="CB201" i="3" s="1"/>
  <c r="CW184" i="3"/>
  <c r="DA184" i="3" s="1"/>
  <c r="CB184" i="3" s="1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DA160" i="3" s="1"/>
  <c r="CB160" i="3" s="1"/>
  <c r="CW126" i="3"/>
  <c r="CW125" i="3"/>
  <c r="DA125" i="3" s="1"/>
  <c r="CB125" i="3" s="1"/>
  <c r="CW124" i="3"/>
  <c r="CW123" i="3"/>
  <c r="DA123" i="3" s="1"/>
  <c r="CB123" i="3" s="1"/>
  <c r="CW95" i="3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CX83" i="3"/>
  <c r="CX82" i="3"/>
  <c r="B72" i="3"/>
  <c r="B69" i="3"/>
  <c r="B552" i="3"/>
  <c r="DA336" i="3"/>
  <c r="CB336" i="3" s="1"/>
  <c r="DA402" i="3"/>
  <c r="CB402" i="3" s="1"/>
  <c r="DA370" i="3"/>
  <c r="CB370" i="3" s="1"/>
  <c r="DA435" i="3"/>
  <c r="CB435" i="3" s="1"/>
  <c r="DA520" i="3"/>
  <c r="CB520" i="3" s="1"/>
  <c r="DA522" i="3"/>
  <c r="CB522" i="3" s="1"/>
  <c r="DA397" i="3"/>
  <c r="CB397" i="3" s="1"/>
  <c r="DA675" i="3"/>
  <c r="CB675" i="3"/>
  <c r="DA546" i="3"/>
  <c r="CB546" i="3" s="1"/>
  <c r="DA609" i="3"/>
  <c r="CB609" i="3" s="1"/>
  <c r="DA494" i="3"/>
  <c r="CB494" i="3"/>
  <c r="DA640" i="3"/>
  <c r="CB640" i="3" s="1"/>
  <c r="DA543" i="3"/>
  <c r="CB543" i="3" s="1"/>
  <c r="DA548" i="3"/>
  <c r="CB548" i="3" s="1"/>
  <c r="DA20" i="3"/>
  <c r="CB20" i="3" s="1"/>
  <c r="DA684" i="3"/>
  <c r="CB684" i="3" s="1"/>
  <c r="DA621" i="3"/>
  <c r="CB621" i="3" s="1"/>
  <c r="DA657" i="3"/>
  <c r="CB657" i="3" s="1"/>
  <c r="DA618" i="3"/>
  <c r="CB618" i="3" s="1"/>
  <c r="DA671" i="3"/>
  <c r="CB671" i="3"/>
  <c r="DA428" i="3"/>
  <c r="CB428" i="3" s="1"/>
  <c r="CW578" i="3"/>
  <c r="DA578" i="3" s="1"/>
  <c r="CB578" i="3" s="1"/>
  <c r="DA426" i="3"/>
  <c r="CB426" i="3" s="1"/>
  <c r="DA124" i="3"/>
  <c r="CB124" i="3" s="1"/>
  <c r="DA679" i="3"/>
  <c r="CB679" i="3" s="1"/>
  <c r="DA377" i="3"/>
  <c r="CB377" i="3" s="1"/>
  <c r="DA19" i="3"/>
  <c r="CB19" i="3" s="1"/>
  <c r="DA345" i="3"/>
  <c r="CB345" i="3" s="1"/>
  <c r="DA463" i="3"/>
  <c r="CB463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557" i="3"/>
  <c r="CB557" i="3" s="1"/>
  <c r="DA659" i="3"/>
  <c r="CB659" i="3" s="1"/>
  <c r="DA682" i="3"/>
  <c r="CB682" i="3" s="1"/>
  <c r="DA616" i="3"/>
  <c r="CB616" i="3" s="1"/>
  <c r="DA344" i="3"/>
  <c r="CB344" i="3" s="1"/>
  <c r="DA480" i="3"/>
  <c r="CB480" i="3" s="1"/>
  <c r="DA504" i="3"/>
  <c r="CB504" i="3" s="1"/>
  <c r="DA532" i="3"/>
  <c r="CB532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442" i="3"/>
  <c r="CB442" i="3" s="1"/>
  <c r="DA450" i="3"/>
  <c r="CB450" i="3" s="1"/>
  <c r="DA635" i="3"/>
  <c r="CB635" i="3" s="1"/>
  <c r="DA561" i="3"/>
  <c r="CB561" i="3" s="1"/>
  <c r="DA505" i="3"/>
  <c r="CB505" i="3" s="1"/>
  <c r="CW573" i="3"/>
  <c r="DA573" i="3" s="1"/>
  <c r="CB573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CX508" i="3"/>
  <c r="CX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58" i="3"/>
  <c r="CB358" i="3" s="1"/>
  <c r="DA366" i="3"/>
  <c r="CB366" i="3" s="1"/>
  <c r="DA599" i="3"/>
  <c r="CB599" i="3" s="1"/>
  <c r="DA615" i="3"/>
  <c r="CB615" i="3" s="1"/>
  <c r="DA404" i="3"/>
  <c r="CB404" i="3" s="1"/>
  <c r="DA447" i="3"/>
  <c r="CB447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/>
  <c r="DA632" i="3"/>
  <c r="CB632" i="3" s="1"/>
  <c r="DA25" i="3"/>
  <c r="CB25" i="3" s="1"/>
  <c r="DA468" i="3"/>
  <c r="CB468" i="3" s="1"/>
  <c r="DA83" i="3"/>
  <c r="CB83" i="3" s="1"/>
  <c r="DA94" i="3"/>
  <c r="CB94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76" i="3"/>
  <c r="CB376" i="3" s="1"/>
  <c r="DA399" i="3"/>
  <c r="CB399" i="3" s="1"/>
  <c r="DA688" i="3"/>
  <c r="CB688" i="3" s="1"/>
  <c r="DA35" i="3"/>
  <c r="CB35" i="3" s="1"/>
  <c r="CX651" i="3"/>
  <c r="DA651" i="3" s="1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 s="1"/>
  <c r="CX570" i="3"/>
  <c r="CX553" i="3" s="1"/>
  <c r="DA553" i="3" s="1"/>
  <c r="CB553" i="3" s="1"/>
  <c r="DA664" i="3"/>
  <c r="CB664" i="3" s="1"/>
  <c r="DA602" i="3"/>
  <c r="CB602" i="3" s="1"/>
  <c r="DA506" i="3"/>
  <c r="CB506" i="3" s="1"/>
  <c r="DA518" i="3"/>
  <c r="CB518" i="3" s="1"/>
  <c r="CX496" i="3"/>
  <c r="CX485" i="3" s="1"/>
  <c r="DA485" i="3" s="1"/>
  <c r="CB485" i="3" s="1"/>
  <c r="DA683" i="3"/>
  <c r="CB683" i="3" s="1"/>
  <c r="DA692" i="3"/>
  <c r="CB692" i="3" s="1"/>
  <c r="DA542" i="3"/>
  <c r="CB542" i="3" s="1"/>
  <c r="CX572" i="3"/>
  <c r="DA362" i="3"/>
  <c r="CB362" i="3" s="1"/>
  <c r="DA611" i="3"/>
  <c r="CB611" i="3"/>
  <c r="DA356" i="3"/>
  <c r="CB356" i="3" s="1"/>
  <c r="DA436" i="3"/>
  <c r="CB436" i="3" s="1"/>
  <c r="DA512" i="3"/>
  <c r="CB512" i="3" s="1"/>
  <c r="DA341" i="3"/>
  <c r="CB341" i="3" s="1"/>
  <c r="DA349" i="3"/>
  <c r="CB349" i="3" s="1"/>
  <c r="DA476" i="3"/>
  <c r="CB476" i="3"/>
  <c r="DA423" i="3"/>
  <c r="CB423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/>
  <c r="DA363" i="3"/>
  <c r="CB363" i="3" s="1"/>
  <c r="DA600" i="3"/>
  <c r="CB600" i="3" s="1"/>
  <c r="DA612" i="3"/>
  <c r="CB612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373" i="3"/>
  <c r="CB373" i="3" s="1"/>
  <c r="DA606" i="3"/>
  <c r="CB606" i="3" s="1"/>
  <c r="DA614" i="3"/>
  <c r="CB614" i="3" s="1"/>
  <c r="DA502" i="3"/>
  <c r="CB502" i="3" s="1"/>
  <c r="DA528" i="3"/>
  <c r="CB528" i="3" s="1"/>
  <c r="DA488" i="3"/>
  <c r="CB488" i="3" s="1"/>
  <c r="DA567" i="3"/>
  <c r="CB567" i="3" s="1"/>
  <c r="DA29" i="3"/>
  <c r="CB29" i="3" s="1"/>
  <c r="DA294" i="3"/>
  <c r="CB294" i="3" s="1"/>
  <c r="DA673" i="3"/>
  <c r="CB673" i="3" s="1"/>
  <c r="DA148" i="3"/>
  <c r="CB148" i="3" s="1"/>
  <c r="DA31" i="3"/>
  <c r="CB31" i="3" s="1"/>
  <c r="CX484" i="3"/>
  <c r="DA484" i="3" s="1"/>
  <c r="CB484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DA229" i="3"/>
  <c r="CB229" i="3" s="1"/>
  <c r="DA610" i="3"/>
  <c r="CB610" i="3" s="1"/>
  <c r="DA438" i="3"/>
  <c r="CB438" i="3"/>
  <c r="DA653" i="3"/>
  <c r="CB653" i="3" s="1"/>
  <c r="DA115" i="3"/>
  <c r="CB115" i="3" s="1"/>
  <c r="CW224" i="3"/>
  <c r="DA224" i="3" s="1"/>
  <c r="CB224" i="3" s="1"/>
  <c r="DA444" i="3"/>
  <c r="CB444" i="3" s="1"/>
  <c r="DA388" i="3"/>
  <c r="CB388" i="3" s="1"/>
  <c r="DA395" i="3"/>
  <c r="CB395" i="3" s="1"/>
  <c r="DA360" i="3"/>
  <c r="CB360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415" i="3"/>
  <c r="CB415" i="3" s="1"/>
  <c r="DA389" i="3"/>
  <c r="CB389" i="3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409" i="3"/>
  <c r="CB409" i="3" s="1"/>
  <c r="DA433" i="3"/>
  <c r="CB433" i="3" s="1"/>
  <c r="DA665" i="3"/>
  <c r="CB665" i="3" s="1"/>
  <c r="DA674" i="3"/>
  <c r="CB674" i="3" s="1"/>
  <c r="CX669" i="3"/>
  <c r="DA669" i="3" s="1"/>
  <c r="CB669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DA149" i="3"/>
  <c r="CB149" i="3" s="1"/>
  <c r="CX641" i="3"/>
  <c r="DA641" i="3" s="1"/>
  <c r="CB641" i="3" s="1"/>
  <c r="CX646" i="3"/>
  <c r="DA646" i="3" s="1"/>
  <c r="CB646" i="3" s="1"/>
  <c r="CX642" i="3"/>
  <c r="DA642" i="3"/>
  <c r="CB642" i="3" s="1"/>
  <c r="CX655" i="3"/>
  <c r="DA655" i="3" s="1"/>
  <c r="CB65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583" i="3"/>
  <c r="DA583" i="3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 s="1"/>
  <c r="CB41" i="3" s="1"/>
  <c r="CW313" i="3"/>
  <c r="DA313" i="3" s="1"/>
  <c r="CB313" i="3" s="1"/>
  <c r="CX650" i="3"/>
  <c r="DA650" i="3" s="1"/>
  <c r="CB650" i="3" s="1"/>
  <c r="DA549" i="3"/>
  <c r="CB549" i="3" s="1"/>
  <c r="CX649" i="3"/>
  <c r="DA649" i="3" s="1"/>
  <c r="CB649" i="3" s="1"/>
  <c r="CW312" i="3"/>
  <c r="DA312" i="3" s="1"/>
  <c r="CB312" i="3" s="1"/>
  <c r="CX643" i="3"/>
  <c r="DA643" i="3" s="1"/>
  <c r="CB643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464" i="3"/>
  <c r="CB464" i="3" s="1"/>
  <c r="DA670" i="3"/>
  <c r="CB670" i="3" s="1"/>
  <c r="CX554" i="3"/>
  <c r="DA554" i="3" s="1"/>
  <c r="CB554" i="3" s="1"/>
  <c r="DA472" i="3"/>
  <c r="CB472" i="3" s="1"/>
  <c r="CX378" i="3" l="1"/>
  <c r="DA378" i="3" s="1"/>
  <c r="CB378" i="3" s="1"/>
  <c r="CX380" i="3"/>
  <c r="DA380" i="3" s="1"/>
  <c r="CB380" i="3" s="1"/>
  <c r="CX379" i="3"/>
  <c r="DA379" i="3" s="1"/>
  <c r="CB379" i="3" s="1"/>
  <c r="CX461" i="3"/>
  <c r="DA461" i="3" s="1"/>
  <c r="CB461" i="3" s="1"/>
  <c r="DA82" i="3"/>
  <c r="CB82" i="3" s="1"/>
  <c r="CX555" i="3"/>
  <c r="DA555" i="3" s="1"/>
  <c r="CB555" i="3" s="1"/>
  <c r="CW159" i="3"/>
  <c r="DA159" i="3" s="1"/>
  <c r="CB159" i="3" s="1"/>
  <c r="CW269" i="3"/>
  <c r="DA269" i="3" s="1"/>
  <c r="CB269" i="3" s="1"/>
  <c r="CW291" i="3"/>
  <c r="DA291" i="3" s="1"/>
  <c r="CB291" i="3" s="1"/>
  <c r="DA113" i="3"/>
  <c r="CB113" i="3" s="1"/>
  <c r="DA660" i="3"/>
  <c r="CB660" i="3" s="1"/>
  <c r="CX552" i="3"/>
  <c r="DA552" i="3" s="1"/>
  <c r="CB552" i="3" s="1"/>
  <c r="DA126" i="3"/>
  <c r="CB126" i="3" s="1"/>
  <c r="DA79" i="3"/>
  <c r="CB79" i="3" s="1"/>
  <c r="DA76" i="3"/>
  <c r="CB76" i="3" s="1"/>
  <c r="DA374" i="3"/>
  <c r="CB374" i="3" s="1"/>
  <c r="CX437" i="3"/>
  <c r="DA437" i="3" s="1"/>
  <c r="CB437" i="3" s="1"/>
  <c r="CX595" i="3"/>
  <c r="DA595" i="3" s="1"/>
  <c r="CB595" i="3" s="1"/>
  <c r="DA603" i="3"/>
  <c r="CB603" i="3" s="1"/>
  <c r="DA607" i="3"/>
  <c r="CB607" i="3" s="1"/>
  <c r="DA406" i="3"/>
  <c r="CB406" i="3" s="1"/>
  <c r="DA410" i="3"/>
  <c r="CB410" i="3" s="1"/>
  <c r="DA414" i="3"/>
  <c r="CB414" i="3" s="1"/>
  <c r="DA418" i="3"/>
  <c r="CB418" i="3" s="1"/>
  <c r="DA445" i="3"/>
  <c r="CB445" i="3" s="1"/>
  <c r="DA453" i="3"/>
  <c r="CB453" i="3" s="1"/>
  <c r="DA526" i="3"/>
  <c r="CB526" i="3" s="1"/>
  <c r="DA39" i="3"/>
  <c r="CB39" i="3" s="1"/>
  <c r="DA387" i="3"/>
  <c r="CB387" i="3" s="1"/>
  <c r="CW247" i="3"/>
  <c r="DA247" i="3" s="1"/>
  <c r="CB247" i="3" s="1"/>
  <c r="DA88" i="3"/>
  <c r="CB88" i="3" s="1"/>
  <c r="DA92" i="3"/>
  <c r="CB92" i="3" s="1"/>
  <c r="DA271" i="3"/>
  <c r="CB271" i="3" s="1"/>
  <c r="DA84" i="3"/>
  <c r="CB84" i="3" s="1"/>
  <c r="DA26" i="3"/>
  <c r="CB26" i="3" s="1"/>
  <c r="DA647" i="3"/>
  <c r="CB647" i="3" s="1"/>
  <c r="DA162" i="3"/>
  <c r="CB162" i="3" s="1"/>
  <c r="DA365" i="3"/>
  <c r="CB365" i="3" s="1"/>
  <c r="DA369" i="3"/>
  <c r="CB369" i="3" s="1"/>
  <c r="DA87" i="3"/>
  <c r="CB87" i="3" s="1"/>
  <c r="DA206" i="3"/>
  <c r="CB206" i="3" s="1"/>
  <c r="DA250" i="3"/>
  <c r="CB250" i="3" s="1"/>
  <c r="DA274" i="3"/>
  <c r="CB274" i="3" s="1"/>
  <c r="DA17" i="3"/>
  <c r="CB17" i="3" s="1"/>
  <c r="DA21" i="3"/>
  <c r="CB21" i="3" s="1"/>
  <c r="DA24" i="3"/>
  <c r="CB24" i="3" s="1"/>
  <c r="DA28" i="3"/>
  <c r="CB28" i="3" s="1"/>
  <c r="DA32" i="3"/>
  <c r="CB32" i="3" s="1"/>
  <c r="DA27" i="3"/>
  <c r="CB27" i="3" s="1"/>
  <c r="DA38" i="3"/>
  <c r="CB38" i="3" s="1"/>
  <c r="DA40" i="3"/>
  <c r="CB40" i="3" s="1"/>
  <c r="CX685" i="3"/>
  <c r="DA685" i="3" s="1"/>
  <c r="CB685" i="3" s="1"/>
  <c r="DA572" i="3"/>
  <c r="CB572" i="3" s="1"/>
  <c r="DA570" i="3"/>
  <c r="CB570" i="3" s="1"/>
  <c r="CW147" i="3"/>
  <c r="DA147" i="3" s="1"/>
  <c r="CB147" i="3" s="1"/>
  <c r="CX432" i="3"/>
  <c r="DA432" i="3" s="1"/>
  <c r="CB432" i="3" s="1"/>
  <c r="DA427" i="3"/>
  <c r="CB427" i="3" s="1"/>
  <c r="CW86" i="3"/>
  <c r="DA86" i="3" s="1"/>
  <c r="CB86" i="3" s="1"/>
  <c r="CW158" i="3"/>
  <c r="DA158" i="3" s="1"/>
  <c r="CB158" i="3" s="1"/>
  <c r="CW180" i="3"/>
  <c r="DA180" i="3" s="1"/>
  <c r="CB180" i="3" s="1"/>
  <c r="DA371" i="3"/>
  <c r="CB371" i="3" s="1"/>
  <c r="DA89" i="3"/>
  <c r="CB89" i="3" s="1"/>
  <c r="DA204" i="3"/>
  <c r="CB204" i="3" s="1"/>
  <c r="DA228" i="3"/>
  <c r="CB228" i="3" s="1"/>
  <c r="DA316" i="3"/>
  <c r="CB316" i="3" s="1"/>
  <c r="DA30" i="3"/>
  <c r="CB30" i="3" s="1"/>
  <c r="DA33" i="3"/>
  <c r="CB33" i="3" s="1"/>
  <c r="DA37" i="3"/>
  <c r="CB37" i="3" s="1"/>
  <c r="CX382" i="3"/>
  <c r="DA382" i="3" s="1"/>
  <c r="CB382" i="3" s="1"/>
  <c r="CX536" i="3"/>
  <c r="DA536" i="3" s="1"/>
  <c r="CB536" i="3" s="1"/>
  <c r="CW203" i="3"/>
  <c r="DA203" i="3" s="1"/>
  <c r="CB203" i="3" s="1"/>
  <c r="CX534" i="3"/>
  <c r="DA534" i="3" s="1"/>
  <c r="CB534" i="3" s="1"/>
  <c r="CX498" i="3"/>
  <c r="DA498" i="3" s="1"/>
  <c r="CB498" i="3" s="1"/>
  <c r="DA183" i="3"/>
  <c r="CB183" i="3" s="1"/>
  <c r="DA227" i="3"/>
  <c r="CB227" i="3" s="1"/>
  <c r="DA408" i="3"/>
  <c r="CB408" i="3" s="1"/>
  <c r="DA439" i="3"/>
  <c r="CB439" i="3" s="1"/>
  <c r="DA443" i="3"/>
  <c r="CB443" i="3" s="1"/>
  <c r="DA455" i="3"/>
  <c r="CB455" i="3" s="1"/>
  <c r="DA533" i="3"/>
  <c r="CB533" i="3" s="1"/>
  <c r="DA515" i="3"/>
  <c r="CB515" i="3" s="1"/>
  <c r="DA519" i="3"/>
  <c r="CB519" i="3" s="1"/>
  <c r="DA523" i="3"/>
  <c r="CB523" i="3" s="1"/>
  <c r="DA385" i="3"/>
  <c r="CB385" i="3" s="1"/>
  <c r="CW111" i="3"/>
  <c r="DA111" i="3" s="1"/>
  <c r="CB111" i="3" s="1"/>
  <c r="CW122" i="3"/>
  <c r="DA122" i="3" s="1"/>
  <c r="CB122" i="3" s="1"/>
  <c r="CX383" i="3"/>
  <c r="DA383" i="3" s="1"/>
  <c r="CB383" i="3" s="1"/>
  <c r="CW509" i="3"/>
  <c r="DA509" i="3" s="1"/>
  <c r="CB509" i="3" s="1"/>
  <c r="CX421" i="3"/>
  <c r="DA421" i="3" s="1"/>
  <c r="CB421" i="3" s="1"/>
  <c r="CX419" i="3"/>
  <c r="DA419" i="3" s="1"/>
  <c r="CB419" i="3" s="1"/>
  <c r="CX422" i="3"/>
  <c r="DA422" i="3" s="1"/>
  <c r="CB422" i="3" s="1"/>
  <c r="CX486" i="3"/>
  <c r="DA486" i="3" s="1"/>
  <c r="CB486" i="3" s="1"/>
  <c r="DA496" i="3"/>
  <c r="CB496" i="3" s="1"/>
  <c r="DA508" i="3"/>
  <c r="CB508" i="3" s="1"/>
  <c r="CX474" i="3"/>
  <c r="DA474" i="3" s="1"/>
  <c r="CB474" i="3" s="1"/>
  <c r="CW510" i="3"/>
  <c r="DA510" i="3" s="1"/>
  <c r="CB510" i="3" s="1"/>
  <c r="CW290" i="3"/>
  <c r="DA290" i="3" s="1"/>
  <c r="CB290" i="3" s="1"/>
  <c r="CW145" i="3"/>
  <c r="DA145" i="3" s="1"/>
  <c r="CB145" i="3" s="1"/>
  <c r="CX539" i="3"/>
  <c r="DA539" i="3" s="1"/>
  <c r="CB539" i="3" s="1"/>
  <c r="CW202" i="3"/>
  <c r="DA202" i="3" s="1"/>
  <c r="CB202" i="3" s="1"/>
  <c r="CX535" i="3"/>
  <c r="DA535" i="3" s="1"/>
  <c r="CB535" i="3" s="1"/>
  <c r="CW181" i="3"/>
  <c r="DA181" i="3" s="1"/>
  <c r="CB181" i="3" s="1"/>
  <c r="CX473" i="3"/>
  <c r="DA473" i="3" s="1"/>
  <c r="CB473" i="3" s="1"/>
  <c r="CW246" i="3"/>
  <c r="DA246" i="3" s="1"/>
  <c r="CB246" i="3" s="1"/>
  <c r="CW225" i="3"/>
  <c r="DA225" i="3" s="1"/>
  <c r="CB225" i="3" s="1"/>
  <c r="CW144" i="3"/>
  <c r="CW146" i="3"/>
  <c r="DA146" i="3" s="1"/>
  <c r="CB146" i="3" s="1"/>
  <c r="CW109" i="3"/>
  <c r="DA109" i="3" s="1"/>
  <c r="CB109" i="3" s="1"/>
  <c r="CX398" i="3"/>
  <c r="DA398" i="3" s="1"/>
  <c r="CB398" i="3" s="1"/>
  <c r="DA272" i="3"/>
  <c r="CB272" i="3" s="1"/>
  <c r="DA121" i="3"/>
  <c r="CB121" i="3" s="1"/>
  <c r="DA252" i="3"/>
  <c r="CB252" i="3" s="1"/>
  <c r="DA613" i="3"/>
  <c r="CB613" i="3" s="1"/>
  <c r="DA482" i="3"/>
  <c r="CB482" i="3" s="1"/>
  <c r="DA441" i="3"/>
  <c r="CB441" i="3" s="1"/>
  <c r="DA457" i="3"/>
  <c r="CB457" i="3" s="1"/>
  <c r="DA112" i="3"/>
  <c r="CB112" i="3" s="1"/>
  <c r="DA489" i="3"/>
  <c r="CB489" i="3" s="1"/>
  <c r="DA493" i="3"/>
  <c r="CB493" i="3" s="1"/>
  <c r="DA495" i="3"/>
  <c r="CB495" i="3" s="1"/>
  <c r="CX667" i="3"/>
  <c r="DA667" i="3" s="1"/>
  <c r="CB667" i="3" s="1"/>
  <c r="CX459" i="3"/>
  <c r="DA459" i="3" s="1"/>
  <c r="CB459" i="3" s="1"/>
  <c r="DA497" i="3"/>
  <c r="CB497" i="3" s="1"/>
  <c r="CX460" i="3"/>
  <c r="DA460" i="3" s="1"/>
  <c r="CB460" i="3" s="1"/>
  <c r="CX668" i="3"/>
  <c r="DA668" i="3" s="1"/>
  <c r="CB668" i="3" s="1"/>
  <c r="CX357" i="3"/>
  <c r="DA357" i="3" s="1"/>
  <c r="CB357" i="3" s="1"/>
  <c r="DA36" i="3"/>
  <c r="CB36" i="3" s="1"/>
  <c r="DA559" i="3"/>
  <c r="CB559" i="3" s="1"/>
  <c r="DA544" i="3"/>
  <c r="CB544" i="3" s="1"/>
  <c r="DA687" i="3"/>
  <c r="CB687" i="3" s="1"/>
  <c r="DA359" i="3"/>
  <c r="CB359" i="3" s="1"/>
  <c r="CX420" i="3" l="1"/>
  <c r="DA420" i="3" s="1"/>
  <c r="CB420" i="3" s="1"/>
  <c r="CW108" i="3"/>
  <c r="DA108" i="3" s="1"/>
  <c r="CB108" i="3" s="1"/>
  <c r="CX458" i="3"/>
  <c r="DA458" i="3" s="1"/>
  <c r="CB458" i="3" s="1"/>
  <c r="DA144" i="3"/>
  <c r="CB144" i="3" s="1"/>
  <c r="CW143" i="3"/>
  <c r="DA143" i="3" s="1"/>
  <c r="CB143" i="3" s="1"/>
  <c r="CW107" i="3" l="1"/>
  <c r="DA107" i="3" s="1"/>
  <c r="CB107" i="3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<sst xmlns="http://schemas.openxmlformats.org/spreadsheetml/2006/main" count="969" uniqueCount="208">
  <si>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</si>
  <si>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</si>
  <si>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</si>
  <si>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</si>
  <si>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</si>
  <si>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</si>
  <si>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</si>
  <si>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</si>
  <si>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</si>
  <si>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</si>
  <si>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</si>
  <si>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</si>
  <si>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</si>
  <si>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</si>
  <si>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</si>
  <si>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</si>
  <si>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</si>
  <si>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</si>
  <si>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</si>
  <si>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</si>
  <si>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</si>
  <si>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</si>
  <si>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</si>
  <si>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</si>
  <si>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</si>
  <si>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</si>
  <si>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</si>
  <si>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</si>
  <si>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</si>
  <si>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</si>
  <si>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</si>
  <si>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</si>
  <si>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</si>
  <si>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</si>
  <si>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</si>
  <si>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</si>
  <si>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</si>
  <si>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</si>
  <si>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</si>
  <si>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</si>
  <si>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</si>
  <si>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</si>
  <si>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</si>
  <si>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</si>
  <si>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</si>
  <si>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</si>
  <si>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</si>
  <si>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</si>
  <si>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</si>
  <si>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</si>
  <si>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</si>
  <si>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</si>
  <si>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</si>
  <si>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</si>
  <si>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</si>
  <si>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</si>
  <si>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</si>
  <si>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</si>
  <si>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</si>
  <si>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</si>
  <si>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</si>
  <si>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</si>
  <si>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</si>
  <si>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</si>
  <si>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</si>
  <si>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</si>
  <si>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</si>
  <si>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</si>
  <si>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</si>
  <si>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</si>
  <si>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</si>
  <si>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</si>
  <si>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</si>
  <si>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</si>
  <si>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</si>
  <si>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</si>
  <si>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</si>
  <si>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</si>
  <si>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</si>
  <si>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</si>
  <si>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</si>
  <si>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</si>
  <si>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</si>
  <si>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</si>
  <si>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</si>
  <si>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</si>
  <si>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</si>
  <si>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</si>
  <si>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</si>
  <si>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</si>
  <si>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</si>
  <si>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</si>
  <si>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</si>
  <si>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</si>
  <si>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</si>
  <si>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</si>
  <si>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</si>
  <si>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</si>
  <si>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</si>
  <si>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</si>
  <si>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</si>
  <si>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</si>
  <si>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</si>
  <si>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</si>
  <si>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</si>
  <si>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</si>
  <si>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</si>
  <si>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</si>
  <si>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</si>
  <si>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</si>
  <si>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</si>
  <si>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</si>
  <si>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</si>
  <si>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</si>
  <si>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</si>
  <si>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</si>
  <si>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</si>
  <si>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</si>
  <si>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</si>
  <si>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</si>
  <si>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</si>
  <si>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</si>
  <si>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</si>
  <si>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</si>
  <si>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</si>
  <si>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</si>
  <si>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</si>
  <si>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</si>
  <si>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</si>
  <si>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</si>
  <si>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</si>
  <si>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</si>
  <si>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</si>
  <si>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</si>
  <si>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</si>
  <si>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</si>
  <si>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</si>
  <si>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</si>
  <si>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</si>
  <si>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</si>
  <si>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</si>
  <si>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</si>
  <si>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</si>
  <si>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</si>
  <si>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</si>
  <si>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</si>
  <si>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</si>
  <si>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</si>
  <si>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</si>
  <si>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</si>
  <si>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</si>
  <si>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</si>
  <si>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</si>
  <si>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</si>
  <si>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</si>
  <si>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</si>
  <si>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</si>
  <si>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</si>
  <si>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</si>
  <si>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</si>
  <si>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</si>
  <si>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</si>
  <si>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</si>
  <si>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</si>
  <si>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</si>
  <si>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</si>
  <si>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</si>
  <si>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</si>
  <si>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</si>
  <si>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</si>
  <si>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</si>
  <si>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</si>
  <si>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</si>
  <si>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</si>
  <si>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</si>
  <si>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</si>
  <si>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</si>
  <si>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</si>
  <si>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</si>
  <si>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</si>
  <si>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</si>
  <si>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</si>
  <si>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</si>
  <si>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</si>
  <si>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</si>
  <si>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</si>
  <si>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</si>
  <si>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</si>
  <si>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</si>
  <si>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</si>
  <si>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</si>
  <si>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</si>
  <si>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</si>
  <si>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</si>
  <si>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</si>
  <si>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</si>
  <si>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</si>
  <si>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</si>
  <si>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</si>
  <si>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</si>
  <si>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Účtovná jednotka účtuje a vykazuje účtovné prípady v tom účtovnom období, s ktorým časovo a vecne súvisia</t>
  </si>
  <si>
    <t>a za toto účtovné obdobie vyčísli porovnanim zaúčtovanych nakladov a výnosov výsledok hospodárenia.</t>
  </si>
  <si>
    <t>ostatne činnosti-vid ORSR</t>
  </si>
  <si>
    <t>vystavba obytnych a neobytnych budov</t>
  </si>
  <si>
    <t>Magno s.r.o., Hagarova 4, 831 51 Bratislava</t>
  </si>
  <si>
    <t>pozemky-bez odpisovania-vyradovane do predaja spolu</t>
  </si>
  <si>
    <t>pri predaji novostavby</t>
  </si>
  <si>
    <t xml:space="preserve">                                                                                                   účtovné obdobie:01.01.2020-31.12.2020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</si>
</sst>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Border="1" applyAlignment="1" applyProtection="1">
      <alignment horizontal="center" vertical="center"/>
      <protection locked="0"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6" xfId="0" applyFont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2" xfId="0" applyBorder="1" applyAlignment="1" applyProtection="1">
      <alignment horizontal="left" wrapTex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Border="1" applyAlignment="1" applyProtection="1">
      <alignment horizontal="center" shrinkToFit="1"/>
      <protection hidden="1"/>
    </xf>
    <xf numFmtId="164" fontId="15" fillId="0" borderId="23" xfId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629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5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5" hidden="1" customWidth="1"/>
    <col min="102" max="103" width="2" style="18" hidden="1" customWidth="1"/>
    <col min="104" max="104" width="6.6640625" style="18" hidden="1" customWidth="1"/>
    <col min="105" max="105" width="1.88671875" style="18" hidden="1" customWidth="1"/>
    <col min="106" max="120" width="2.88671875" style="2" hidden="1" customWidth="1"/>
    <col min="121" max="121" width="2.88671875" style="2" customWidth="1"/>
    <col min="122" max="122" width="2.88671875" style="41" customWidth="1"/>
    <col min="123" max="129" width="2.88671875" style="54" customWidth="1"/>
    <col min="130" max="130" width="2.88671875" style="56" customWidth="1"/>
    <col min="131" max="132" width="3.5546875" style="41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3">
      <c r="A2" s="9"/>
      <c r="D2" s="143" t="s">
        <v>119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5"/>
      <c r="X2" s="2" t="s">
        <v>0</v>
      </c>
      <c r="Z2" s="26"/>
      <c r="AA2" s="26"/>
      <c r="AB2" s="140">
        <v>5</v>
      </c>
      <c r="AC2" s="141"/>
      <c r="AD2" s="140">
        <v>0</v>
      </c>
      <c r="AE2" s="141"/>
      <c r="AF2" s="140">
        <v>8</v>
      </c>
      <c r="AG2" s="142"/>
      <c r="AH2" s="141"/>
      <c r="AI2" s="140">
        <v>1</v>
      </c>
      <c r="AJ2" s="141"/>
      <c r="AK2" s="140">
        <v>6</v>
      </c>
      <c r="AL2" s="141"/>
      <c r="AM2" s="140">
        <v>5</v>
      </c>
      <c r="AN2" s="141"/>
      <c r="AO2" s="140">
        <v>0</v>
      </c>
      <c r="AP2" s="141"/>
      <c r="AQ2" s="140">
        <v>1</v>
      </c>
      <c r="AR2" s="141"/>
      <c r="AW2" s="26"/>
      <c r="AX2" s="2" t="s">
        <v>93</v>
      </c>
      <c r="AZ2" s="26"/>
      <c r="BA2" s="26"/>
      <c r="BB2" s="140">
        <v>2</v>
      </c>
      <c r="BC2" s="141"/>
      <c r="BD2" s="140">
        <v>1</v>
      </c>
      <c r="BE2" s="141"/>
      <c r="BF2" s="140">
        <v>2</v>
      </c>
      <c r="BG2" s="142"/>
      <c r="BH2" s="141"/>
      <c r="BI2" s="140">
        <v>0</v>
      </c>
      <c r="BJ2" s="141"/>
      <c r="BK2" s="140">
        <v>4</v>
      </c>
      <c r="BL2" s="141"/>
      <c r="BM2" s="140">
        <v>9</v>
      </c>
      <c r="BN2" s="141"/>
      <c r="BO2" s="140">
        <v>9</v>
      </c>
      <c r="BP2" s="141"/>
      <c r="BQ2" s="140">
        <v>8</v>
      </c>
      <c r="BR2" s="141"/>
      <c r="BS2" s="140">
        <v>1</v>
      </c>
      <c r="BT2" s="141"/>
      <c r="BU2" s="140">
        <v>0</v>
      </c>
      <c r="BV2" s="141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3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5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2" thickBot="1" x14ac:dyDescent="0.35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375"/>
      <c r="BH5" s="375"/>
      <c r="BI5" s="375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3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3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3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3">
      <c r="A9" s="9"/>
      <c r="B9" s="61" t="s">
        <v>204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3">
      <c r="A10" s="9"/>
      <c r="B10" s="61" t="s">
        <v>207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3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3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3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3">
      <c r="A14" s="9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3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3">
      <c r="A16" s="9"/>
      <c r="B16" s="204" t="s">
        <v>85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6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3">
      <c r="A17" s="9"/>
      <c r="B17" s="87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9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3">
      <c r="A18" s="9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6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3">
      <c r="A19" s="9"/>
      <c r="B19" s="204" t="s">
        <v>86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  <c r="BW19" s="205"/>
      <c r="BX19" s="205"/>
      <c r="BY19" s="205"/>
      <c r="BZ19" s="206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3">
      <c r="A20" s="9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9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3">
      <c r="A21" s="9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8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3">
      <c r="A22" s="9"/>
      <c r="B22" s="204" t="s">
        <v>84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6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3">
      <c r="A23" s="9"/>
      <c r="B23" s="300" t="s">
        <v>88</v>
      </c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5" t="str">
        <f>+IF(B23="nie","","Spoločnosť uvádza nasledujúce informácie:")</f>
        <v>Spoločnosť uvádza nasledujúce informácie:</v>
      </c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5"/>
      <c r="BA23" s="305"/>
      <c r="BB23" s="305"/>
      <c r="BC23" s="305"/>
      <c r="BD23" s="305"/>
      <c r="BE23" s="305"/>
      <c r="BF23" s="305"/>
      <c r="BG23" s="305"/>
      <c r="BH23" s="305"/>
      <c r="BI23" s="305"/>
      <c r="BJ23" s="305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W23" s="305"/>
      <c r="BX23" s="305"/>
      <c r="BY23" s="305"/>
      <c r="BZ23" s="30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3">
      <c r="A24" s="9"/>
      <c r="B24" s="3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310"/>
      <c r="AG24" s="310"/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0"/>
      <c r="AU24" s="310"/>
      <c r="AV24" s="310"/>
      <c r="AW24" s="310"/>
      <c r="AX24" s="310"/>
      <c r="AY24" s="310"/>
      <c r="AZ24" s="310"/>
      <c r="BA24" s="310"/>
      <c r="BB24" s="310"/>
      <c r="BC24" s="310"/>
      <c r="BD24" s="310"/>
      <c r="BE24" s="310"/>
      <c r="BF24" s="310"/>
      <c r="BG24" s="310"/>
      <c r="BH24" s="310"/>
      <c r="BI24" s="310"/>
      <c r="BJ24" s="310"/>
      <c r="BK24" s="310"/>
      <c r="BL24" s="310"/>
      <c r="BM24" s="310"/>
      <c r="BN24" s="310"/>
      <c r="BO24" s="310"/>
      <c r="BP24" s="310"/>
      <c r="BQ24" s="310"/>
      <c r="BR24" s="310"/>
      <c r="BS24" s="310"/>
      <c r="BT24" s="310"/>
      <c r="BU24" s="310"/>
      <c r="BV24" s="310"/>
      <c r="BW24" s="310"/>
      <c r="BX24" s="310"/>
      <c r="BY24" s="310"/>
      <c r="BZ24" s="31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3">
      <c r="A25" s="9"/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  <c r="BO25" s="157"/>
      <c r="BP25" s="157"/>
      <c r="BQ25" s="157"/>
      <c r="BR25" s="157"/>
      <c r="BS25" s="157"/>
      <c r="BT25" s="157"/>
      <c r="BU25" s="157"/>
      <c r="BV25" s="157"/>
      <c r="BW25" s="157"/>
      <c r="BX25" s="157"/>
      <c r="BY25" s="157"/>
      <c r="BZ25" s="15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3">
      <c r="A26" s="9"/>
      <c r="B26" s="156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3">
      <c r="A27" s="9"/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3">
      <c r="A28" s="9"/>
      <c r="B28" s="156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  <c r="BN28" s="157"/>
      <c r="BO28" s="157"/>
      <c r="BP28" s="157"/>
      <c r="BQ28" s="157"/>
      <c r="BR28" s="157"/>
      <c r="BS28" s="157"/>
      <c r="BT28" s="157"/>
      <c r="BU28" s="157"/>
      <c r="BV28" s="157"/>
      <c r="BW28" s="157"/>
      <c r="BX28" s="157"/>
      <c r="BY28" s="157"/>
      <c r="BZ28" s="15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3">
      <c r="A29" s="9"/>
      <c r="B29" s="156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7"/>
      <c r="BY29" s="157"/>
      <c r="BZ29" s="15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3">
      <c r="A30" s="9"/>
      <c r="B30" s="156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3">
      <c r="A31" s="9"/>
      <c r="B31" s="156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3">
      <c r="A32" s="9"/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3">
      <c r="A33" s="9"/>
      <c r="B33" s="156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3">
      <c r="A34" s="9"/>
      <c r="B34" s="146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8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3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3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3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3">
      <c r="A38" s="9"/>
      <c r="B38" s="403" t="s">
        <v>35</v>
      </c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92">
        <v>2020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3">
      <c r="A39" s="9"/>
      <c r="B39" s="307" t="s">
        <v>157</v>
      </c>
      <c r="C39" s="308"/>
      <c r="D39" s="308"/>
      <c r="E39" s="308"/>
      <c r="F39" s="308"/>
      <c r="G39" s="308"/>
      <c r="H39" s="308"/>
      <c r="I39" s="308"/>
      <c r="J39" s="308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95">
        <v>1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3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3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3">
      <c r="A42" s="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3">
      <c r="A43" s="9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3">
      <c r="A44" s="9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3">
      <c r="A45" s="9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3">
      <c r="A46" s="9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3">
      <c r="A47" s="9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3">
      <c r="A48" s="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3">
      <c r="A49" s="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3">
      <c r="A50" s="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3">
      <c r="A51" s="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3">
      <c r="A52" s="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3">
      <c r="A53" s="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3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3">
      <c r="A55" s="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3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3">
      <c r="A57" s="9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3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3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3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3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" thickBot="1" x14ac:dyDescent="0.35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2" thickBot="1" x14ac:dyDescent="0.35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3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3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3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3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3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91" t="s">
        <v>2</v>
      </c>
      <c r="P68" s="91"/>
      <c r="Q68" s="91"/>
      <c r="R68" s="91"/>
      <c r="S68" s="91"/>
      <c r="T68" s="91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3">
      <c r="A69" s="9"/>
      <c r="B69" s="2" t="str">
        <f>+IF(O68="nebola","Dôvod ukončenia trvania Spoločnosti:","")</f>
        <v/>
      </c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7"/>
      <c r="BR69" s="207"/>
      <c r="BS69" s="207"/>
      <c r="BT69" s="207"/>
      <c r="BU69" s="207"/>
      <c r="BV69" s="207"/>
      <c r="BW69" s="207"/>
      <c r="BX69" s="207"/>
      <c r="BY69" s="207"/>
      <c r="BZ69" s="20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3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3">
      <c r="A71" s="9"/>
      <c r="B71" s="2" t="s">
        <v>170</v>
      </c>
      <c r="AI71" s="294" t="s">
        <v>193</v>
      </c>
      <c r="AJ71" s="294"/>
      <c r="AK71" s="294"/>
      <c r="AL71" s="294"/>
      <c r="AM71" s="294"/>
      <c r="AN71" s="294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3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3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3">
      <c r="A74" s="9"/>
      <c r="B74" s="173" t="s">
        <v>122</v>
      </c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5"/>
      <c r="AB74" s="173" t="s">
        <v>70</v>
      </c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5"/>
      <c r="BD74" s="302" t="s">
        <v>75</v>
      </c>
      <c r="BE74" s="303"/>
      <c r="BF74" s="303"/>
      <c r="BG74" s="303"/>
      <c r="BH74" s="303"/>
      <c r="BI74" s="303"/>
      <c r="BJ74" s="303"/>
      <c r="BK74" s="303"/>
      <c r="BL74" s="303"/>
      <c r="BM74" s="303"/>
      <c r="BN74" s="303"/>
      <c r="BO74" s="303"/>
      <c r="BP74" s="303"/>
      <c r="BQ74" s="303"/>
      <c r="BR74" s="303"/>
      <c r="BS74" s="303"/>
      <c r="BT74" s="303"/>
      <c r="BU74" s="303"/>
      <c r="BV74" s="303"/>
      <c r="BW74" s="303"/>
      <c r="BX74" s="303"/>
      <c r="BY74" s="303"/>
      <c r="BZ74" s="304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3">
      <c r="A75" s="9"/>
      <c r="B75" s="176" t="s">
        <v>71</v>
      </c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8"/>
      <c r="AB75" s="291" t="s">
        <v>72</v>
      </c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3"/>
      <c r="BD75" s="291" t="s">
        <v>73</v>
      </c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3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3">
      <c r="A76" s="9"/>
      <c r="B76" s="156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8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3">
      <c r="A77" s="9"/>
      <c r="B77" s="156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8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3">
      <c r="A78" s="9"/>
      <c r="B78" s="156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8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3">
      <c r="A79" s="9"/>
      <c r="B79" s="156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8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3">
      <c r="A80" s="9"/>
      <c r="B80" s="156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8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3">
      <c r="A81" s="9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8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3">
      <c r="A82" s="9"/>
      <c r="B82" s="289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90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3">
      <c r="A83" s="9"/>
      <c r="B83" s="156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8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3">
      <c r="A84" s="9"/>
      <c r="B84" s="84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6"/>
      <c r="AB84" s="245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6"/>
      <c r="AQ84" s="246"/>
      <c r="AR84" s="246"/>
      <c r="AS84" s="246"/>
      <c r="AT84" s="246"/>
      <c r="AU84" s="246"/>
      <c r="AV84" s="246"/>
      <c r="AW84" s="246"/>
      <c r="AX84" s="246"/>
      <c r="AY84" s="246"/>
      <c r="AZ84" s="246"/>
      <c r="BA84" s="246"/>
      <c r="BB84" s="246"/>
      <c r="BC84" s="247"/>
      <c r="BD84" s="245"/>
      <c r="BE84" s="246"/>
      <c r="BF84" s="246"/>
      <c r="BG84" s="246"/>
      <c r="BH84" s="246"/>
      <c r="BI84" s="246"/>
      <c r="BJ84" s="246"/>
      <c r="BK84" s="246"/>
      <c r="BL84" s="246"/>
      <c r="BM84" s="246"/>
      <c r="BN84" s="246"/>
      <c r="BO84" s="246"/>
      <c r="BP84" s="246"/>
      <c r="BQ84" s="246"/>
      <c r="BR84" s="246"/>
      <c r="BS84" s="246"/>
      <c r="BT84" s="246"/>
      <c r="BU84" s="246"/>
      <c r="BV84" s="246"/>
      <c r="BW84" s="246"/>
      <c r="BX84" s="246"/>
      <c r="BY84" s="246"/>
      <c r="BZ84" s="247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3">
      <c r="A85" s="9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3">
      <c r="A86" s="9"/>
      <c r="B86" s="44" t="s">
        <v>82</v>
      </c>
      <c r="C86" s="169" t="s">
        <v>171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3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3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3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3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3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3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3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3">
      <c r="A94" s="9"/>
      <c r="B94" s="295" t="s">
        <v>56</v>
      </c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  <c r="AV94" s="295"/>
      <c r="AW94" s="295"/>
      <c r="AX94" s="295"/>
      <c r="AY94" s="295"/>
      <c r="AZ94" s="295"/>
      <c r="BA94" s="295"/>
      <c r="BB94" s="295"/>
      <c r="BC94" s="295"/>
      <c r="BD94" s="295"/>
      <c r="BE94" s="295"/>
      <c r="BF94" s="295"/>
      <c r="BG94" s="295"/>
      <c r="BH94" s="295"/>
      <c r="BI94" s="295"/>
      <c r="BJ94" s="295"/>
      <c r="BK94" s="295"/>
      <c r="BL94" s="295"/>
      <c r="BM94" s="295"/>
      <c r="BN94" s="295"/>
      <c r="BO94" s="295"/>
      <c r="BP94" s="295"/>
      <c r="BQ94" s="295"/>
      <c r="BR94" s="295"/>
      <c r="BS94" s="295"/>
      <c r="BT94" s="295"/>
      <c r="BU94" s="295"/>
      <c r="BV94" s="295"/>
      <c r="BW94" s="295"/>
      <c r="BX94" s="295"/>
      <c r="BY94" s="295"/>
      <c r="BZ94" s="295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3">
      <c r="A95" s="9"/>
      <c r="B95" s="90" t="s">
        <v>89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3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3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3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3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3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3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3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3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3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3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3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3">
      <c r="A107" s="9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3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3">
      <c r="A109" s="9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3">
      <c r="A110" s="9"/>
      <c r="B110" s="183" t="s">
        <v>74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5"/>
      <c r="AU110" s="195" t="s">
        <v>11</v>
      </c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7"/>
      <c r="BF110" s="195" t="s">
        <v>12</v>
      </c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7"/>
      <c r="BQ110" s="195" t="s">
        <v>55</v>
      </c>
      <c r="BR110" s="196"/>
      <c r="BS110" s="196"/>
      <c r="BT110" s="196"/>
      <c r="BU110" s="196"/>
      <c r="BV110" s="196"/>
      <c r="BW110" s="196"/>
      <c r="BX110" s="196"/>
      <c r="BY110" s="196"/>
      <c r="BZ110" s="197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3">
      <c r="A111" s="9"/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8"/>
      <c r="AU111" s="198"/>
      <c r="AV111" s="199"/>
      <c r="AW111" s="199"/>
      <c r="AX111" s="199"/>
      <c r="AY111" s="199"/>
      <c r="AZ111" s="199"/>
      <c r="BA111" s="199"/>
      <c r="BB111" s="199"/>
      <c r="BC111" s="199"/>
      <c r="BD111" s="199"/>
      <c r="BE111" s="200"/>
      <c r="BF111" s="198"/>
      <c r="BG111" s="199"/>
      <c r="BH111" s="199"/>
      <c r="BI111" s="199"/>
      <c r="BJ111" s="199"/>
      <c r="BK111" s="199"/>
      <c r="BL111" s="199"/>
      <c r="BM111" s="199"/>
      <c r="BN111" s="199"/>
      <c r="BO111" s="199"/>
      <c r="BP111" s="200"/>
      <c r="BQ111" s="198"/>
      <c r="BR111" s="199"/>
      <c r="BS111" s="199"/>
      <c r="BT111" s="199"/>
      <c r="BU111" s="199"/>
      <c r="BV111" s="199"/>
      <c r="BW111" s="199"/>
      <c r="BX111" s="199"/>
      <c r="BY111" s="199"/>
      <c r="BZ111" s="200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3">
      <c r="A112" s="9"/>
      <c r="B112" s="176" t="s">
        <v>205</v>
      </c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8"/>
      <c r="AU112" s="201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3"/>
      <c r="BF112" s="201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3"/>
      <c r="BQ112" s="192"/>
      <c r="BR112" s="193"/>
      <c r="BS112" s="193"/>
      <c r="BT112" s="193"/>
      <c r="BU112" s="193"/>
      <c r="BV112" s="193"/>
      <c r="BW112" s="193"/>
      <c r="BX112" s="193"/>
      <c r="BY112" s="193"/>
      <c r="BZ112" s="194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3">
      <c r="A113" s="9"/>
      <c r="B113" s="87" t="s">
        <v>206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9"/>
      <c r="AU113" s="179"/>
      <c r="AV113" s="180"/>
      <c r="AW113" s="180"/>
      <c r="AX113" s="180"/>
      <c r="AY113" s="180"/>
      <c r="AZ113" s="180"/>
      <c r="BA113" s="180"/>
      <c r="BB113" s="180"/>
      <c r="BC113" s="180"/>
      <c r="BD113" s="180"/>
      <c r="BE113" s="181"/>
      <c r="BF113" s="159"/>
      <c r="BG113" s="160"/>
      <c r="BH113" s="160"/>
      <c r="BI113" s="160"/>
      <c r="BJ113" s="160"/>
      <c r="BK113" s="160"/>
      <c r="BL113" s="160"/>
      <c r="BM113" s="160"/>
      <c r="BN113" s="160"/>
      <c r="BO113" s="160"/>
      <c r="BP113" s="161"/>
      <c r="BQ113" s="170"/>
      <c r="BR113" s="171"/>
      <c r="BS113" s="171"/>
      <c r="BT113" s="171"/>
      <c r="BU113" s="171"/>
      <c r="BV113" s="171"/>
      <c r="BW113" s="171"/>
      <c r="BX113" s="171"/>
      <c r="BY113" s="171"/>
      <c r="BZ113" s="172"/>
      <c r="CA113" s="22"/>
      <c r="CB113" s="35" t="str">
        <f t="shared" si="14"/>
        <v>Riadok bude vidieť.</v>
      </c>
      <c r="CC113" s="29" t="s">
        <v>78</v>
      </c>
      <c r="CW113" s="19">
        <f t="shared" si="20"/>
        <v>1</v>
      </c>
      <c r="CZ113" s="18">
        <f t="shared" si="15"/>
        <v>1</v>
      </c>
      <c r="DA113" s="18">
        <f t="shared" ref="DA113:DA178" si="21">+IF(CW113+CX113+CY113=0,0,IF(CZ113=0,0,1))</f>
        <v>1</v>
      </c>
      <c r="DZ113" s="55"/>
    </row>
    <row r="114" spans="1:130" x14ac:dyDescent="0.3">
      <c r="A114" s="9"/>
      <c r="B114" s="87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9"/>
      <c r="AU114" s="179"/>
      <c r="AV114" s="180"/>
      <c r="AW114" s="180"/>
      <c r="AX114" s="180"/>
      <c r="AY114" s="180"/>
      <c r="AZ114" s="180"/>
      <c r="BA114" s="180"/>
      <c r="BB114" s="180"/>
      <c r="BC114" s="180"/>
      <c r="BD114" s="180"/>
      <c r="BE114" s="181"/>
      <c r="BF114" s="159"/>
      <c r="BG114" s="160"/>
      <c r="BH114" s="160"/>
      <c r="BI114" s="160"/>
      <c r="BJ114" s="160"/>
      <c r="BK114" s="160"/>
      <c r="BL114" s="160"/>
      <c r="BM114" s="160"/>
      <c r="BN114" s="160"/>
      <c r="BO114" s="160"/>
      <c r="BP114" s="161"/>
      <c r="BQ114" s="170"/>
      <c r="BR114" s="171"/>
      <c r="BS114" s="171"/>
      <c r="BT114" s="171"/>
      <c r="BU114" s="171"/>
      <c r="BV114" s="171"/>
      <c r="BW114" s="171"/>
      <c r="BX114" s="171"/>
      <c r="BY114" s="171"/>
      <c r="BZ114" s="172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3">
      <c r="A115" s="9"/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9"/>
      <c r="AU115" s="179"/>
      <c r="AV115" s="180"/>
      <c r="AW115" s="180"/>
      <c r="AX115" s="180"/>
      <c r="AY115" s="180"/>
      <c r="AZ115" s="180"/>
      <c r="BA115" s="180"/>
      <c r="BB115" s="180"/>
      <c r="BC115" s="180"/>
      <c r="BD115" s="180"/>
      <c r="BE115" s="181"/>
      <c r="BF115" s="159"/>
      <c r="BG115" s="160"/>
      <c r="BH115" s="160"/>
      <c r="BI115" s="160"/>
      <c r="BJ115" s="160"/>
      <c r="BK115" s="160"/>
      <c r="BL115" s="160"/>
      <c r="BM115" s="160"/>
      <c r="BN115" s="160"/>
      <c r="BO115" s="160"/>
      <c r="BP115" s="161"/>
      <c r="BQ115" s="170"/>
      <c r="BR115" s="171"/>
      <c r="BS115" s="171"/>
      <c r="BT115" s="171"/>
      <c r="BU115" s="171"/>
      <c r="BV115" s="171"/>
      <c r="BW115" s="171"/>
      <c r="BX115" s="171"/>
      <c r="BY115" s="171"/>
      <c r="BZ115" s="172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3">
      <c r="A116" s="9"/>
      <c r="B116" s="87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9"/>
      <c r="AU116" s="179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1"/>
      <c r="BF116" s="159"/>
      <c r="BG116" s="160"/>
      <c r="BH116" s="160"/>
      <c r="BI116" s="160"/>
      <c r="BJ116" s="160"/>
      <c r="BK116" s="160"/>
      <c r="BL116" s="160"/>
      <c r="BM116" s="160"/>
      <c r="BN116" s="160"/>
      <c r="BO116" s="160"/>
      <c r="BP116" s="161"/>
      <c r="BQ116" s="170"/>
      <c r="BR116" s="171"/>
      <c r="BS116" s="171"/>
      <c r="BT116" s="171"/>
      <c r="BU116" s="171"/>
      <c r="BV116" s="171"/>
      <c r="BW116" s="171"/>
      <c r="BX116" s="171"/>
      <c r="BY116" s="171"/>
      <c r="BZ116" s="172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3">
      <c r="A117" s="9"/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9"/>
      <c r="AU117" s="179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1"/>
      <c r="BF117" s="159"/>
      <c r="BG117" s="160"/>
      <c r="BH117" s="160"/>
      <c r="BI117" s="160"/>
      <c r="BJ117" s="160"/>
      <c r="BK117" s="160"/>
      <c r="BL117" s="160"/>
      <c r="BM117" s="160"/>
      <c r="BN117" s="160"/>
      <c r="BO117" s="160"/>
      <c r="BP117" s="161"/>
      <c r="BQ117" s="170"/>
      <c r="BR117" s="171"/>
      <c r="BS117" s="171"/>
      <c r="BT117" s="171"/>
      <c r="BU117" s="171"/>
      <c r="BV117" s="171"/>
      <c r="BW117" s="171"/>
      <c r="BX117" s="171"/>
      <c r="BY117" s="171"/>
      <c r="BZ117" s="172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3">
      <c r="A118" s="9"/>
      <c r="B118" s="87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9"/>
      <c r="AU118" s="179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1"/>
      <c r="BF118" s="159"/>
      <c r="BG118" s="160"/>
      <c r="BH118" s="160"/>
      <c r="BI118" s="160"/>
      <c r="BJ118" s="160"/>
      <c r="BK118" s="160"/>
      <c r="BL118" s="160"/>
      <c r="BM118" s="160"/>
      <c r="BN118" s="160"/>
      <c r="BO118" s="160"/>
      <c r="BP118" s="161"/>
      <c r="BQ118" s="170"/>
      <c r="BR118" s="171"/>
      <c r="BS118" s="171"/>
      <c r="BT118" s="171"/>
      <c r="BU118" s="171"/>
      <c r="BV118" s="171"/>
      <c r="BW118" s="171"/>
      <c r="BX118" s="171"/>
      <c r="BY118" s="171"/>
      <c r="BZ118" s="172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3">
      <c r="A119" s="9"/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9"/>
      <c r="AU119" s="179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1"/>
      <c r="BF119" s="159"/>
      <c r="BG119" s="160"/>
      <c r="BH119" s="160"/>
      <c r="BI119" s="160"/>
      <c r="BJ119" s="160"/>
      <c r="BK119" s="160"/>
      <c r="BL119" s="160"/>
      <c r="BM119" s="160"/>
      <c r="BN119" s="160"/>
      <c r="BO119" s="160"/>
      <c r="BP119" s="161"/>
      <c r="BQ119" s="170"/>
      <c r="BR119" s="171"/>
      <c r="BS119" s="171"/>
      <c r="BT119" s="171"/>
      <c r="BU119" s="171"/>
      <c r="BV119" s="171"/>
      <c r="BW119" s="171"/>
      <c r="BX119" s="171"/>
      <c r="BY119" s="171"/>
      <c r="BZ119" s="172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3">
      <c r="A120" s="9"/>
      <c r="B120" s="87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9"/>
      <c r="AU120" s="179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1"/>
      <c r="BF120" s="159"/>
      <c r="BG120" s="160"/>
      <c r="BH120" s="160"/>
      <c r="BI120" s="160"/>
      <c r="BJ120" s="160"/>
      <c r="BK120" s="160"/>
      <c r="BL120" s="160"/>
      <c r="BM120" s="160"/>
      <c r="BN120" s="160"/>
      <c r="BO120" s="160"/>
      <c r="BP120" s="161"/>
      <c r="BQ120" s="170"/>
      <c r="BR120" s="171"/>
      <c r="BS120" s="171"/>
      <c r="BT120" s="171"/>
      <c r="BU120" s="171"/>
      <c r="BV120" s="171"/>
      <c r="BW120" s="171"/>
      <c r="BX120" s="171"/>
      <c r="BY120" s="171"/>
      <c r="BZ120" s="172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3">
      <c r="A121" s="9"/>
      <c r="B121" s="84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6"/>
      <c r="AU121" s="257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9"/>
      <c r="BF121" s="211"/>
      <c r="BG121" s="212"/>
      <c r="BH121" s="212"/>
      <c r="BI121" s="212"/>
      <c r="BJ121" s="212"/>
      <c r="BK121" s="212"/>
      <c r="BL121" s="212"/>
      <c r="BM121" s="212"/>
      <c r="BN121" s="212"/>
      <c r="BO121" s="212"/>
      <c r="BP121" s="213"/>
      <c r="BQ121" s="189"/>
      <c r="BR121" s="190"/>
      <c r="BS121" s="190"/>
      <c r="BT121" s="190"/>
      <c r="BU121" s="190"/>
      <c r="BV121" s="190"/>
      <c r="BW121" s="190"/>
      <c r="BX121" s="190"/>
      <c r="BY121" s="190"/>
      <c r="BZ121" s="191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3">
      <c r="A122" s="9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3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3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3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3">
      <c r="A126" s="9"/>
      <c r="B126" s="90" t="s">
        <v>90</v>
      </c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3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3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3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3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3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3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3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3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3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3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3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3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3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3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3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3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3">
      <c r="A143" s="9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3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3">
      <c r="A145" s="9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3">
      <c r="A146" s="9"/>
      <c r="B146" s="183" t="s">
        <v>74</v>
      </c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5"/>
      <c r="AU146" s="195" t="s">
        <v>11</v>
      </c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7"/>
      <c r="BF146" s="195" t="s">
        <v>12</v>
      </c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7"/>
      <c r="BQ146" s="195" t="s">
        <v>55</v>
      </c>
      <c r="BR146" s="196"/>
      <c r="BS146" s="196"/>
      <c r="BT146" s="196"/>
      <c r="BU146" s="196"/>
      <c r="BV146" s="196"/>
      <c r="BW146" s="196"/>
      <c r="BX146" s="196"/>
      <c r="BY146" s="196"/>
      <c r="BZ146" s="197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3">
      <c r="A147" s="9"/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8"/>
      <c r="AU147" s="198"/>
      <c r="AV147" s="199"/>
      <c r="AW147" s="199"/>
      <c r="AX147" s="199"/>
      <c r="AY147" s="199"/>
      <c r="AZ147" s="199"/>
      <c r="BA147" s="199"/>
      <c r="BB147" s="199"/>
      <c r="BC147" s="199"/>
      <c r="BD147" s="199"/>
      <c r="BE147" s="200"/>
      <c r="BF147" s="198"/>
      <c r="BG147" s="199"/>
      <c r="BH147" s="199"/>
      <c r="BI147" s="199"/>
      <c r="BJ147" s="199"/>
      <c r="BK147" s="199"/>
      <c r="BL147" s="199"/>
      <c r="BM147" s="199"/>
      <c r="BN147" s="199"/>
      <c r="BO147" s="199"/>
      <c r="BP147" s="200"/>
      <c r="BQ147" s="198"/>
      <c r="BR147" s="199"/>
      <c r="BS147" s="199"/>
      <c r="BT147" s="199"/>
      <c r="BU147" s="199"/>
      <c r="BV147" s="199"/>
      <c r="BW147" s="199"/>
      <c r="BX147" s="199"/>
      <c r="BY147" s="199"/>
      <c r="BZ147" s="200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3">
      <c r="A148" s="9"/>
      <c r="B148" s="176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8"/>
      <c r="AU148" s="201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3"/>
      <c r="BF148" s="201"/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3"/>
      <c r="BQ148" s="192"/>
      <c r="BR148" s="193"/>
      <c r="BS148" s="193"/>
      <c r="BT148" s="193"/>
      <c r="BU148" s="193"/>
      <c r="BV148" s="193"/>
      <c r="BW148" s="193"/>
      <c r="BX148" s="193"/>
      <c r="BY148" s="193"/>
      <c r="BZ148" s="19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3">
      <c r="A149" s="9"/>
      <c r="B149" s="87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9"/>
      <c r="AU149" s="179"/>
      <c r="AV149" s="180"/>
      <c r="AW149" s="180"/>
      <c r="AX149" s="180"/>
      <c r="AY149" s="180"/>
      <c r="AZ149" s="180"/>
      <c r="BA149" s="180"/>
      <c r="BB149" s="180"/>
      <c r="BC149" s="180"/>
      <c r="BD149" s="180"/>
      <c r="BE149" s="181"/>
      <c r="BF149" s="159"/>
      <c r="BG149" s="160"/>
      <c r="BH149" s="160"/>
      <c r="BI149" s="160"/>
      <c r="BJ149" s="160"/>
      <c r="BK149" s="160"/>
      <c r="BL149" s="160"/>
      <c r="BM149" s="160"/>
      <c r="BN149" s="160"/>
      <c r="BO149" s="160"/>
      <c r="BP149" s="161"/>
      <c r="BQ149" s="170"/>
      <c r="BR149" s="171"/>
      <c r="BS149" s="171"/>
      <c r="BT149" s="171"/>
      <c r="BU149" s="171"/>
      <c r="BV149" s="171"/>
      <c r="BW149" s="171"/>
      <c r="BX149" s="171"/>
      <c r="BY149" s="171"/>
      <c r="BZ149" s="172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3">
      <c r="A150" s="9"/>
      <c r="B150" s="87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9"/>
      <c r="AU150" s="179"/>
      <c r="AV150" s="180"/>
      <c r="AW150" s="180"/>
      <c r="AX150" s="180"/>
      <c r="AY150" s="180"/>
      <c r="AZ150" s="180"/>
      <c r="BA150" s="180"/>
      <c r="BB150" s="180"/>
      <c r="BC150" s="180"/>
      <c r="BD150" s="180"/>
      <c r="BE150" s="181"/>
      <c r="BF150" s="159"/>
      <c r="BG150" s="160"/>
      <c r="BH150" s="160"/>
      <c r="BI150" s="160"/>
      <c r="BJ150" s="160"/>
      <c r="BK150" s="160"/>
      <c r="BL150" s="160"/>
      <c r="BM150" s="160"/>
      <c r="BN150" s="160"/>
      <c r="BO150" s="160"/>
      <c r="BP150" s="161"/>
      <c r="BQ150" s="170"/>
      <c r="BR150" s="171"/>
      <c r="BS150" s="171"/>
      <c r="BT150" s="171"/>
      <c r="BU150" s="171"/>
      <c r="BV150" s="171"/>
      <c r="BW150" s="171"/>
      <c r="BX150" s="171"/>
      <c r="BY150" s="171"/>
      <c r="BZ150" s="172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3">
      <c r="A151" s="9"/>
      <c r="B151" s="87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9"/>
      <c r="AU151" s="179"/>
      <c r="AV151" s="180"/>
      <c r="AW151" s="180"/>
      <c r="AX151" s="180"/>
      <c r="AY151" s="180"/>
      <c r="AZ151" s="180"/>
      <c r="BA151" s="180"/>
      <c r="BB151" s="180"/>
      <c r="BC151" s="180"/>
      <c r="BD151" s="180"/>
      <c r="BE151" s="181"/>
      <c r="BF151" s="159"/>
      <c r="BG151" s="160"/>
      <c r="BH151" s="160"/>
      <c r="BI151" s="160"/>
      <c r="BJ151" s="160"/>
      <c r="BK151" s="160"/>
      <c r="BL151" s="160"/>
      <c r="BM151" s="160"/>
      <c r="BN151" s="160"/>
      <c r="BO151" s="160"/>
      <c r="BP151" s="161"/>
      <c r="BQ151" s="170"/>
      <c r="BR151" s="171"/>
      <c r="BS151" s="171"/>
      <c r="BT151" s="171"/>
      <c r="BU151" s="171"/>
      <c r="BV151" s="171"/>
      <c r="BW151" s="171"/>
      <c r="BX151" s="171"/>
      <c r="BY151" s="171"/>
      <c r="BZ151" s="172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3">
      <c r="A152" s="9"/>
      <c r="B152" s="87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9"/>
      <c r="AU152" s="179"/>
      <c r="AV152" s="180"/>
      <c r="AW152" s="180"/>
      <c r="AX152" s="180"/>
      <c r="AY152" s="180"/>
      <c r="AZ152" s="180"/>
      <c r="BA152" s="180"/>
      <c r="BB152" s="180"/>
      <c r="BC152" s="180"/>
      <c r="BD152" s="180"/>
      <c r="BE152" s="181"/>
      <c r="BF152" s="159"/>
      <c r="BG152" s="160"/>
      <c r="BH152" s="160"/>
      <c r="BI152" s="160"/>
      <c r="BJ152" s="160"/>
      <c r="BK152" s="160"/>
      <c r="BL152" s="160"/>
      <c r="BM152" s="160"/>
      <c r="BN152" s="160"/>
      <c r="BO152" s="160"/>
      <c r="BP152" s="161"/>
      <c r="BQ152" s="170"/>
      <c r="BR152" s="171"/>
      <c r="BS152" s="171"/>
      <c r="BT152" s="171"/>
      <c r="BU152" s="171"/>
      <c r="BV152" s="171"/>
      <c r="BW152" s="171"/>
      <c r="BX152" s="171"/>
      <c r="BY152" s="171"/>
      <c r="BZ152" s="172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3">
      <c r="A153" s="9"/>
      <c r="B153" s="87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9"/>
      <c r="AU153" s="179"/>
      <c r="AV153" s="180"/>
      <c r="AW153" s="180"/>
      <c r="AX153" s="180"/>
      <c r="AY153" s="180"/>
      <c r="AZ153" s="180"/>
      <c r="BA153" s="180"/>
      <c r="BB153" s="180"/>
      <c r="BC153" s="180"/>
      <c r="BD153" s="180"/>
      <c r="BE153" s="181"/>
      <c r="BF153" s="159"/>
      <c r="BG153" s="160"/>
      <c r="BH153" s="160"/>
      <c r="BI153" s="160"/>
      <c r="BJ153" s="160"/>
      <c r="BK153" s="160"/>
      <c r="BL153" s="160"/>
      <c r="BM153" s="160"/>
      <c r="BN153" s="160"/>
      <c r="BO153" s="160"/>
      <c r="BP153" s="161"/>
      <c r="BQ153" s="170"/>
      <c r="BR153" s="171"/>
      <c r="BS153" s="171"/>
      <c r="BT153" s="171"/>
      <c r="BU153" s="171"/>
      <c r="BV153" s="171"/>
      <c r="BW153" s="171"/>
      <c r="BX153" s="171"/>
      <c r="BY153" s="171"/>
      <c r="BZ153" s="172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3">
      <c r="A154" s="9"/>
      <c r="B154" s="87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9"/>
      <c r="AU154" s="179"/>
      <c r="AV154" s="180"/>
      <c r="AW154" s="180"/>
      <c r="AX154" s="180"/>
      <c r="AY154" s="180"/>
      <c r="AZ154" s="180"/>
      <c r="BA154" s="180"/>
      <c r="BB154" s="180"/>
      <c r="BC154" s="180"/>
      <c r="BD154" s="180"/>
      <c r="BE154" s="181"/>
      <c r="BF154" s="159"/>
      <c r="BG154" s="160"/>
      <c r="BH154" s="160"/>
      <c r="BI154" s="160"/>
      <c r="BJ154" s="160"/>
      <c r="BK154" s="160"/>
      <c r="BL154" s="160"/>
      <c r="BM154" s="160"/>
      <c r="BN154" s="160"/>
      <c r="BO154" s="160"/>
      <c r="BP154" s="161"/>
      <c r="BQ154" s="170"/>
      <c r="BR154" s="171"/>
      <c r="BS154" s="171"/>
      <c r="BT154" s="171"/>
      <c r="BU154" s="171"/>
      <c r="BV154" s="171"/>
      <c r="BW154" s="171"/>
      <c r="BX154" s="171"/>
      <c r="BY154" s="171"/>
      <c r="BZ154" s="172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3">
      <c r="A155" s="9"/>
      <c r="B155" s="87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9"/>
      <c r="AU155" s="179"/>
      <c r="AV155" s="180"/>
      <c r="AW155" s="180"/>
      <c r="AX155" s="180"/>
      <c r="AY155" s="180"/>
      <c r="AZ155" s="180"/>
      <c r="BA155" s="180"/>
      <c r="BB155" s="180"/>
      <c r="BC155" s="180"/>
      <c r="BD155" s="180"/>
      <c r="BE155" s="181"/>
      <c r="BF155" s="159"/>
      <c r="BG155" s="160"/>
      <c r="BH155" s="160"/>
      <c r="BI155" s="160"/>
      <c r="BJ155" s="160"/>
      <c r="BK155" s="160"/>
      <c r="BL155" s="160"/>
      <c r="BM155" s="160"/>
      <c r="BN155" s="160"/>
      <c r="BO155" s="160"/>
      <c r="BP155" s="161"/>
      <c r="BQ155" s="170"/>
      <c r="BR155" s="171"/>
      <c r="BS155" s="171"/>
      <c r="BT155" s="171"/>
      <c r="BU155" s="171"/>
      <c r="BV155" s="171"/>
      <c r="BW155" s="171"/>
      <c r="BX155" s="171"/>
      <c r="BY155" s="171"/>
      <c r="BZ155" s="172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3">
      <c r="A156" s="9"/>
      <c r="B156" s="87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9"/>
      <c r="AU156" s="179"/>
      <c r="AV156" s="180"/>
      <c r="AW156" s="180"/>
      <c r="AX156" s="180"/>
      <c r="AY156" s="180"/>
      <c r="AZ156" s="180"/>
      <c r="BA156" s="180"/>
      <c r="BB156" s="180"/>
      <c r="BC156" s="180"/>
      <c r="BD156" s="180"/>
      <c r="BE156" s="181"/>
      <c r="BF156" s="159"/>
      <c r="BG156" s="160"/>
      <c r="BH156" s="160"/>
      <c r="BI156" s="160"/>
      <c r="BJ156" s="160"/>
      <c r="BK156" s="160"/>
      <c r="BL156" s="160"/>
      <c r="BM156" s="160"/>
      <c r="BN156" s="160"/>
      <c r="BO156" s="160"/>
      <c r="BP156" s="161"/>
      <c r="BQ156" s="170"/>
      <c r="BR156" s="171"/>
      <c r="BS156" s="171"/>
      <c r="BT156" s="171"/>
      <c r="BU156" s="171"/>
      <c r="BV156" s="171"/>
      <c r="BW156" s="171"/>
      <c r="BX156" s="171"/>
      <c r="BY156" s="171"/>
      <c r="BZ156" s="172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3">
      <c r="A157" s="9"/>
      <c r="B157" s="84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6"/>
      <c r="AU157" s="257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9"/>
      <c r="BF157" s="211"/>
      <c r="BG157" s="212"/>
      <c r="BH157" s="212"/>
      <c r="BI157" s="212"/>
      <c r="BJ157" s="212"/>
      <c r="BK157" s="212"/>
      <c r="BL157" s="212"/>
      <c r="BM157" s="212"/>
      <c r="BN157" s="212"/>
      <c r="BO157" s="212"/>
      <c r="BP157" s="213"/>
      <c r="BQ157" s="189"/>
      <c r="BR157" s="190"/>
      <c r="BS157" s="190"/>
      <c r="BT157" s="190"/>
      <c r="BU157" s="190"/>
      <c r="BV157" s="190"/>
      <c r="BW157" s="190"/>
      <c r="BX157" s="190"/>
      <c r="BY157" s="190"/>
      <c r="BZ157" s="191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3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3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3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3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3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3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3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3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3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3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3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3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3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3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3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3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3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3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3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3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3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3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3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3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3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3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3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3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3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3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3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3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3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3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3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3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3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3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3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3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3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3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3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3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3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3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3">
      <c r="A204" s="9"/>
      <c r="B204" s="90" t="s">
        <v>17</v>
      </c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  <c r="BH204" s="90"/>
      <c r="BI204" s="90"/>
      <c r="BJ204" s="90"/>
      <c r="BK204" s="90"/>
      <c r="BL204" s="90"/>
      <c r="BM204" s="90"/>
      <c r="BN204" s="90"/>
      <c r="BO204" s="90"/>
      <c r="BP204" s="90"/>
      <c r="BQ204" s="90"/>
      <c r="BR204" s="90"/>
      <c r="BS204" s="90"/>
      <c r="BT204" s="90"/>
      <c r="BU204" s="90"/>
      <c r="BV204" s="90"/>
      <c r="BW204" s="90"/>
      <c r="BX204" s="90"/>
      <c r="BY204" s="90"/>
      <c r="BZ204" s="90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3">
      <c r="A205" s="9"/>
      <c r="B205" s="90" t="s">
        <v>18</v>
      </c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90"/>
      <c r="BI205" s="90"/>
      <c r="BJ205" s="90"/>
      <c r="BK205" s="90"/>
      <c r="BL205" s="90"/>
      <c r="BM205" s="90"/>
      <c r="BN205" s="90"/>
      <c r="BO205" s="90"/>
      <c r="BP205" s="90"/>
      <c r="BQ205" s="90"/>
      <c r="BR205" s="90"/>
      <c r="BS205" s="90"/>
      <c r="BT205" s="90"/>
      <c r="BU205" s="90"/>
      <c r="BV205" s="90"/>
      <c r="BW205" s="90"/>
      <c r="BX205" s="90"/>
      <c r="BY205" s="90"/>
      <c r="BZ205" s="90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3">
      <c r="A206" s="9"/>
      <c r="B206" s="90" t="s">
        <v>19</v>
      </c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  <c r="BH206" s="90"/>
      <c r="BI206" s="90"/>
      <c r="BJ206" s="90"/>
      <c r="BK206" s="90"/>
      <c r="BL206" s="90"/>
      <c r="BM206" s="90"/>
      <c r="BN206" s="90"/>
      <c r="BO206" s="90"/>
      <c r="BP206" s="90"/>
      <c r="BQ206" s="90"/>
      <c r="BR206" s="90"/>
      <c r="BS206" s="90"/>
      <c r="BT206" s="90"/>
      <c r="BU206" s="90"/>
      <c r="BV206" s="90"/>
      <c r="BW206" s="90"/>
      <c r="BX206" s="90"/>
      <c r="BY206" s="90"/>
      <c r="BZ206" s="90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3">
      <c r="A207" s="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90"/>
      <c r="BI207" s="90"/>
      <c r="BJ207" s="90"/>
      <c r="BK207" s="90"/>
      <c r="BL207" s="90"/>
      <c r="BM207" s="90"/>
      <c r="BN207" s="90"/>
      <c r="BO207" s="90"/>
      <c r="BP207" s="90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3">
      <c r="A208" s="9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  <c r="BH208" s="90"/>
      <c r="BI208" s="90"/>
      <c r="BJ208" s="90"/>
      <c r="BK208" s="90"/>
      <c r="BL208" s="90"/>
      <c r="BM208" s="90"/>
      <c r="BN208" s="90"/>
      <c r="BO208" s="90"/>
      <c r="BP208" s="90"/>
      <c r="BQ208" s="90"/>
      <c r="BR208" s="90"/>
      <c r="BS208" s="90"/>
      <c r="BT208" s="90"/>
      <c r="BU208" s="90"/>
      <c r="BV208" s="90"/>
      <c r="BW208" s="90"/>
      <c r="BX208" s="90"/>
      <c r="BY208" s="90"/>
      <c r="BZ208" s="90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3">
      <c r="A209" s="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90"/>
      <c r="BI209" s="90"/>
      <c r="BJ209" s="90"/>
      <c r="BK209" s="90"/>
      <c r="BL209" s="90"/>
      <c r="BM209" s="90"/>
      <c r="BN209" s="90"/>
      <c r="BO209" s="90"/>
      <c r="BP209" s="90"/>
      <c r="BQ209" s="90"/>
      <c r="BR209" s="90"/>
      <c r="BS209" s="90"/>
      <c r="BT209" s="90"/>
      <c r="BU209" s="90"/>
      <c r="BV209" s="90"/>
      <c r="BW209" s="90"/>
      <c r="BX209" s="90"/>
      <c r="BY209" s="90"/>
      <c r="BZ209" s="90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3">
      <c r="A210" s="9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90"/>
      <c r="BI210" s="90"/>
      <c r="BJ210" s="90"/>
      <c r="BK210" s="90"/>
      <c r="BL210" s="90"/>
      <c r="BM210" s="90"/>
      <c r="BN210" s="90"/>
      <c r="BO210" s="90"/>
      <c r="BP210" s="90"/>
      <c r="BQ210" s="90"/>
      <c r="BR210" s="90"/>
      <c r="BS210" s="90"/>
      <c r="BT210" s="90"/>
      <c r="BU210" s="90"/>
      <c r="BV210" s="90"/>
      <c r="BW210" s="90"/>
      <c r="BX210" s="90"/>
      <c r="BY210" s="90"/>
      <c r="BZ210" s="90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3">
      <c r="A211" s="9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90"/>
      <c r="BI211" s="90"/>
      <c r="BJ211" s="90"/>
      <c r="BK211" s="90"/>
      <c r="BL211" s="90"/>
      <c r="BM211" s="90"/>
      <c r="BN211" s="90"/>
      <c r="BO211" s="90"/>
      <c r="BP211" s="90"/>
      <c r="BQ211" s="90"/>
      <c r="BR211" s="90"/>
      <c r="BS211" s="90"/>
      <c r="BT211" s="90"/>
      <c r="BU211" s="90"/>
      <c r="BV211" s="90"/>
      <c r="BW211" s="90"/>
      <c r="BX211" s="90"/>
      <c r="BY211" s="90"/>
      <c r="BZ211" s="90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3">
      <c r="A212" s="9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90"/>
      <c r="BI212" s="90"/>
      <c r="BJ212" s="90"/>
      <c r="BK212" s="90"/>
      <c r="BL212" s="90"/>
      <c r="BM212" s="90"/>
      <c r="BN212" s="90"/>
      <c r="BO212" s="90"/>
      <c r="BP212" s="90"/>
      <c r="BQ212" s="90"/>
      <c r="BR212" s="90"/>
      <c r="BS212" s="90"/>
      <c r="BT212" s="90"/>
      <c r="BU212" s="90"/>
      <c r="BV212" s="90"/>
      <c r="BW212" s="90"/>
      <c r="BX212" s="90"/>
      <c r="BY212" s="90"/>
      <c r="BZ212" s="90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3">
      <c r="A213" s="9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90"/>
      <c r="BI213" s="90"/>
      <c r="BJ213" s="90"/>
      <c r="BK213" s="90"/>
      <c r="BL213" s="90"/>
      <c r="BM213" s="90"/>
      <c r="BN213" s="90"/>
      <c r="BO213" s="90"/>
      <c r="BP213" s="90"/>
      <c r="BQ213" s="90"/>
      <c r="BR213" s="90"/>
      <c r="BS213" s="90"/>
      <c r="BT213" s="90"/>
      <c r="BU213" s="90"/>
      <c r="BV213" s="90"/>
      <c r="BW213" s="90"/>
      <c r="BX213" s="90"/>
      <c r="BY213" s="90"/>
      <c r="BZ213" s="90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3">
      <c r="A214" s="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  <c r="BH214" s="90"/>
      <c r="BI214" s="90"/>
      <c r="BJ214" s="90"/>
      <c r="BK214" s="90"/>
      <c r="BL214" s="90"/>
      <c r="BM214" s="90"/>
      <c r="BN214" s="90"/>
      <c r="BO214" s="90"/>
      <c r="BP214" s="90"/>
      <c r="BQ214" s="90"/>
      <c r="BR214" s="90"/>
      <c r="BS214" s="90"/>
      <c r="BT214" s="90"/>
      <c r="BU214" s="90"/>
      <c r="BV214" s="90"/>
      <c r="BW214" s="90"/>
      <c r="BX214" s="90"/>
      <c r="BY214" s="90"/>
      <c r="BZ214" s="90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3">
      <c r="A215" s="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90"/>
      <c r="BI215" s="90"/>
      <c r="BJ215" s="90"/>
      <c r="BK215" s="90"/>
      <c r="BL215" s="90"/>
      <c r="BM215" s="90"/>
      <c r="BN215" s="90"/>
      <c r="BO215" s="90"/>
      <c r="BP215" s="90"/>
      <c r="BQ215" s="90"/>
      <c r="BR215" s="90"/>
      <c r="BS215" s="90"/>
      <c r="BT215" s="90"/>
      <c r="BU215" s="90"/>
      <c r="BV215" s="90"/>
      <c r="BW215" s="90"/>
      <c r="BX215" s="90"/>
      <c r="BY215" s="90"/>
      <c r="BZ215" s="90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3">
      <c r="A216" s="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0"/>
      <c r="BN216" s="90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0"/>
      <c r="BZ216" s="90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3">
      <c r="A217" s="9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0"/>
      <c r="BN217" s="90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0"/>
      <c r="BZ217" s="90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3">
      <c r="A218" s="9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  <c r="BH218" s="90"/>
      <c r="BI218" s="90"/>
      <c r="BJ218" s="90"/>
      <c r="BK218" s="90"/>
      <c r="BL218" s="90"/>
      <c r="BM218" s="90"/>
      <c r="BN218" s="90"/>
      <c r="BO218" s="90"/>
      <c r="BP218" s="90"/>
      <c r="BQ218" s="90"/>
      <c r="BR218" s="90"/>
      <c r="BS218" s="90"/>
      <c r="BT218" s="90"/>
      <c r="BU218" s="90"/>
      <c r="BV218" s="90"/>
      <c r="BW218" s="90"/>
      <c r="BX218" s="90"/>
      <c r="BY218" s="90"/>
      <c r="BZ218" s="90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3">
      <c r="A219" s="9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0"/>
      <c r="BN219" s="90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0"/>
      <c r="BZ219" s="90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3">
      <c r="A220" s="9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0"/>
      <c r="BN220" s="90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0"/>
      <c r="BZ220" s="90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3">
      <c r="A221" s="9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0"/>
      <c r="BN221" s="90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0"/>
      <c r="BZ221" s="90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3">
      <c r="A222" s="9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0"/>
      <c r="BN222" s="90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0"/>
      <c r="BZ222" s="90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3">
      <c r="A223" s="9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0"/>
      <c r="BN223" s="90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0"/>
      <c r="BZ223" s="90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3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3">
      <c r="A225" s="9"/>
      <c r="B225" s="44" t="s">
        <v>82</v>
      </c>
      <c r="C225" s="169" t="s">
        <v>175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69"/>
      <c r="AU225" s="169"/>
      <c r="AV225" s="169"/>
      <c r="AW225" s="169"/>
      <c r="AX225" s="169"/>
      <c r="AY225" s="169"/>
      <c r="AZ225" s="169"/>
      <c r="BA225" s="169"/>
      <c r="BB225" s="169"/>
      <c r="BC225" s="169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169"/>
      <c r="BN225" s="169"/>
      <c r="BO225" s="169"/>
      <c r="BP225" s="169"/>
      <c r="BQ225" s="169"/>
      <c r="BR225" s="169"/>
      <c r="BS225" s="169"/>
      <c r="BT225" s="169"/>
      <c r="BU225" s="169"/>
      <c r="BV225" s="169"/>
      <c r="BW225" s="169"/>
      <c r="BX225" s="169"/>
      <c r="BY225" s="169"/>
      <c r="BZ225" s="169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3">
      <c r="A226" s="9"/>
      <c r="B226" s="90" t="s">
        <v>59</v>
      </c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0"/>
      <c r="BN226" s="90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0"/>
      <c r="BZ226" s="90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3">
      <c r="A227" s="9"/>
      <c r="B227" s="90" t="s">
        <v>60</v>
      </c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90"/>
      <c r="BI227" s="90"/>
      <c r="BJ227" s="90"/>
      <c r="BK227" s="90"/>
      <c r="BL227" s="90"/>
      <c r="BM227" s="90"/>
      <c r="BN227" s="90"/>
      <c r="BO227" s="90"/>
      <c r="BP227" s="90"/>
      <c r="BQ227" s="90"/>
      <c r="BR227" s="90"/>
      <c r="BS227" s="90"/>
      <c r="BT227" s="90"/>
      <c r="BU227" s="90"/>
      <c r="BV227" s="90"/>
      <c r="BW227" s="90"/>
      <c r="BX227" s="90"/>
      <c r="BY227" s="90"/>
      <c r="BZ227" s="90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3">
      <c r="A228" s="9"/>
      <c r="B228" s="90" t="s">
        <v>80</v>
      </c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0"/>
      <c r="BN228" s="90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0"/>
      <c r="BZ228" s="90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3">
      <c r="A229" s="9"/>
      <c r="B229" s="90" t="s">
        <v>81</v>
      </c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0"/>
      <c r="BN229" s="90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0"/>
      <c r="BZ229" s="90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3">
      <c r="A230" s="9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0"/>
      <c r="BN230" s="90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0"/>
      <c r="BZ230" s="90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3">
      <c r="A231" s="9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0"/>
      <c r="BN231" s="90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0"/>
      <c r="BZ231" s="90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3">
      <c r="A232" s="9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90"/>
      <c r="BI232" s="90"/>
      <c r="BJ232" s="90"/>
      <c r="BK232" s="90"/>
      <c r="BL232" s="90"/>
      <c r="BM232" s="90"/>
      <c r="BN232" s="90"/>
      <c r="BO232" s="90"/>
      <c r="BP232" s="90"/>
      <c r="BQ232" s="90"/>
      <c r="BR232" s="90"/>
      <c r="BS232" s="90"/>
      <c r="BT232" s="90"/>
      <c r="BU232" s="90"/>
      <c r="BV232" s="90"/>
      <c r="BW232" s="90"/>
      <c r="BX232" s="90"/>
      <c r="BY232" s="90"/>
      <c r="BZ232" s="90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3">
      <c r="A233" s="9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0"/>
      <c r="BN233" s="90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0"/>
      <c r="BZ233" s="90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3">
      <c r="A234" s="9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0"/>
      <c r="BN234" s="90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0"/>
      <c r="BZ234" s="90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3">
      <c r="A235" s="9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0"/>
      <c r="BN235" s="90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0"/>
      <c r="BZ235" s="90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3">
      <c r="A236" s="9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0"/>
      <c r="BN236" s="90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0"/>
      <c r="BZ236" s="90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3">
      <c r="A237" s="9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90"/>
      <c r="BI237" s="90"/>
      <c r="BJ237" s="90"/>
      <c r="BK237" s="90"/>
      <c r="BL237" s="90"/>
      <c r="BM237" s="90"/>
      <c r="BN237" s="90"/>
      <c r="BO237" s="90"/>
      <c r="BP237" s="90"/>
      <c r="BQ237" s="90"/>
      <c r="BR237" s="90"/>
      <c r="BS237" s="90"/>
      <c r="BT237" s="90"/>
      <c r="BU237" s="90"/>
      <c r="BV237" s="90"/>
      <c r="BW237" s="90"/>
      <c r="BX237" s="90"/>
      <c r="BY237" s="90"/>
      <c r="BZ237" s="90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3">
      <c r="A238" s="9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0"/>
      <c r="BN238" s="90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0"/>
      <c r="BZ238" s="90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3">
      <c r="A239" s="9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0"/>
      <c r="BN239" s="90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0"/>
      <c r="BZ239" s="90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3">
      <c r="A240" s="9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0"/>
      <c r="BN240" s="90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0"/>
      <c r="BZ240" s="90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3">
      <c r="A241" s="9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0"/>
      <c r="BN241" s="90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0"/>
      <c r="BZ241" s="90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3">
      <c r="A242" s="9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0"/>
      <c r="BN242" s="90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0"/>
      <c r="BZ242" s="90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3">
      <c r="A243" s="9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0"/>
      <c r="BN243" s="90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0"/>
      <c r="BZ243" s="90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3">
      <c r="A244" s="9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  <c r="BH244" s="90"/>
      <c r="BI244" s="90"/>
      <c r="BJ244" s="90"/>
      <c r="BK244" s="90"/>
      <c r="BL244" s="90"/>
      <c r="BM244" s="90"/>
      <c r="BN244" s="90"/>
      <c r="BO244" s="90"/>
      <c r="BP244" s="90"/>
      <c r="BQ244" s="90"/>
      <c r="BR244" s="90"/>
      <c r="BS244" s="90"/>
      <c r="BT244" s="90"/>
      <c r="BU244" s="90"/>
      <c r="BV244" s="90"/>
      <c r="BW244" s="90"/>
      <c r="BX244" s="90"/>
      <c r="BY244" s="90"/>
      <c r="BZ244" s="90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3">
      <c r="A245" s="9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0"/>
      <c r="BN245" s="90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0"/>
      <c r="BZ245" s="90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3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3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3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3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3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3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3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3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3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3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3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3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3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3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3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3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3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3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3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3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3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3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3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3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3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3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3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3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3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3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3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3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3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3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3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3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3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3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3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3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3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3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3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3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3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3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3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3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3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3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3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3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3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3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3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3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3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3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3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3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3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3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3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3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3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3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3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3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3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3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3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3">
      <c r="A317" s="9"/>
      <c r="B317" s="165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3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3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3">
      <c r="A320" s="9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  <c r="BH320" s="90"/>
      <c r="BI320" s="90"/>
      <c r="BJ320" s="90"/>
      <c r="BK320" s="90"/>
      <c r="BL320" s="90"/>
      <c r="BM320" s="90"/>
      <c r="BN320" s="90"/>
      <c r="BO320" s="90"/>
      <c r="BP320" s="90"/>
      <c r="BQ320" s="90"/>
      <c r="BR320" s="90"/>
      <c r="BS320" s="90"/>
      <c r="BT320" s="90"/>
      <c r="BU320" s="90"/>
      <c r="BV320" s="90"/>
      <c r="BW320" s="90"/>
      <c r="BX320" s="90"/>
      <c r="BY320" s="90"/>
      <c r="BZ320" s="90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3">
      <c r="A321" s="9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  <c r="BH321" s="90"/>
      <c r="BI321" s="90"/>
      <c r="BJ321" s="90"/>
      <c r="BK321" s="90"/>
      <c r="BL321" s="90"/>
      <c r="BM321" s="90"/>
      <c r="BN321" s="90"/>
      <c r="BO321" s="90"/>
      <c r="BP321" s="90"/>
      <c r="BQ321" s="90"/>
      <c r="BR321" s="90"/>
      <c r="BS321" s="90"/>
      <c r="BT321" s="90"/>
      <c r="BU321" s="90"/>
      <c r="BV321" s="90"/>
      <c r="BW321" s="90"/>
      <c r="BX321" s="90"/>
      <c r="BY321" s="90"/>
      <c r="BZ321" s="90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3">
      <c r="A322" s="9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0"/>
      <c r="BN322" s="90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0"/>
      <c r="BZ322" s="90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3">
      <c r="A323" s="9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0"/>
      <c r="BN323" s="90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0"/>
      <c r="BZ323" s="90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3">
      <c r="A324" s="9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0"/>
      <c r="BN324" s="9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3">
      <c r="A325" s="9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3">
      <c r="A326" s="9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0"/>
      <c r="BN326" s="90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0"/>
      <c r="BZ326" s="90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3">
      <c r="A327" s="9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0"/>
      <c r="BN327" s="9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3">
      <c r="A328" s="9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0"/>
      <c r="BN328" s="90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0"/>
      <c r="BZ328" s="90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3">
      <c r="A329" s="9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0"/>
      <c r="BN329" s="90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0"/>
      <c r="BZ329" s="90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3">
      <c r="A330" s="9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  <c r="BH330" s="90"/>
      <c r="BI330" s="90"/>
      <c r="BJ330" s="90"/>
      <c r="BK330" s="90"/>
      <c r="BL330" s="90"/>
      <c r="BM330" s="90"/>
      <c r="BN330" s="90"/>
      <c r="BO330" s="90"/>
      <c r="BP330" s="90"/>
      <c r="BQ330" s="90"/>
      <c r="BR330" s="90"/>
      <c r="BS330" s="90"/>
      <c r="BT330" s="90"/>
      <c r="BU330" s="90"/>
      <c r="BV330" s="90"/>
      <c r="BW330" s="90"/>
      <c r="BX330" s="90"/>
      <c r="BY330" s="90"/>
      <c r="BZ330" s="90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3">
      <c r="A331" s="9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0"/>
      <c r="BN331" s="90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0"/>
      <c r="BZ331" s="90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3">
      <c r="A332" s="9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0"/>
      <c r="BN332" s="90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0"/>
      <c r="BZ332" s="90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3">
      <c r="A333" s="9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0"/>
      <c r="BN333" s="90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0"/>
      <c r="BZ333" s="90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3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3">
      <c r="A335" s="9"/>
      <c r="B335" s="50" t="s">
        <v>82</v>
      </c>
      <c r="C335" s="155" t="s">
        <v>94</v>
      </c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3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3">
      <c r="A337" s="9"/>
      <c r="B337" s="2" t="s">
        <v>95</v>
      </c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3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3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3">
      <c r="A340" s="9"/>
      <c r="B340" s="166" t="s">
        <v>97</v>
      </c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8"/>
      <c r="AS340" s="111" t="s">
        <v>98</v>
      </c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  <c r="BI340" s="112"/>
      <c r="BJ340" s="112"/>
      <c r="BK340" s="112"/>
      <c r="BL340" s="112"/>
      <c r="BM340" s="112"/>
      <c r="BN340" s="112"/>
      <c r="BO340" s="112"/>
      <c r="BP340" s="112"/>
      <c r="BQ340" s="112"/>
      <c r="BR340" s="112"/>
      <c r="BS340" s="112"/>
      <c r="BT340" s="112"/>
      <c r="BU340" s="112"/>
      <c r="BV340" s="112"/>
      <c r="BW340" s="112"/>
      <c r="BX340" s="112"/>
      <c r="BY340" s="112"/>
      <c r="BZ340" s="113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3">
      <c r="A341" s="9"/>
      <c r="B341" s="114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6"/>
      <c r="AS341" s="114"/>
      <c r="AT341" s="115"/>
      <c r="AU341" s="115"/>
      <c r="AV341" s="115"/>
      <c r="AW341" s="115"/>
      <c r="AX341" s="115"/>
      <c r="AY341" s="115"/>
      <c r="AZ341" s="115"/>
      <c r="BA341" s="115"/>
      <c r="BB341" s="115"/>
      <c r="BC341" s="115"/>
      <c r="BD341" s="115"/>
      <c r="BE341" s="115"/>
      <c r="BF341" s="115"/>
      <c r="BG341" s="115"/>
      <c r="BH341" s="115"/>
      <c r="BI341" s="115"/>
      <c r="BJ341" s="115"/>
      <c r="BK341" s="115"/>
      <c r="BL341" s="115"/>
      <c r="BM341" s="115"/>
      <c r="BN341" s="115"/>
      <c r="BO341" s="115"/>
      <c r="BP341" s="115"/>
      <c r="BQ341" s="115"/>
      <c r="BR341" s="115"/>
      <c r="BS341" s="115"/>
      <c r="BT341" s="115"/>
      <c r="BU341" s="115"/>
      <c r="BV341" s="115"/>
      <c r="BW341" s="115"/>
      <c r="BX341" s="115"/>
      <c r="BY341" s="115"/>
      <c r="BZ341" s="117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3">
      <c r="A342" s="9"/>
      <c r="B342" s="74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110"/>
      <c r="AS342" s="74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3">
      <c r="A343" s="9"/>
      <c r="B343" s="74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110"/>
      <c r="AS343" s="74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3">
      <c r="A344" s="9"/>
      <c r="B344" s="74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110"/>
      <c r="AS344" s="74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3">
      <c r="A345" s="9"/>
      <c r="B345" s="74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110"/>
      <c r="AS345" s="74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3">
      <c r="A346" s="9"/>
      <c r="B346" s="74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110"/>
      <c r="AS346" s="74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3">
      <c r="A347" s="9"/>
      <c r="B347" s="74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110"/>
      <c r="AS347" s="74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3">
      <c r="A348" s="9"/>
      <c r="B348" s="74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110"/>
      <c r="AS348" s="74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3">
      <c r="A349" s="9"/>
      <c r="B349" s="74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110"/>
      <c r="AS349" s="74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3">
      <c r="A350" s="9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" thickBot="1" x14ac:dyDescent="0.35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2" thickBot="1" x14ac:dyDescent="0.35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3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3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3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3">
      <c r="A356" s="9"/>
      <c r="B356" s="2" t="s">
        <v>33</v>
      </c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3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3">
      <c r="A358" s="9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3">
      <c r="A359" s="9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3">
      <c r="A360" s="9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3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3">
      <c r="A362" s="9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3">
      <c r="A363" s="9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3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3">
      <c r="A365" s="9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3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3">
      <c r="A367" s="9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3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3">
      <c r="A369" s="9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3">
      <c r="A370" s="9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3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3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3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3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3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3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3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3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3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3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3">
      <c r="A381" s="9"/>
      <c r="B381" s="384" t="s">
        <v>35</v>
      </c>
      <c r="C381" s="384"/>
      <c r="D381" s="384"/>
      <c r="E381" s="384"/>
      <c r="F381" s="384"/>
      <c r="G381" s="384"/>
      <c r="H381" s="384"/>
      <c r="I381" s="384"/>
      <c r="J381" s="384"/>
      <c r="K381" s="384"/>
      <c r="L381" s="384"/>
      <c r="M381" s="384"/>
      <c r="N381" s="384"/>
      <c r="O381" s="384"/>
      <c r="P381" s="384"/>
      <c r="Q381" s="384"/>
      <c r="R381" s="384"/>
      <c r="S381" s="384"/>
      <c r="T381" s="384"/>
      <c r="U381" s="384"/>
      <c r="V381" s="384"/>
      <c r="W381" s="384"/>
      <c r="X381" s="384"/>
      <c r="Y381" s="384"/>
      <c r="Z381" s="384"/>
      <c r="AA381" s="384"/>
      <c r="AB381" s="118" t="s">
        <v>99</v>
      </c>
      <c r="AC381" s="119"/>
      <c r="AD381" s="119"/>
      <c r="AE381" s="119"/>
      <c r="AF381" s="119"/>
      <c r="AG381" s="119"/>
      <c r="AH381" s="119"/>
      <c r="AI381" s="119"/>
      <c r="AJ381" s="119"/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/>
      <c r="BF381" s="119"/>
      <c r="BG381" s="119"/>
      <c r="BH381" s="119"/>
      <c r="BI381" s="119"/>
      <c r="BJ381" s="119"/>
      <c r="BK381" s="119"/>
      <c r="BL381" s="119"/>
      <c r="BM381" s="119"/>
      <c r="BN381" s="119"/>
      <c r="BO381" s="119"/>
      <c r="BP381" s="119"/>
      <c r="BQ381" s="119"/>
      <c r="BR381" s="119"/>
      <c r="BS381" s="119"/>
      <c r="BT381" s="119"/>
      <c r="BU381" s="119"/>
      <c r="BV381" s="119"/>
      <c r="BW381" s="119"/>
      <c r="BX381" s="119"/>
      <c r="BY381" s="119"/>
      <c r="BZ381" s="120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3">
      <c r="A382" s="9"/>
      <c r="B382" s="384"/>
      <c r="C382" s="384"/>
      <c r="D382" s="384"/>
      <c r="E382" s="384"/>
      <c r="F382" s="384"/>
      <c r="G382" s="384"/>
      <c r="H382" s="384"/>
      <c r="I382" s="384"/>
      <c r="J382" s="384"/>
      <c r="K382" s="384"/>
      <c r="L382" s="384"/>
      <c r="M382" s="384"/>
      <c r="N382" s="384"/>
      <c r="O382" s="384"/>
      <c r="P382" s="384"/>
      <c r="Q382" s="384"/>
      <c r="R382" s="384"/>
      <c r="S382" s="384"/>
      <c r="T382" s="384"/>
      <c r="U382" s="384"/>
      <c r="V382" s="384"/>
      <c r="W382" s="384"/>
      <c r="X382" s="384"/>
      <c r="Y382" s="384"/>
      <c r="Z382" s="384"/>
      <c r="AA382" s="384"/>
      <c r="AB382" s="121">
        <v>2020</v>
      </c>
      <c r="AC382" s="122"/>
      <c r="AD382" s="122"/>
      <c r="AE382" s="122"/>
      <c r="AF382" s="122"/>
      <c r="AG382" s="122"/>
      <c r="AH382" s="122"/>
      <c r="AI382" s="122"/>
      <c r="AJ382" s="122"/>
      <c r="AK382" s="122"/>
      <c r="AL382" s="122"/>
      <c r="AM382" s="122"/>
      <c r="AN382" s="122"/>
      <c r="AO382" s="122"/>
      <c r="AP382" s="122"/>
      <c r="AQ382" s="122"/>
      <c r="AR382" s="122"/>
      <c r="AS382" s="122"/>
      <c r="AT382" s="122"/>
      <c r="AU382" s="122"/>
      <c r="AV382" s="122"/>
      <c r="AW382" s="122"/>
      <c r="AX382" s="122"/>
      <c r="AY382" s="122"/>
      <c r="AZ382" s="122"/>
      <c r="BA382" s="122"/>
      <c r="BB382" s="122"/>
      <c r="BC382" s="122"/>
      <c r="BD382" s="122"/>
      <c r="BE382" s="122"/>
      <c r="BF382" s="122"/>
      <c r="BG382" s="122"/>
      <c r="BH382" s="122"/>
      <c r="BI382" s="122"/>
      <c r="BJ382" s="122"/>
      <c r="BK382" s="122"/>
      <c r="BL382" s="122"/>
      <c r="BM382" s="122"/>
      <c r="BN382" s="122"/>
      <c r="BO382" s="122"/>
      <c r="BP382" s="122"/>
      <c r="BQ382" s="122"/>
      <c r="BR382" s="122"/>
      <c r="BS382" s="122"/>
      <c r="BT382" s="122"/>
      <c r="BU382" s="122"/>
      <c r="BV382" s="122"/>
      <c r="BW382" s="122"/>
      <c r="BX382" s="122"/>
      <c r="BY382" s="122"/>
      <c r="BZ382" s="123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3">
      <c r="A383" s="9"/>
      <c r="B383" s="382" t="s">
        <v>39</v>
      </c>
      <c r="C383" s="382"/>
      <c r="D383" s="382"/>
      <c r="E383" s="382"/>
      <c r="F383" s="382"/>
      <c r="G383" s="382"/>
      <c r="H383" s="382"/>
      <c r="I383" s="382"/>
      <c r="J383" s="382"/>
      <c r="K383" s="382"/>
      <c r="L383" s="382"/>
      <c r="M383" s="382"/>
      <c r="N383" s="382"/>
      <c r="O383" s="382"/>
      <c r="P383" s="382"/>
      <c r="Q383" s="382"/>
      <c r="R383" s="382"/>
      <c r="S383" s="382"/>
      <c r="T383" s="382"/>
      <c r="U383" s="382"/>
      <c r="V383" s="382"/>
      <c r="W383" s="382"/>
      <c r="X383" s="382"/>
      <c r="Y383" s="382"/>
      <c r="Z383" s="382"/>
      <c r="AA383" s="383"/>
      <c r="AB383" s="152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  <c r="BI383" s="153"/>
      <c r="BJ383" s="153"/>
      <c r="BK383" s="153"/>
      <c r="BL383" s="153"/>
      <c r="BM383" s="153"/>
      <c r="BN383" s="153"/>
      <c r="BO383" s="153"/>
      <c r="BP383" s="153"/>
      <c r="BQ383" s="153"/>
      <c r="BR383" s="153"/>
      <c r="BS383" s="153"/>
      <c r="BT383" s="153"/>
      <c r="BU383" s="153"/>
      <c r="BV383" s="153"/>
      <c r="BW383" s="153"/>
      <c r="BX383" s="153"/>
      <c r="BY383" s="153"/>
      <c r="BZ383" s="154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25" customHeight="1" x14ac:dyDescent="0.3">
      <c r="A384" s="9"/>
      <c r="B384" s="162" t="s">
        <v>92</v>
      </c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4"/>
      <c r="AB384" s="149">
        <v>1025317</v>
      </c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1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3">
      <c r="A385" s="9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62">
        <v>181357</v>
      </c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4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x14ac:dyDescent="0.3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3">
      <c r="A387" s="9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3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3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3">
      <c r="A390" s="9"/>
      <c r="B390" s="385" t="s">
        <v>37</v>
      </c>
      <c r="C390" s="386"/>
      <c r="D390" s="386"/>
      <c r="E390" s="386"/>
      <c r="F390" s="386"/>
      <c r="G390" s="386"/>
      <c r="H390" s="386"/>
      <c r="I390" s="386"/>
      <c r="J390" s="386"/>
      <c r="K390" s="386"/>
      <c r="L390" s="386"/>
      <c r="M390" s="386"/>
      <c r="N390" s="386"/>
      <c r="O390" s="386"/>
      <c r="P390" s="386"/>
      <c r="Q390" s="386"/>
      <c r="R390" s="386"/>
      <c r="S390" s="386"/>
      <c r="T390" s="386"/>
      <c r="U390" s="386"/>
      <c r="V390" s="386"/>
      <c r="W390" s="386"/>
      <c r="X390" s="386"/>
      <c r="Y390" s="386"/>
      <c r="Z390" s="386"/>
      <c r="AA390" s="386"/>
      <c r="AB390" s="387"/>
      <c r="AC390" s="391">
        <v>2020</v>
      </c>
      <c r="AD390" s="392"/>
      <c r="AE390" s="392"/>
      <c r="AF390" s="392"/>
      <c r="AG390" s="392"/>
      <c r="AH390" s="392"/>
      <c r="AI390" s="392"/>
      <c r="AJ390" s="392"/>
      <c r="AK390" s="392"/>
      <c r="AL390" s="392"/>
      <c r="AM390" s="392"/>
      <c r="AN390" s="392"/>
      <c r="AO390" s="392"/>
      <c r="AP390" s="392"/>
      <c r="AQ390" s="392"/>
      <c r="AR390" s="392"/>
      <c r="AS390" s="392"/>
      <c r="AT390" s="392"/>
      <c r="AU390" s="392"/>
      <c r="AV390" s="392"/>
      <c r="AW390" s="392"/>
      <c r="AX390" s="392"/>
      <c r="AY390" s="392"/>
      <c r="AZ390" s="392"/>
      <c r="BA390" s="392"/>
      <c r="BB390" s="392"/>
      <c r="BC390" s="392"/>
      <c r="BD390" s="392"/>
      <c r="BE390" s="392"/>
      <c r="BF390" s="392"/>
      <c r="BG390" s="392"/>
      <c r="BH390" s="392"/>
      <c r="BI390" s="392"/>
      <c r="BJ390" s="392"/>
      <c r="BK390" s="392"/>
      <c r="BL390" s="392"/>
      <c r="BM390" s="392"/>
      <c r="BN390" s="392"/>
      <c r="BO390" s="392"/>
      <c r="BP390" s="392"/>
      <c r="BQ390" s="392"/>
      <c r="BR390" s="392"/>
      <c r="BS390" s="392"/>
      <c r="BT390" s="392"/>
      <c r="BU390" s="392"/>
      <c r="BV390" s="392"/>
      <c r="BW390" s="392"/>
      <c r="BX390" s="392"/>
      <c r="BY390" s="392"/>
      <c r="BZ390" s="393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3">
      <c r="A391" s="9"/>
      <c r="B391" s="388"/>
      <c r="C391" s="389"/>
      <c r="D391" s="389"/>
      <c r="E391" s="389"/>
      <c r="F391" s="389"/>
      <c r="G391" s="389"/>
      <c r="H391" s="389"/>
      <c r="I391" s="389"/>
      <c r="J391" s="389"/>
      <c r="K391" s="389"/>
      <c r="L391" s="389"/>
      <c r="M391" s="389"/>
      <c r="N391" s="389"/>
      <c r="O391" s="389"/>
      <c r="P391" s="389"/>
      <c r="Q391" s="389"/>
      <c r="R391" s="389"/>
      <c r="S391" s="389"/>
      <c r="T391" s="389"/>
      <c r="U391" s="389"/>
      <c r="V391" s="389"/>
      <c r="W391" s="389"/>
      <c r="X391" s="389"/>
      <c r="Y391" s="389"/>
      <c r="Z391" s="389"/>
      <c r="AA391" s="389"/>
      <c r="AB391" s="390"/>
      <c r="AC391" s="394" t="s">
        <v>91</v>
      </c>
      <c r="AD391" s="395"/>
      <c r="AE391" s="395"/>
      <c r="AF391" s="395"/>
      <c r="AG391" s="395"/>
      <c r="AH391" s="395"/>
      <c r="AI391" s="395"/>
      <c r="AJ391" s="395"/>
      <c r="AK391" s="395"/>
      <c r="AL391" s="395"/>
      <c r="AM391" s="395"/>
      <c r="AN391" s="395"/>
      <c r="AO391" s="395"/>
      <c r="AP391" s="395"/>
      <c r="AQ391" s="395"/>
      <c r="AR391" s="395"/>
      <c r="AS391" s="395"/>
      <c r="AT391" s="395"/>
      <c r="AU391" s="395"/>
      <c r="AV391" s="395"/>
      <c r="AW391" s="395"/>
      <c r="AX391" s="395"/>
      <c r="AY391" s="395"/>
      <c r="AZ391" s="395"/>
      <c r="BA391" s="395"/>
      <c r="BB391" s="396"/>
      <c r="BC391" s="372" t="s">
        <v>103</v>
      </c>
      <c r="BD391" s="373"/>
      <c r="BE391" s="373"/>
      <c r="BF391" s="373"/>
      <c r="BG391" s="373"/>
      <c r="BH391" s="373"/>
      <c r="BI391" s="373"/>
      <c r="BJ391" s="373"/>
      <c r="BK391" s="373"/>
      <c r="BL391" s="373"/>
      <c r="BM391" s="373"/>
      <c r="BN391" s="373"/>
      <c r="BO391" s="373"/>
      <c r="BP391" s="373"/>
      <c r="BQ391" s="373"/>
      <c r="BR391" s="373"/>
      <c r="BS391" s="373"/>
      <c r="BT391" s="373"/>
      <c r="BU391" s="373"/>
      <c r="BV391" s="373"/>
      <c r="BW391" s="373"/>
      <c r="BX391" s="373"/>
      <c r="BY391" s="373"/>
      <c r="BZ391" s="374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3">
      <c r="A392" s="9"/>
      <c r="B392" s="408" t="s">
        <v>101</v>
      </c>
      <c r="C392" s="409"/>
      <c r="D392" s="409"/>
      <c r="E392" s="409"/>
      <c r="F392" s="409"/>
      <c r="G392" s="409"/>
      <c r="H392" s="409"/>
      <c r="I392" s="409"/>
      <c r="J392" s="409"/>
      <c r="K392" s="409"/>
      <c r="L392" s="409"/>
      <c r="M392" s="409"/>
      <c r="N392" s="409"/>
      <c r="O392" s="409"/>
      <c r="P392" s="409"/>
      <c r="Q392" s="409"/>
      <c r="R392" s="409"/>
      <c r="S392" s="409"/>
      <c r="T392" s="409"/>
      <c r="U392" s="409"/>
      <c r="V392" s="409"/>
      <c r="W392" s="409"/>
      <c r="X392" s="409"/>
      <c r="Y392" s="409"/>
      <c r="Z392" s="409"/>
      <c r="AA392" s="409"/>
      <c r="AB392" s="410"/>
      <c r="AC392" s="149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1"/>
      <c r="BC392" s="149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1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3">
      <c r="A393" s="9"/>
      <c r="B393" s="405" t="s">
        <v>102</v>
      </c>
      <c r="C393" s="406"/>
      <c r="D393" s="406"/>
      <c r="E393" s="406"/>
      <c r="F393" s="406"/>
      <c r="G393" s="406"/>
      <c r="H393" s="406"/>
      <c r="I393" s="406"/>
      <c r="J393" s="406"/>
      <c r="K393" s="406"/>
      <c r="L393" s="406"/>
      <c r="M393" s="406"/>
      <c r="N393" s="406"/>
      <c r="O393" s="406"/>
      <c r="P393" s="406"/>
      <c r="Q393" s="406"/>
      <c r="R393" s="406"/>
      <c r="S393" s="406"/>
      <c r="T393" s="406"/>
      <c r="U393" s="406"/>
      <c r="V393" s="406"/>
      <c r="W393" s="406"/>
      <c r="X393" s="406"/>
      <c r="Y393" s="406"/>
      <c r="Z393" s="406"/>
      <c r="AA393" s="406"/>
      <c r="AB393" s="407"/>
      <c r="AC393" s="400" t="s">
        <v>1</v>
      </c>
      <c r="AD393" s="401"/>
      <c r="AE393" s="401"/>
      <c r="AF393" s="401"/>
      <c r="AG393" s="401"/>
      <c r="AH393" s="401"/>
      <c r="AI393" s="401"/>
      <c r="AJ393" s="401"/>
      <c r="AK393" s="401"/>
      <c r="AL393" s="401"/>
      <c r="AM393" s="401"/>
      <c r="AN393" s="401"/>
      <c r="AO393" s="401"/>
      <c r="AP393" s="401"/>
      <c r="AQ393" s="401"/>
      <c r="AR393" s="401"/>
      <c r="AS393" s="401"/>
      <c r="AT393" s="401"/>
      <c r="AU393" s="401"/>
      <c r="AV393" s="401"/>
      <c r="AW393" s="401"/>
      <c r="AX393" s="401"/>
      <c r="AY393" s="401"/>
      <c r="AZ393" s="401"/>
      <c r="BA393" s="401"/>
      <c r="BB393" s="402"/>
      <c r="BC393" s="62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4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3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3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3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3">
      <c r="A397" s="9"/>
      <c r="B397" s="2" t="s">
        <v>36</v>
      </c>
      <c r="J397" s="102" t="s">
        <v>197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3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3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3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3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3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3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3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3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3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3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3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3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3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3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3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3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3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3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3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3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3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3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3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3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3">
      <c r="A422" s="9"/>
      <c r="B422" s="376" t="s">
        <v>125</v>
      </c>
      <c r="C422" s="377"/>
      <c r="D422" s="377"/>
      <c r="E422" s="377"/>
      <c r="F422" s="377"/>
      <c r="G422" s="377"/>
      <c r="H422" s="377"/>
      <c r="I422" s="377"/>
      <c r="J422" s="377"/>
      <c r="K422" s="377"/>
      <c r="L422" s="377"/>
      <c r="M422" s="377"/>
      <c r="N422" s="377"/>
      <c r="O422" s="377"/>
      <c r="P422" s="377"/>
      <c r="Q422" s="377"/>
      <c r="R422" s="377"/>
      <c r="S422" s="377"/>
      <c r="T422" s="377"/>
      <c r="U422" s="377"/>
      <c r="V422" s="377"/>
      <c r="W422" s="377"/>
      <c r="X422" s="377"/>
      <c r="Y422" s="377"/>
      <c r="Z422" s="377"/>
      <c r="AA422" s="377"/>
      <c r="AB422" s="377"/>
      <c r="AC422" s="377"/>
      <c r="AD422" s="377"/>
      <c r="AE422" s="377"/>
      <c r="AF422" s="377"/>
      <c r="AG422" s="377"/>
      <c r="AH422" s="377"/>
      <c r="AI422" s="377"/>
      <c r="AJ422" s="377"/>
      <c r="AK422" s="377"/>
      <c r="AL422" s="378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3">
      <c r="A423" s="9"/>
      <c r="B423" s="379"/>
      <c r="C423" s="380"/>
      <c r="D423" s="380"/>
      <c r="E423" s="380"/>
      <c r="F423" s="380"/>
      <c r="G423" s="380"/>
      <c r="H423" s="380"/>
      <c r="I423" s="380"/>
      <c r="J423" s="380"/>
      <c r="K423" s="380"/>
      <c r="L423" s="380"/>
      <c r="M423" s="380"/>
      <c r="N423" s="380"/>
      <c r="O423" s="380"/>
      <c r="P423" s="380"/>
      <c r="Q423" s="380"/>
      <c r="R423" s="380"/>
      <c r="S423" s="380"/>
      <c r="T423" s="380"/>
      <c r="U423" s="380"/>
      <c r="V423" s="380"/>
      <c r="W423" s="380"/>
      <c r="X423" s="380"/>
      <c r="Y423" s="380"/>
      <c r="Z423" s="380"/>
      <c r="AA423" s="380"/>
      <c r="AB423" s="380"/>
      <c r="AC423" s="380"/>
      <c r="AD423" s="380"/>
      <c r="AE423" s="380"/>
      <c r="AF423" s="380"/>
      <c r="AG423" s="380"/>
      <c r="AH423" s="380"/>
      <c r="AI423" s="380"/>
      <c r="AJ423" s="380"/>
      <c r="AK423" s="380"/>
      <c r="AL423" s="381"/>
      <c r="AM423" s="397"/>
      <c r="AN423" s="398"/>
      <c r="AO423" s="398"/>
      <c r="AP423" s="398"/>
      <c r="AQ423" s="398"/>
      <c r="AR423" s="398"/>
      <c r="AS423" s="398"/>
      <c r="AT423" s="398"/>
      <c r="AU423" s="398"/>
      <c r="AV423" s="398"/>
      <c r="AW423" s="398"/>
      <c r="AX423" s="398"/>
      <c r="AY423" s="398"/>
      <c r="AZ423" s="398"/>
      <c r="BA423" s="398"/>
      <c r="BB423" s="398"/>
      <c r="BC423" s="398"/>
      <c r="BD423" s="398"/>
      <c r="BE423" s="398"/>
      <c r="BF423" s="399"/>
      <c r="BG423" s="81"/>
      <c r="BH423" s="82"/>
      <c r="BI423" s="82"/>
      <c r="BJ423" s="82"/>
      <c r="BK423" s="82"/>
      <c r="BL423" s="82"/>
      <c r="BM423" s="82"/>
      <c r="BN423" s="82"/>
      <c r="BO423" s="82"/>
      <c r="BP423" s="82"/>
      <c r="BQ423" s="82"/>
      <c r="BR423" s="82"/>
      <c r="BS423" s="82"/>
      <c r="BT423" s="82"/>
      <c r="BU423" s="82"/>
      <c r="BV423" s="82"/>
      <c r="BW423" s="82"/>
      <c r="BX423" s="82"/>
      <c r="BY423" s="82"/>
      <c r="BZ423" s="13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3">
      <c r="A424" s="9"/>
      <c r="B424" s="369"/>
      <c r="C424" s="370"/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0"/>
      <c r="O424" s="370"/>
      <c r="P424" s="370"/>
      <c r="Q424" s="370"/>
      <c r="R424" s="370"/>
      <c r="S424" s="370"/>
      <c r="T424" s="370"/>
      <c r="U424" s="370"/>
      <c r="V424" s="370"/>
      <c r="W424" s="370"/>
      <c r="X424" s="370"/>
      <c r="Y424" s="370"/>
      <c r="Z424" s="370"/>
      <c r="AA424" s="370"/>
      <c r="AB424" s="370"/>
      <c r="AC424" s="370"/>
      <c r="AD424" s="370"/>
      <c r="AE424" s="370"/>
      <c r="AF424" s="370"/>
      <c r="AG424" s="370"/>
      <c r="AH424" s="370"/>
      <c r="AI424" s="370"/>
      <c r="AJ424" s="370"/>
      <c r="AK424" s="370"/>
      <c r="AL424" s="371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83"/>
      <c r="BH424" s="79"/>
      <c r="BI424" s="79"/>
      <c r="BJ424" s="79"/>
      <c r="BK424" s="79"/>
      <c r="BL424" s="79"/>
      <c r="BM424" s="79"/>
      <c r="BN424" s="79"/>
      <c r="BO424" s="79"/>
      <c r="BP424" s="79"/>
      <c r="BQ424" s="79"/>
      <c r="BR424" s="79"/>
      <c r="BS424" s="79"/>
      <c r="BT424" s="79"/>
      <c r="BU424" s="79"/>
      <c r="BV424" s="79"/>
      <c r="BW424" s="79"/>
      <c r="BX424" s="79"/>
      <c r="BY424" s="79"/>
      <c r="BZ424" s="80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3">
      <c r="A425" s="9"/>
      <c r="B425" s="369"/>
      <c r="C425" s="370"/>
      <c r="D425" s="370"/>
      <c r="E425" s="370"/>
      <c r="F425" s="370"/>
      <c r="G425" s="370"/>
      <c r="H425" s="370"/>
      <c r="I425" s="370"/>
      <c r="J425" s="370"/>
      <c r="K425" s="370"/>
      <c r="L425" s="370"/>
      <c r="M425" s="370"/>
      <c r="N425" s="370"/>
      <c r="O425" s="370"/>
      <c r="P425" s="370"/>
      <c r="Q425" s="370"/>
      <c r="R425" s="370"/>
      <c r="S425" s="370"/>
      <c r="T425" s="370"/>
      <c r="U425" s="370"/>
      <c r="V425" s="370"/>
      <c r="W425" s="370"/>
      <c r="X425" s="370"/>
      <c r="Y425" s="370"/>
      <c r="Z425" s="370"/>
      <c r="AA425" s="370"/>
      <c r="AB425" s="370"/>
      <c r="AC425" s="370"/>
      <c r="AD425" s="370"/>
      <c r="AE425" s="370"/>
      <c r="AF425" s="370"/>
      <c r="AG425" s="370"/>
      <c r="AH425" s="370"/>
      <c r="AI425" s="370"/>
      <c r="AJ425" s="370"/>
      <c r="AK425" s="370"/>
      <c r="AL425" s="371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83"/>
      <c r="BH425" s="79"/>
      <c r="BI425" s="79"/>
      <c r="BJ425" s="79"/>
      <c r="BK425" s="79"/>
      <c r="BL425" s="79"/>
      <c r="BM425" s="79"/>
      <c r="BN425" s="79"/>
      <c r="BO425" s="79"/>
      <c r="BP425" s="79"/>
      <c r="BQ425" s="79"/>
      <c r="BR425" s="79"/>
      <c r="BS425" s="79"/>
      <c r="BT425" s="79"/>
      <c r="BU425" s="79"/>
      <c r="BV425" s="79"/>
      <c r="BW425" s="79"/>
      <c r="BX425" s="79"/>
      <c r="BY425" s="79"/>
      <c r="BZ425" s="80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3">
      <c r="A426" s="9"/>
      <c r="B426" s="369"/>
      <c r="C426" s="370"/>
      <c r="D426" s="370"/>
      <c r="E426" s="370"/>
      <c r="F426" s="370"/>
      <c r="G426" s="370"/>
      <c r="H426" s="370"/>
      <c r="I426" s="370"/>
      <c r="J426" s="370"/>
      <c r="K426" s="370"/>
      <c r="L426" s="370"/>
      <c r="M426" s="370"/>
      <c r="N426" s="370"/>
      <c r="O426" s="370"/>
      <c r="P426" s="370"/>
      <c r="Q426" s="370"/>
      <c r="R426" s="370"/>
      <c r="S426" s="370"/>
      <c r="T426" s="370"/>
      <c r="U426" s="370"/>
      <c r="V426" s="370"/>
      <c r="W426" s="370"/>
      <c r="X426" s="370"/>
      <c r="Y426" s="370"/>
      <c r="Z426" s="370"/>
      <c r="AA426" s="370"/>
      <c r="AB426" s="370"/>
      <c r="AC426" s="370"/>
      <c r="AD426" s="370"/>
      <c r="AE426" s="370"/>
      <c r="AF426" s="370"/>
      <c r="AG426" s="370"/>
      <c r="AH426" s="370"/>
      <c r="AI426" s="370"/>
      <c r="AJ426" s="370"/>
      <c r="AK426" s="370"/>
      <c r="AL426" s="371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83"/>
      <c r="BH426" s="79"/>
      <c r="BI426" s="79"/>
      <c r="BJ426" s="79"/>
      <c r="BK426" s="79"/>
      <c r="BL426" s="79"/>
      <c r="BM426" s="79"/>
      <c r="BN426" s="79"/>
      <c r="BO426" s="79"/>
      <c r="BP426" s="79"/>
      <c r="BQ426" s="79"/>
      <c r="BR426" s="79"/>
      <c r="BS426" s="79"/>
      <c r="BT426" s="79"/>
      <c r="BU426" s="79"/>
      <c r="BV426" s="79"/>
      <c r="BW426" s="79"/>
      <c r="BX426" s="79"/>
      <c r="BY426" s="79"/>
      <c r="BZ426" s="80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3">
      <c r="A427" s="9"/>
      <c r="B427" s="369"/>
      <c r="C427" s="370"/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0"/>
      <c r="O427" s="370"/>
      <c r="P427" s="370"/>
      <c r="Q427" s="370"/>
      <c r="R427" s="370"/>
      <c r="S427" s="370"/>
      <c r="T427" s="370"/>
      <c r="U427" s="370"/>
      <c r="V427" s="370"/>
      <c r="W427" s="370"/>
      <c r="X427" s="370"/>
      <c r="Y427" s="370"/>
      <c r="Z427" s="370"/>
      <c r="AA427" s="370"/>
      <c r="AB427" s="370"/>
      <c r="AC427" s="370"/>
      <c r="AD427" s="370"/>
      <c r="AE427" s="370"/>
      <c r="AF427" s="370"/>
      <c r="AG427" s="370"/>
      <c r="AH427" s="370"/>
      <c r="AI427" s="370"/>
      <c r="AJ427" s="370"/>
      <c r="AK427" s="370"/>
      <c r="AL427" s="371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83"/>
      <c r="BH427" s="79"/>
      <c r="BI427" s="79"/>
      <c r="BJ427" s="79"/>
      <c r="BK427" s="79"/>
      <c r="BL427" s="79"/>
      <c r="BM427" s="79"/>
      <c r="BN427" s="79"/>
      <c r="BO427" s="79"/>
      <c r="BP427" s="79"/>
      <c r="BQ427" s="79"/>
      <c r="BR427" s="79"/>
      <c r="BS427" s="79"/>
      <c r="BT427" s="79"/>
      <c r="BU427" s="79"/>
      <c r="BV427" s="79"/>
      <c r="BW427" s="79"/>
      <c r="BX427" s="79"/>
      <c r="BY427" s="79"/>
      <c r="BZ427" s="80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3">
      <c r="A428" s="9"/>
      <c r="B428" s="369"/>
      <c r="C428" s="370"/>
      <c r="D428" s="370"/>
      <c r="E428" s="370"/>
      <c r="F428" s="370"/>
      <c r="G428" s="370"/>
      <c r="H428" s="370"/>
      <c r="I428" s="370"/>
      <c r="J428" s="370"/>
      <c r="K428" s="370"/>
      <c r="L428" s="370"/>
      <c r="M428" s="370"/>
      <c r="N428" s="370"/>
      <c r="O428" s="370"/>
      <c r="P428" s="370"/>
      <c r="Q428" s="370"/>
      <c r="R428" s="370"/>
      <c r="S428" s="370"/>
      <c r="T428" s="370"/>
      <c r="U428" s="370"/>
      <c r="V428" s="370"/>
      <c r="W428" s="370"/>
      <c r="X428" s="370"/>
      <c r="Y428" s="370"/>
      <c r="Z428" s="370"/>
      <c r="AA428" s="370"/>
      <c r="AB428" s="370"/>
      <c r="AC428" s="370"/>
      <c r="AD428" s="370"/>
      <c r="AE428" s="370"/>
      <c r="AF428" s="370"/>
      <c r="AG428" s="370"/>
      <c r="AH428" s="370"/>
      <c r="AI428" s="370"/>
      <c r="AJ428" s="370"/>
      <c r="AK428" s="370"/>
      <c r="AL428" s="371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83"/>
      <c r="BH428" s="79"/>
      <c r="BI428" s="79"/>
      <c r="BJ428" s="79"/>
      <c r="BK428" s="79"/>
      <c r="BL428" s="79"/>
      <c r="BM428" s="79"/>
      <c r="BN428" s="79"/>
      <c r="BO428" s="79"/>
      <c r="BP428" s="79"/>
      <c r="BQ428" s="79"/>
      <c r="BR428" s="79"/>
      <c r="BS428" s="79"/>
      <c r="BT428" s="79"/>
      <c r="BU428" s="79"/>
      <c r="BV428" s="79"/>
      <c r="BW428" s="79"/>
      <c r="BX428" s="79"/>
      <c r="BY428" s="79"/>
      <c r="BZ428" s="80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3">
      <c r="A429" s="9"/>
      <c r="B429" s="369"/>
      <c r="C429" s="370"/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0"/>
      <c r="O429" s="370"/>
      <c r="P429" s="370"/>
      <c r="Q429" s="370"/>
      <c r="R429" s="370"/>
      <c r="S429" s="370"/>
      <c r="T429" s="370"/>
      <c r="U429" s="370"/>
      <c r="V429" s="370"/>
      <c r="W429" s="370"/>
      <c r="X429" s="370"/>
      <c r="Y429" s="370"/>
      <c r="Z429" s="370"/>
      <c r="AA429" s="370"/>
      <c r="AB429" s="370"/>
      <c r="AC429" s="370"/>
      <c r="AD429" s="370"/>
      <c r="AE429" s="370"/>
      <c r="AF429" s="370"/>
      <c r="AG429" s="370"/>
      <c r="AH429" s="370"/>
      <c r="AI429" s="370"/>
      <c r="AJ429" s="370"/>
      <c r="AK429" s="370"/>
      <c r="AL429" s="371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83"/>
      <c r="BH429" s="79"/>
      <c r="BI429" s="79"/>
      <c r="BJ429" s="79"/>
      <c r="BK429" s="79"/>
      <c r="BL429" s="79"/>
      <c r="BM429" s="79"/>
      <c r="BN429" s="79"/>
      <c r="BO429" s="79"/>
      <c r="BP429" s="79"/>
      <c r="BQ429" s="79"/>
      <c r="BR429" s="79"/>
      <c r="BS429" s="79"/>
      <c r="BT429" s="79"/>
      <c r="BU429" s="79"/>
      <c r="BV429" s="79"/>
      <c r="BW429" s="79"/>
      <c r="BX429" s="79"/>
      <c r="BY429" s="79"/>
      <c r="BZ429" s="80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3">
      <c r="A430" s="9"/>
      <c r="B430" s="369"/>
      <c r="C430" s="370"/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  <c r="X430" s="370"/>
      <c r="Y430" s="370"/>
      <c r="Z430" s="370"/>
      <c r="AA430" s="370"/>
      <c r="AB430" s="370"/>
      <c r="AC430" s="370"/>
      <c r="AD430" s="370"/>
      <c r="AE430" s="370"/>
      <c r="AF430" s="370"/>
      <c r="AG430" s="370"/>
      <c r="AH430" s="370"/>
      <c r="AI430" s="370"/>
      <c r="AJ430" s="370"/>
      <c r="AK430" s="370"/>
      <c r="AL430" s="371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83"/>
      <c r="BH430" s="79"/>
      <c r="BI430" s="79"/>
      <c r="BJ430" s="79"/>
      <c r="BK430" s="79"/>
      <c r="BL430" s="79"/>
      <c r="BM430" s="79"/>
      <c r="BN430" s="79"/>
      <c r="BO430" s="79"/>
      <c r="BP430" s="79"/>
      <c r="BQ430" s="79"/>
      <c r="BR430" s="79"/>
      <c r="BS430" s="79"/>
      <c r="BT430" s="79"/>
      <c r="BU430" s="79"/>
      <c r="BV430" s="79"/>
      <c r="BW430" s="79"/>
      <c r="BX430" s="79"/>
      <c r="BY430" s="79"/>
      <c r="BZ430" s="80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3">
      <c r="A431" s="9"/>
      <c r="B431" s="369"/>
      <c r="C431" s="370"/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0"/>
      <c r="O431" s="370"/>
      <c r="P431" s="370"/>
      <c r="Q431" s="370"/>
      <c r="R431" s="370"/>
      <c r="S431" s="370"/>
      <c r="T431" s="370"/>
      <c r="U431" s="370"/>
      <c r="V431" s="370"/>
      <c r="W431" s="370"/>
      <c r="X431" s="370"/>
      <c r="Y431" s="370"/>
      <c r="Z431" s="370"/>
      <c r="AA431" s="370"/>
      <c r="AB431" s="370"/>
      <c r="AC431" s="370"/>
      <c r="AD431" s="370"/>
      <c r="AE431" s="370"/>
      <c r="AF431" s="370"/>
      <c r="AG431" s="370"/>
      <c r="AH431" s="370"/>
      <c r="AI431" s="370"/>
      <c r="AJ431" s="370"/>
      <c r="AK431" s="370"/>
      <c r="AL431" s="371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83"/>
      <c r="BH431" s="79"/>
      <c r="BI431" s="79"/>
      <c r="BJ431" s="79"/>
      <c r="BK431" s="79"/>
      <c r="BL431" s="79"/>
      <c r="BM431" s="79"/>
      <c r="BN431" s="79"/>
      <c r="BO431" s="79"/>
      <c r="BP431" s="79"/>
      <c r="BQ431" s="79"/>
      <c r="BR431" s="79"/>
      <c r="BS431" s="79"/>
      <c r="BT431" s="79"/>
      <c r="BU431" s="79"/>
      <c r="BV431" s="79"/>
      <c r="BW431" s="79"/>
      <c r="BX431" s="79"/>
      <c r="BY431" s="79"/>
      <c r="BZ431" s="80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3">
      <c r="A432" s="9"/>
      <c r="B432" s="363"/>
      <c r="C432" s="364"/>
      <c r="D432" s="364"/>
      <c r="E432" s="364"/>
      <c r="F432" s="364"/>
      <c r="G432" s="364"/>
      <c r="H432" s="364"/>
      <c r="I432" s="364"/>
      <c r="J432" s="364"/>
      <c r="K432" s="364"/>
      <c r="L432" s="364"/>
      <c r="M432" s="364"/>
      <c r="N432" s="364"/>
      <c r="O432" s="364"/>
      <c r="P432" s="364"/>
      <c r="Q432" s="364"/>
      <c r="R432" s="364"/>
      <c r="S432" s="364"/>
      <c r="T432" s="364"/>
      <c r="U432" s="364"/>
      <c r="V432" s="364"/>
      <c r="W432" s="364"/>
      <c r="X432" s="364"/>
      <c r="Y432" s="364"/>
      <c r="Z432" s="364"/>
      <c r="AA432" s="364"/>
      <c r="AB432" s="364"/>
      <c r="AC432" s="364"/>
      <c r="AD432" s="364"/>
      <c r="AE432" s="364"/>
      <c r="AF432" s="364"/>
      <c r="AG432" s="364"/>
      <c r="AH432" s="364"/>
      <c r="AI432" s="364"/>
      <c r="AJ432" s="364"/>
      <c r="AK432" s="364"/>
      <c r="AL432" s="365"/>
      <c r="AM432" s="366"/>
      <c r="AN432" s="367"/>
      <c r="AO432" s="367"/>
      <c r="AP432" s="367"/>
      <c r="AQ432" s="367"/>
      <c r="AR432" s="367"/>
      <c r="AS432" s="367"/>
      <c r="AT432" s="367"/>
      <c r="AU432" s="367"/>
      <c r="AV432" s="367"/>
      <c r="AW432" s="367"/>
      <c r="AX432" s="367"/>
      <c r="AY432" s="367"/>
      <c r="AZ432" s="367"/>
      <c r="BA432" s="367"/>
      <c r="BB432" s="367"/>
      <c r="BC432" s="367"/>
      <c r="BD432" s="367"/>
      <c r="BE432" s="367"/>
      <c r="BF432" s="368"/>
      <c r="BG432" s="137"/>
      <c r="BH432" s="138"/>
      <c r="BI432" s="138"/>
      <c r="BJ432" s="138"/>
      <c r="BK432" s="138"/>
      <c r="BL432" s="138"/>
      <c r="BM432" s="138"/>
      <c r="BN432" s="138"/>
      <c r="BO432" s="138"/>
      <c r="BP432" s="138"/>
      <c r="BQ432" s="138"/>
      <c r="BR432" s="138"/>
      <c r="BS432" s="138"/>
      <c r="BT432" s="138"/>
      <c r="BU432" s="138"/>
      <c r="BV432" s="138"/>
      <c r="BW432" s="138"/>
      <c r="BX432" s="138"/>
      <c r="BY432" s="138"/>
      <c r="BZ432" s="139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3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3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3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3">
      <c r="A436" s="9"/>
      <c r="B436" s="2" t="s">
        <v>36</v>
      </c>
      <c r="J436" s="102" t="s">
        <v>198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3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3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3">
      <c r="A439" s="9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3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3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3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3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3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3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3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3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3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3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3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3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3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3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3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3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3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3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3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6" x14ac:dyDescent="0.3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3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3">
      <c r="A461" s="9"/>
      <c r="B461" s="264" t="s">
        <v>134</v>
      </c>
      <c r="C461" s="265"/>
      <c r="D461" s="265"/>
      <c r="E461" s="265"/>
      <c r="F461" s="265"/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  <c r="AJ461" s="265"/>
      <c r="AK461" s="265"/>
      <c r="AL461" s="265"/>
      <c r="AM461" s="265"/>
      <c r="AN461" s="265"/>
      <c r="AO461" s="265"/>
      <c r="AP461" s="265"/>
      <c r="AQ461" s="265"/>
      <c r="AR461" s="265"/>
      <c r="AS461" s="265"/>
      <c r="AT461" s="265"/>
      <c r="AU461" s="265"/>
      <c r="AV461" s="265"/>
      <c r="AW461" s="265"/>
      <c r="AX461" s="265"/>
      <c r="AY461" s="265"/>
      <c r="AZ461" s="265"/>
      <c r="BA461" s="265"/>
      <c r="BB461" s="265"/>
      <c r="BC461" s="265"/>
      <c r="BD461" s="265"/>
      <c r="BE461" s="265"/>
      <c r="BF461" s="265"/>
      <c r="BG461" s="265"/>
      <c r="BH461" s="265"/>
      <c r="BI461" s="265"/>
      <c r="BJ461" s="265"/>
      <c r="BK461" s="265"/>
      <c r="BL461" s="265"/>
      <c r="BM461" s="265"/>
      <c r="BN461" s="265"/>
      <c r="BO461" s="265"/>
      <c r="BP461" s="265"/>
      <c r="BQ461" s="265"/>
      <c r="BR461" s="265"/>
      <c r="BS461" s="265"/>
      <c r="BT461" s="265"/>
      <c r="BU461" s="265"/>
      <c r="BV461" s="265"/>
      <c r="BW461" s="265"/>
      <c r="BX461" s="265"/>
      <c r="BY461" s="265"/>
      <c r="BZ461" s="266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3">
      <c r="A462" s="9"/>
      <c r="B462" s="353" t="s">
        <v>130</v>
      </c>
      <c r="C462" s="325"/>
      <c r="D462" s="325"/>
      <c r="E462" s="325"/>
      <c r="F462" s="325"/>
      <c r="G462" s="325"/>
      <c r="H462" s="325"/>
      <c r="I462" s="325"/>
      <c r="J462" s="325"/>
      <c r="K462" s="325"/>
      <c r="L462" s="325"/>
      <c r="M462" s="325"/>
      <c r="N462" s="325"/>
      <c r="O462" s="325"/>
      <c r="P462" s="325"/>
      <c r="Q462" s="325" t="s">
        <v>129</v>
      </c>
      <c r="R462" s="325"/>
      <c r="S462" s="325"/>
      <c r="T462" s="325"/>
      <c r="U462" s="325"/>
      <c r="V462" s="325"/>
      <c r="W462" s="325"/>
      <c r="X462" s="325"/>
      <c r="Y462" s="325"/>
      <c r="Z462" s="325"/>
      <c r="AA462" s="325"/>
      <c r="AB462" s="325"/>
      <c r="AC462" s="325"/>
      <c r="AD462" s="325"/>
      <c r="AE462" s="325"/>
      <c r="AF462" s="323" t="s">
        <v>131</v>
      </c>
      <c r="AG462" s="323"/>
      <c r="AH462" s="323"/>
      <c r="AI462" s="323"/>
      <c r="AJ462" s="323"/>
      <c r="AK462" s="323"/>
      <c r="AL462" s="323"/>
      <c r="AM462" s="323"/>
      <c r="AN462" s="323"/>
      <c r="AO462" s="323"/>
      <c r="AP462" s="323"/>
      <c r="AQ462" s="323"/>
      <c r="AR462" s="323"/>
      <c r="AS462" s="323"/>
      <c r="AT462" s="323"/>
      <c r="AU462" s="323"/>
      <c r="AV462" s="323"/>
      <c r="AW462" s="323" t="s">
        <v>132</v>
      </c>
      <c r="AX462" s="323"/>
      <c r="AY462" s="323"/>
      <c r="AZ462" s="323"/>
      <c r="BA462" s="323"/>
      <c r="BB462" s="323"/>
      <c r="BC462" s="323"/>
      <c r="BD462" s="323"/>
      <c r="BE462" s="323"/>
      <c r="BF462" s="323"/>
      <c r="BG462" s="323"/>
      <c r="BH462" s="323"/>
      <c r="BI462" s="323"/>
      <c r="BJ462" s="323"/>
      <c r="BK462" s="323"/>
      <c r="BL462" s="323"/>
      <c r="BM462" s="323"/>
      <c r="BN462" s="32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3">
      <c r="A463" s="9"/>
      <c r="B463" s="354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355"/>
      <c r="R463" s="355"/>
      <c r="S463" s="355"/>
      <c r="T463" s="355"/>
      <c r="U463" s="355"/>
      <c r="V463" s="355"/>
      <c r="W463" s="355"/>
      <c r="X463" s="355"/>
      <c r="Y463" s="355"/>
      <c r="Z463" s="355"/>
      <c r="AA463" s="355"/>
      <c r="AB463" s="355"/>
      <c r="AC463" s="355"/>
      <c r="AD463" s="355"/>
      <c r="AE463" s="355"/>
      <c r="AF463" s="356" t="str">
        <f t="shared" ref="AF463:AF472" si="76">+IF(B463="","",ROUND(B463*Q463,2))</f>
        <v/>
      </c>
      <c r="AG463" s="356"/>
      <c r="AH463" s="356"/>
      <c r="AI463" s="356"/>
      <c r="AJ463" s="356"/>
      <c r="AK463" s="356"/>
      <c r="AL463" s="356"/>
      <c r="AM463" s="356"/>
      <c r="AN463" s="356"/>
      <c r="AO463" s="356"/>
      <c r="AP463" s="356"/>
      <c r="AQ463" s="356"/>
      <c r="AR463" s="356"/>
      <c r="AS463" s="356"/>
      <c r="AT463" s="356"/>
      <c r="AU463" s="356"/>
      <c r="AV463" s="356"/>
      <c r="AW463" s="277"/>
      <c r="AX463" s="277"/>
      <c r="AY463" s="277"/>
      <c r="AZ463" s="277"/>
      <c r="BA463" s="277"/>
      <c r="BB463" s="277"/>
      <c r="BC463" s="277"/>
      <c r="BD463" s="277"/>
      <c r="BE463" s="277"/>
      <c r="BF463" s="277"/>
      <c r="BG463" s="277"/>
      <c r="BH463" s="277"/>
      <c r="BI463" s="277"/>
      <c r="BJ463" s="277"/>
      <c r="BK463" s="277"/>
      <c r="BL463" s="277"/>
      <c r="BM463" s="277"/>
      <c r="BN463" s="277"/>
      <c r="BO463" s="269" t="str">
        <f t="shared" ref="BO463:BO472" si="77">+IF(AF463="","",IF(AW463="","",IF(ROUND(AF463/AW463,4)&gt;100%,"chyba",ROUND(AF463/AW463,4))))</f>
        <v/>
      </c>
      <c r="BP463" s="269"/>
      <c r="BQ463" s="269"/>
      <c r="BR463" s="269"/>
      <c r="BS463" s="269"/>
      <c r="BT463" s="269"/>
      <c r="BU463" s="269"/>
      <c r="BV463" s="269"/>
      <c r="BW463" s="269"/>
      <c r="BX463" s="269"/>
      <c r="BY463" s="269"/>
      <c r="BZ463" s="270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3">
      <c r="A464" s="9"/>
      <c r="B464" s="354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355"/>
      <c r="R464" s="355"/>
      <c r="S464" s="355"/>
      <c r="T464" s="355"/>
      <c r="U464" s="355"/>
      <c r="V464" s="355"/>
      <c r="W464" s="355"/>
      <c r="X464" s="355"/>
      <c r="Y464" s="355"/>
      <c r="Z464" s="355"/>
      <c r="AA464" s="355"/>
      <c r="AB464" s="355"/>
      <c r="AC464" s="355"/>
      <c r="AD464" s="355"/>
      <c r="AE464" s="355"/>
      <c r="AF464" s="356" t="str">
        <f t="shared" si="76"/>
        <v/>
      </c>
      <c r="AG464" s="356"/>
      <c r="AH464" s="356"/>
      <c r="AI464" s="356"/>
      <c r="AJ464" s="356"/>
      <c r="AK464" s="356"/>
      <c r="AL464" s="356"/>
      <c r="AM464" s="356"/>
      <c r="AN464" s="356"/>
      <c r="AO464" s="356"/>
      <c r="AP464" s="356"/>
      <c r="AQ464" s="356"/>
      <c r="AR464" s="356"/>
      <c r="AS464" s="356"/>
      <c r="AT464" s="356"/>
      <c r="AU464" s="356"/>
      <c r="AV464" s="356"/>
      <c r="AW464" s="277"/>
      <c r="AX464" s="277"/>
      <c r="AY464" s="277"/>
      <c r="AZ464" s="277"/>
      <c r="BA464" s="277"/>
      <c r="BB464" s="277"/>
      <c r="BC464" s="277"/>
      <c r="BD464" s="277"/>
      <c r="BE464" s="277"/>
      <c r="BF464" s="277"/>
      <c r="BG464" s="277"/>
      <c r="BH464" s="277"/>
      <c r="BI464" s="277"/>
      <c r="BJ464" s="277"/>
      <c r="BK464" s="277"/>
      <c r="BL464" s="277"/>
      <c r="BM464" s="277"/>
      <c r="BN464" s="277"/>
      <c r="BO464" s="269" t="str">
        <f t="shared" si="77"/>
        <v/>
      </c>
      <c r="BP464" s="269"/>
      <c r="BQ464" s="269"/>
      <c r="BR464" s="269"/>
      <c r="BS464" s="269"/>
      <c r="BT464" s="269"/>
      <c r="BU464" s="269"/>
      <c r="BV464" s="269"/>
      <c r="BW464" s="269"/>
      <c r="BX464" s="269"/>
      <c r="BY464" s="269"/>
      <c r="BZ464" s="270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3">
      <c r="A465" s="9"/>
      <c r="B465" s="354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355"/>
      <c r="R465" s="355"/>
      <c r="S465" s="355"/>
      <c r="T465" s="355"/>
      <c r="U465" s="355"/>
      <c r="V465" s="355"/>
      <c r="W465" s="355"/>
      <c r="X465" s="355"/>
      <c r="Y465" s="355"/>
      <c r="Z465" s="355"/>
      <c r="AA465" s="355"/>
      <c r="AB465" s="355"/>
      <c r="AC465" s="355"/>
      <c r="AD465" s="355"/>
      <c r="AE465" s="355"/>
      <c r="AF465" s="356" t="str">
        <f t="shared" si="76"/>
        <v/>
      </c>
      <c r="AG465" s="356"/>
      <c r="AH465" s="356"/>
      <c r="AI465" s="356"/>
      <c r="AJ465" s="356"/>
      <c r="AK465" s="356"/>
      <c r="AL465" s="356"/>
      <c r="AM465" s="356"/>
      <c r="AN465" s="356"/>
      <c r="AO465" s="356"/>
      <c r="AP465" s="356"/>
      <c r="AQ465" s="356"/>
      <c r="AR465" s="356"/>
      <c r="AS465" s="356"/>
      <c r="AT465" s="356"/>
      <c r="AU465" s="356"/>
      <c r="AV465" s="356"/>
      <c r="AW465" s="277"/>
      <c r="AX465" s="277"/>
      <c r="AY465" s="277"/>
      <c r="AZ465" s="277"/>
      <c r="BA465" s="277"/>
      <c r="BB465" s="277"/>
      <c r="BC465" s="277"/>
      <c r="BD465" s="277"/>
      <c r="BE465" s="277"/>
      <c r="BF465" s="277"/>
      <c r="BG465" s="277"/>
      <c r="BH465" s="277"/>
      <c r="BI465" s="277"/>
      <c r="BJ465" s="277"/>
      <c r="BK465" s="277"/>
      <c r="BL465" s="277"/>
      <c r="BM465" s="277"/>
      <c r="BN465" s="277"/>
      <c r="BO465" s="269" t="str">
        <f t="shared" si="77"/>
        <v/>
      </c>
      <c r="BP465" s="269"/>
      <c r="BQ465" s="269"/>
      <c r="BR465" s="269"/>
      <c r="BS465" s="269"/>
      <c r="BT465" s="269"/>
      <c r="BU465" s="269"/>
      <c r="BV465" s="269"/>
      <c r="BW465" s="269"/>
      <c r="BX465" s="269"/>
      <c r="BY465" s="269"/>
      <c r="BZ465" s="270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3">
      <c r="A466" s="9"/>
      <c r="B466" s="354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355"/>
      <c r="R466" s="355"/>
      <c r="S466" s="355"/>
      <c r="T466" s="355"/>
      <c r="U466" s="355"/>
      <c r="V466" s="355"/>
      <c r="W466" s="355"/>
      <c r="X466" s="355"/>
      <c r="Y466" s="355"/>
      <c r="Z466" s="355"/>
      <c r="AA466" s="355"/>
      <c r="AB466" s="355"/>
      <c r="AC466" s="355"/>
      <c r="AD466" s="355"/>
      <c r="AE466" s="355"/>
      <c r="AF466" s="356" t="str">
        <f t="shared" si="76"/>
        <v/>
      </c>
      <c r="AG466" s="356"/>
      <c r="AH466" s="356"/>
      <c r="AI466" s="356"/>
      <c r="AJ466" s="356"/>
      <c r="AK466" s="356"/>
      <c r="AL466" s="356"/>
      <c r="AM466" s="356"/>
      <c r="AN466" s="356"/>
      <c r="AO466" s="356"/>
      <c r="AP466" s="356"/>
      <c r="AQ466" s="356"/>
      <c r="AR466" s="356"/>
      <c r="AS466" s="356"/>
      <c r="AT466" s="356"/>
      <c r="AU466" s="356"/>
      <c r="AV466" s="356"/>
      <c r="AW466" s="277"/>
      <c r="AX466" s="277"/>
      <c r="AY466" s="277"/>
      <c r="AZ466" s="277"/>
      <c r="BA466" s="277"/>
      <c r="BB466" s="277"/>
      <c r="BC466" s="277"/>
      <c r="BD466" s="277"/>
      <c r="BE466" s="277"/>
      <c r="BF466" s="277"/>
      <c r="BG466" s="277"/>
      <c r="BH466" s="277"/>
      <c r="BI466" s="277"/>
      <c r="BJ466" s="277"/>
      <c r="BK466" s="277"/>
      <c r="BL466" s="277"/>
      <c r="BM466" s="277"/>
      <c r="BN466" s="277"/>
      <c r="BO466" s="269" t="str">
        <f t="shared" si="77"/>
        <v/>
      </c>
      <c r="BP466" s="269"/>
      <c r="BQ466" s="269"/>
      <c r="BR466" s="269"/>
      <c r="BS466" s="269"/>
      <c r="BT466" s="269"/>
      <c r="BU466" s="269"/>
      <c r="BV466" s="269"/>
      <c r="BW466" s="269"/>
      <c r="BX466" s="269"/>
      <c r="BY466" s="269"/>
      <c r="BZ466" s="270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3">
      <c r="A467" s="9"/>
      <c r="B467" s="354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355"/>
      <c r="R467" s="355"/>
      <c r="S467" s="355"/>
      <c r="T467" s="355"/>
      <c r="U467" s="355"/>
      <c r="V467" s="355"/>
      <c r="W467" s="355"/>
      <c r="X467" s="355"/>
      <c r="Y467" s="355"/>
      <c r="Z467" s="355"/>
      <c r="AA467" s="355"/>
      <c r="AB467" s="355"/>
      <c r="AC467" s="355"/>
      <c r="AD467" s="355"/>
      <c r="AE467" s="355"/>
      <c r="AF467" s="356" t="str">
        <f t="shared" si="76"/>
        <v/>
      </c>
      <c r="AG467" s="356"/>
      <c r="AH467" s="356"/>
      <c r="AI467" s="356"/>
      <c r="AJ467" s="356"/>
      <c r="AK467" s="356"/>
      <c r="AL467" s="356"/>
      <c r="AM467" s="356"/>
      <c r="AN467" s="356"/>
      <c r="AO467" s="356"/>
      <c r="AP467" s="356"/>
      <c r="AQ467" s="356"/>
      <c r="AR467" s="356"/>
      <c r="AS467" s="356"/>
      <c r="AT467" s="356"/>
      <c r="AU467" s="356"/>
      <c r="AV467" s="356"/>
      <c r="AW467" s="277"/>
      <c r="AX467" s="277"/>
      <c r="AY467" s="277"/>
      <c r="AZ467" s="277"/>
      <c r="BA467" s="277"/>
      <c r="BB467" s="277"/>
      <c r="BC467" s="277"/>
      <c r="BD467" s="277"/>
      <c r="BE467" s="277"/>
      <c r="BF467" s="277"/>
      <c r="BG467" s="277"/>
      <c r="BH467" s="277"/>
      <c r="BI467" s="277"/>
      <c r="BJ467" s="277"/>
      <c r="BK467" s="277"/>
      <c r="BL467" s="277"/>
      <c r="BM467" s="277"/>
      <c r="BN467" s="277"/>
      <c r="BO467" s="269" t="str">
        <f t="shared" si="77"/>
        <v/>
      </c>
      <c r="BP467" s="269"/>
      <c r="BQ467" s="269"/>
      <c r="BR467" s="269"/>
      <c r="BS467" s="269"/>
      <c r="BT467" s="269"/>
      <c r="BU467" s="269"/>
      <c r="BV467" s="269"/>
      <c r="BW467" s="269"/>
      <c r="BX467" s="269"/>
      <c r="BY467" s="269"/>
      <c r="BZ467" s="270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3">
      <c r="A468" s="9"/>
      <c r="B468" s="354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355"/>
      <c r="R468" s="355"/>
      <c r="S468" s="355"/>
      <c r="T468" s="355"/>
      <c r="U468" s="355"/>
      <c r="V468" s="355"/>
      <c r="W468" s="355"/>
      <c r="X468" s="355"/>
      <c r="Y468" s="355"/>
      <c r="Z468" s="355"/>
      <c r="AA468" s="355"/>
      <c r="AB468" s="355"/>
      <c r="AC468" s="355"/>
      <c r="AD468" s="355"/>
      <c r="AE468" s="355"/>
      <c r="AF468" s="356" t="str">
        <f t="shared" si="76"/>
        <v/>
      </c>
      <c r="AG468" s="356"/>
      <c r="AH468" s="356"/>
      <c r="AI468" s="356"/>
      <c r="AJ468" s="356"/>
      <c r="AK468" s="356"/>
      <c r="AL468" s="356"/>
      <c r="AM468" s="356"/>
      <c r="AN468" s="356"/>
      <c r="AO468" s="356"/>
      <c r="AP468" s="356"/>
      <c r="AQ468" s="356"/>
      <c r="AR468" s="356"/>
      <c r="AS468" s="356"/>
      <c r="AT468" s="356"/>
      <c r="AU468" s="356"/>
      <c r="AV468" s="356"/>
      <c r="AW468" s="277"/>
      <c r="AX468" s="277"/>
      <c r="AY468" s="277"/>
      <c r="AZ468" s="277"/>
      <c r="BA468" s="277"/>
      <c r="BB468" s="277"/>
      <c r="BC468" s="277"/>
      <c r="BD468" s="277"/>
      <c r="BE468" s="277"/>
      <c r="BF468" s="277"/>
      <c r="BG468" s="277"/>
      <c r="BH468" s="277"/>
      <c r="BI468" s="277"/>
      <c r="BJ468" s="277"/>
      <c r="BK468" s="277"/>
      <c r="BL468" s="277"/>
      <c r="BM468" s="277"/>
      <c r="BN468" s="277"/>
      <c r="BO468" s="269" t="str">
        <f t="shared" si="77"/>
        <v/>
      </c>
      <c r="BP468" s="269"/>
      <c r="BQ468" s="269"/>
      <c r="BR468" s="269"/>
      <c r="BS468" s="269"/>
      <c r="BT468" s="269"/>
      <c r="BU468" s="269"/>
      <c r="BV468" s="269"/>
      <c r="BW468" s="269"/>
      <c r="BX468" s="269"/>
      <c r="BY468" s="269"/>
      <c r="BZ468" s="270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3">
      <c r="A469" s="9"/>
      <c r="B469" s="354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355"/>
      <c r="R469" s="355"/>
      <c r="S469" s="355"/>
      <c r="T469" s="355"/>
      <c r="U469" s="355"/>
      <c r="V469" s="355"/>
      <c r="W469" s="355"/>
      <c r="X469" s="355"/>
      <c r="Y469" s="355"/>
      <c r="Z469" s="355"/>
      <c r="AA469" s="355"/>
      <c r="AB469" s="355"/>
      <c r="AC469" s="355"/>
      <c r="AD469" s="355"/>
      <c r="AE469" s="355"/>
      <c r="AF469" s="356" t="str">
        <f t="shared" si="76"/>
        <v/>
      </c>
      <c r="AG469" s="356"/>
      <c r="AH469" s="356"/>
      <c r="AI469" s="356"/>
      <c r="AJ469" s="356"/>
      <c r="AK469" s="356"/>
      <c r="AL469" s="356"/>
      <c r="AM469" s="356"/>
      <c r="AN469" s="356"/>
      <c r="AO469" s="356"/>
      <c r="AP469" s="356"/>
      <c r="AQ469" s="356"/>
      <c r="AR469" s="356"/>
      <c r="AS469" s="356"/>
      <c r="AT469" s="356"/>
      <c r="AU469" s="356"/>
      <c r="AV469" s="356"/>
      <c r="AW469" s="277"/>
      <c r="AX469" s="277"/>
      <c r="AY469" s="277"/>
      <c r="AZ469" s="277"/>
      <c r="BA469" s="277"/>
      <c r="BB469" s="277"/>
      <c r="BC469" s="277"/>
      <c r="BD469" s="277"/>
      <c r="BE469" s="277"/>
      <c r="BF469" s="277"/>
      <c r="BG469" s="277"/>
      <c r="BH469" s="277"/>
      <c r="BI469" s="277"/>
      <c r="BJ469" s="277"/>
      <c r="BK469" s="277"/>
      <c r="BL469" s="277"/>
      <c r="BM469" s="277"/>
      <c r="BN469" s="277"/>
      <c r="BO469" s="269" t="str">
        <f t="shared" si="77"/>
        <v/>
      </c>
      <c r="BP469" s="269"/>
      <c r="BQ469" s="269"/>
      <c r="BR469" s="269"/>
      <c r="BS469" s="269"/>
      <c r="BT469" s="269"/>
      <c r="BU469" s="269"/>
      <c r="BV469" s="269"/>
      <c r="BW469" s="269"/>
      <c r="BX469" s="269"/>
      <c r="BY469" s="269"/>
      <c r="BZ469" s="270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3">
      <c r="A470" s="9"/>
      <c r="B470" s="354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355"/>
      <c r="R470" s="355"/>
      <c r="S470" s="355"/>
      <c r="T470" s="355"/>
      <c r="U470" s="355"/>
      <c r="V470" s="355"/>
      <c r="W470" s="355"/>
      <c r="X470" s="355"/>
      <c r="Y470" s="355"/>
      <c r="Z470" s="355"/>
      <c r="AA470" s="355"/>
      <c r="AB470" s="355"/>
      <c r="AC470" s="355"/>
      <c r="AD470" s="355"/>
      <c r="AE470" s="355"/>
      <c r="AF470" s="356" t="str">
        <f t="shared" si="76"/>
        <v/>
      </c>
      <c r="AG470" s="356"/>
      <c r="AH470" s="356"/>
      <c r="AI470" s="356"/>
      <c r="AJ470" s="356"/>
      <c r="AK470" s="356"/>
      <c r="AL470" s="356"/>
      <c r="AM470" s="356"/>
      <c r="AN470" s="356"/>
      <c r="AO470" s="356"/>
      <c r="AP470" s="356"/>
      <c r="AQ470" s="356"/>
      <c r="AR470" s="356"/>
      <c r="AS470" s="356"/>
      <c r="AT470" s="356"/>
      <c r="AU470" s="356"/>
      <c r="AV470" s="356"/>
      <c r="AW470" s="277"/>
      <c r="AX470" s="277"/>
      <c r="AY470" s="277"/>
      <c r="AZ470" s="277"/>
      <c r="BA470" s="277"/>
      <c r="BB470" s="277"/>
      <c r="BC470" s="277"/>
      <c r="BD470" s="277"/>
      <c r="BE470" s="277"/>
      <c r="BF470" s="277"/>
      <c r="BG470" s="277"/>
      <c r="BH470" s="277"/>
      <c r="BI470" s="277"/>
      <c r="BJ470" s="277"/>
      <c r="BK470" s="277"/>
      <c r="BL470" s="277"/>
      <c r="BM470" s="277"/>
      <c r="BN470" s="277"/>
      <c r="BO470" s="269" t="str">
        <f t="shared" si="77"/>
        <v/>
      </c>
      <c r="BP470" s="269"/>
      <c r="BQ470" s="269"/>
      <c r="BR470" s="269"/>
      <c r="BS470" s="269"/>
      <c r="BT470" s="269"/>
      <c r="BU470" s="269"/>
      <c r="BV470" s="269"/>
      <c r="BW470" s="269"/>
      <c r="BX470" s="269"/>
      <c r="BY470" s="269"/>
      <c r="BZ470" s="270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3">
      <c r="A471" s="9"/>
      <c r="B471" s="354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355"/>
      <c r="R471" s="355"/>
      <c r="S471" s="355"/>
      <c r="T471" s="355"/>
      <c r="U471" s="355"/>
      <c r="V471" s="355"/>
      <c r="W471" s="355"/>
      <c r="X471" s="355"/>
      <c r="Y471" s="355"/>
      <c r="Z471" s="355"/>
      <c r="AA471" s="355"/>
      <c r="AB471" s="355"/>
      <c r="AC471" s="355"/>
      <c r="AD471" s="355"/>
      <c r="AE471" s="355"/>
      <c r="AF471" s="356" t="str">
        <f t="shared" si="76"/>
        <v/>
      </c>
      <c r="AG471" s="356"/>
      <c r="AH471" s="356"/>
      <c r="AI471" s="356"/>
      <c r="AJ471" s="356"/>
      <c r="AK471" s="356"/>
      <c r="AL471" s="356"/>
      <c r="AM471" s="356"/>
      <c r="AN471" s="356"/>
      <c r="AO471" s="356"/>
      <c r="AP471" s="356"/>
      <c r="AQ471" s="356"/>
      <c r="AR471" s="356"/>
      <c r="AS471" s="356"/>
      <c r="AT471" s="356"/>
      <c r="AU471" s="356"/>
      <c r="AV471" s="356"/>
      <c r="AW471" s="277"/>
      <c r="AX471" s="277"/>
      <c r="AY471" s="277"/>
      <c r="AZ471" s="277"/>
      <c r="BA471" s="277"/>
      <c r="BB471" s="277"/>
      <c r="BC471" s="277"/>
      <c r="BD471" s="277"/>
      <c r="BE471" s="277"/>
      <c r="BF471" s="277"/>
      <c r="BG471" s="277"/>
      <c r="BH471" s="277"/>
      <c r="BI471" s="277"/>
      <c r="BJ471" s="277"/>
      <c r="BK471" s="277"/>
      <c r="BL471" s="277"/>
      <c r="BM471" s="277"/>
      <c r="BN471" s="277"/>
      <c r="BO471" s="269" t="str">
        <f t="shared" si="77"/>
        <v/>
      </c>
      <c r="BP471" s="269"/>
      <c r="BQ471" s="269"/>
      <c r="BR471" s="269"/>
      <c r="BS471" s="269"/>
      <c r="BT471" s="269"/>
      <c r="BU471" s="269"/>
      <c r="BV471" s="269"/>
      <c r="BW471" s="269"/>
      <c r="BX471" s="269"/>
      <c r="BY471" s="269"/>
      <c r="BZ471" s="270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3">
      <c r="A472" s="9"/>
      <c r="B472" s="357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358"/>
      <c r="R472" s="358"/>
      <c r="S472" s="358"/>
      <c r="T472" s="358"/>
      <c r="U472" s="358"/>
      <c r="V472" s="358"/>
      <c r="W472" s="358"/>
      <c r="X472" s="358"/>
      <c r="Y472" s="358"/>
      <c r="Z472" s="358"/>
      <c r="AA472" s="358"/>
      <c r="AB472" s="358"/>
      <c r="AC472" s="358"/>
      <c r="AD472" s="358"/>
      <c r="AE472" s="358"/>
      <c r="AF472" s="359" t="str">
        <f t="shared" si="76"/>
        <v/>
      </c>
      <c r="AG472" s="359"/>
      <c r="AH472" s="359"/>
      <c r="AI472" s="359"/>
      <c r="AJ472" s="359"/>
      <c r="AK472" s="359"/>
      <c r="AL472" s="359"/>
      <c r="AM472" s="359"/>
      <c r="AN472" s="359"/>
      <c r="AO472" s="359"/>
      <c r="AP472" s="359"/>
      <c r="AQ472" s="359"/>
      <c r="AR472" s="359"/>
      <c r="AS472" s="359"/>
      <c r="AT472" s="359"/>
      <c r="AU472" s="359"/>
      <c r="AV472" s="359"/>
      <c r="AW472" s="338"/>
      <c r="AX472" s="338"/>
      <c r="AY472" s="338"/>
      <c r="AZ472" s="338"/>
      <c r="BA472" s="338"/>
      <c r="BB472" s="338"/>
      <c r="BC472" s="338"/>
      <c r="BD472" s="338"/>
      <c r="BE472" s="338"/>
      <c r="BF472" s="338"/>
      <c r="BG472" s="338"/>
      <c r="BH472" s="338"/>
      <c r="BI472" s="338"/>
      <c r="BJ472" s="338"/>
      <c r="BK472" s="338"/>
      <c r="BL472" s="338"/>
      <c r="BM472" s="338"/>
      <c r="BN472" s="338"/>
      <c r="BO472" s="339" t="str">
        <f t="shared" si="77"/>
        <v/>
      </c>
      <c r="BP472" s="339"/>
      <c r="BQ472" s="339"/>
      <c r="BR472" s="339"/>
      <c r="BS472" s="339"/>
      <c r="BT472" s="339"/>
      <c r="BU472" s="339"/>
      <c r="BV472" s="339"/>
      <c r="BW472" s="339"/>
      <c r="BX472" s="339"/>
      <c r="BY472" s="339"/>
      <c r="BZ472" s="340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3">
      <c r="A473" s="9"/>
      <c r="B473" s="264" t="s">
        <v>135</v>
      </c>
      <c r="C473" s="265"/>
      <c r="D473" s="265"/>
      <c r="E473" s="265"/>
      <c r="F473" s="265"/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  <c r="AJ473" s="265"/>
      <c r="AK473" s="265"/>
      <c r="AL473" s="265"/>
      <c r="AM473" s="265"/>
      <c r="AN473" s="265"/>
      <c r="AO473" s="265"/>
      <c r="AP473" s="265"/>
      <c r="AQ473" s="265"/>
      <c r="AR473" s="265"/>
      <c r="AS473" s="265"/>
      <c r="AT473" s="265"/>
      <c r="AU473" s="265"/>
      <c r="AV473" s="265"/>
      <c r="AW473" s="265"/>
      <c r="AX473" s="265"/>
      <c r="AY473" s="265"/>
      <c r="AZ473" s="265"/>
      <c r="BA473" s="265"/>
      <c r="BB473" s="265"/>
      <c r="BC473" s="265"/>
      <c r="BD473" s="265"/>
      <c r="BE473" s="265"/>
      <c r="BF473" s="265"/>
      <c r="BG473" s="265"/>
      <c r="BH473" s="265"/>
      <c r="BI473" s="265"/>
      <c r="BJ473" s="265"/>
      <c r="BK473" s="265"/>
      <c r="BL473" s="265"/>
      <c r="BM473" s="265"/>
      <c r="BN473" s="265"/>
      <c r="BO473" s="265"/>
      <c r="BP473" s="265"/>
      <c r="BQ473" s="265"/>
      <c r="BR473" s="265"/>
      <c r="BS473" s="265"/>
      <c r="BT473" s="265"/>
      <c r="BU473" s="265"/>
      <c r="BV473" s="265"/>
      <c r="BW473" s="265"/>
      <c r="BX473" s="265"/>
      <c r="BY473" s="265"/>
      <c r="BZ473" s="266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3">
      <c r="A474" s="9"/>
      <c r="B474" s="353" t="s">
        <v>130</v>
      </c>
      <c r="C474" s="325"/>
      <c r="D474" s="325"/>
      <c r="E474" s="325"/>
      <c r="F474" s="325"/>
      <c r="G474" s="325"/>
      <c r="H474" s="325"/>
      <c r="I474" s="325"/>
      <c r="J474" s="325"/>
      <c r="K474" s="325"/>
      <c r="L474" s="325"/>
      <c r="M474" s="325"/>
      <c r="N474" s="325"/>
      <c r="O474" s="325"/>
      <c r="P474" s="325"/>
      <c r="Q474" s="325" t="s">
        <v>129</v>
      </c>
      <c r="R474" s="325"/>
      <c r="S474" s="325"/>
      <c r="T474" s="325"/>
      <c r="U474" s="325"/>
      <c r="V474" s="325"/>
      <c r="W474" s="325"/>
      <c r="X474" s="325"/>
      <c r="Y474" s="325"/>
      <c r="Z474" s="325"/>
      <c r="AA474" s="325"/>
      <c r="AB474" s="325"/>
      <c r="AC474" s="325"/>
      <c r="AD474" s="325"/>
      <c r="AE474" s="325"/>
      <c r="AF474" s="323" t="s">
        <v>131</v>
      </c>
      <c r="AG474" s="323"/>
      <c r="AH474" s="323"/>
      <c r="AI474" s="323"/>
      <c r="AJ474" s="323"/>
      <c r="AK474" s="323"/>
      <c r="AL474" s="323"/>
      <c r="AM474" s="323"/>
      <c r="AN474" s="323"/>
      <c r="AO474" s="323"/>
      <c r="AP474" s="323"/>
      <c r="AQ474" s="323"/>
      <c r="AR474" s="323"/>
      <c r="AS474" s="323"/>
      <c r="AT474" s="323"/>
      <c r="AU474" s="323"/>
      <c r="AV474" s="323"/>
      <c r="AW474" s="323" t="s">
        <v>132</v>
      </c>
      <c r="AX474" s="323"/>
      <c r="AY474" s="323"/>
      <c r="AZ474" s="323"/>
      <c r="BA474" s="323"/>
      <c r="BB474" s="323"/>
      <c r="BC474" s="323"/>
      <c r="BD474" s="323"/>
      <c r="BE474" s="323"/>
      <c r="BF474" s="323"/>
      <c r="BG474" s="323"/>
      <c r="BH474" s="323"/>
      <c r="BI474" s="323"/>
      <c r="BJ474" s="323"/>
      <c r="BK474" s="323"/>
      <c r="BL474" s="323"/>
      <c r="BM474" s="323"/>
      <c r="BN474" s="32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3">
      <c r="A475" s="9"/>
      <c r="B475" s="354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355"/>
      <c r="R475" s="355"/>
      <c r="S475" s="355"/>
      <c r="T475" s="355"/>
      <c r="U475" s="355"/>
      <c r="V475" s="355"/>
      <c r="W475" s="355"/>
      <c r="X475" s="355"/>
      <c r="Y475" s="355"/>
      <c r="Z475" s="355"/>
      <c r="AA475" s="355"/>
      <c r="AB475" s="355"/>
      <c r="AC475" s="355"/>
      <c r="AD475" s="355"/>
      <c r="AE475" s="355"/>
      <c r="AF475" s="356" t="str">
        <f t="shared" ref="AF475:AF484" si="81">+IF(B475="","",ROUND(B475*Q475,2))</f>
        <v/>
      </c>
      <c r="AG475" s="356"/>
      <c r="AH475" s="356"/>
      <c r="AI475" s="356"/>
      <c r="AJ475" s="356"/>
      <c r="AK475" s="356"/>
      <c r="AL475" s="356"/>
      <c r="AM475" s="356"/>
      <c r="AN475" s="356"/>
      <c r="AO475" s="356"/>
      <c r="AP475" s="356"/>
      <c r="AQ475" s="356"/>
      <c r="AR475" s="356"/>
      <c r="AS475" s="356"/>
      <c r="AT475" s="356"/>
      <c r="AU475" s="356"/>
      <c r="AV475" s="356"/>
      <c r="AW475" s="277"/>
      <c r="AX475" s="277"/>
      <c r="AY475" s="277"/>
      <c r="AZ475" s="277"/>
      <c r="BA475" s="277"/>
      <c r="BB475" s="277"/>
      <c r="BC475" s="277"/>
      <c r="BD475" s="277"/>
      <c r="BE475" s="277"/>
      <c r="BF475" s="277"/>
      <c r="BG475" s="277"/>
      <c r="BH475" s="277"/>
      <c r="BI475" s="277"/>
      <c r="BJ475" s="277"/>
      <c r="BK475" s="277"/>
      <c r="BL475" s="277"/>
      <c r="BM475" s="277"/>
      <c r="BN475" s="277"/>
      <c r="BO475" s="269" t="str">
        <f t="shared" ref="BO475:BO484" si="82">+IF(AF475="","",IF(AW475="","",IF(ROUND(AF475/AW475,4)&gt;100%,"chyba",ROUND(AF475/AW475,4))))</f>
        <v/>
      </c>
      <c r="BP475" s="269"/>
      <c r="BQ475" s="269"/>
      <c r="BR475" s="269"/>
      <c r="BS475" s="269"/>
      <c r="BT475" s="269"/>
      <c r="BU475" s="269"/>
      <c r="BV475" s="269"/>
      <c r="BW475" s="269"/>
      <c r="BX475" s="269"/>
      <c r="BY475" s="269"/>
      <c r="BZ475" s="270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3">
      <c r="A476" s="9"/>
      <c r="B476" s="354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355"/>
      <c r="R476" s="355"/>
      <c r="S476" s="355"/>
      <c r="T476" s="355"/>
      <c r="U476" s="355"/>
      <c r="V476" s="355"/>
      <c r="W476" s="355"/>
      <c r="X476" s="355"/>
      <c r="Y476" s="355"/>
      <c r="Z476" s="355"/>
      <c r="AA476" s="355"/>
      <c r="AB476" s="355"/>
      <c r="AC476" s="355"/>
      <c r="AD476" s="355"/>
      <c r="AE476" s="355"/>
      <c r="AF476" s="356" t="str">
        <f t="shared" si="81"/>
        <v/>
      </c>
      <c r="AG476" s="356"/>
      <c r="AH476" s="356"/>
      <c r="AI476" s="356"/>
      <c r="AJ476" s="356"/>
      <c r="AK476" s="356"/>
      <c r="AL476" s="356"/>
      <c r="AM476" s="356"/>
      <c r="AN476" s="356"/>
      <c r="AO476" s="356"/>
      <c r="AP476" s="356"/>
      <c r="AQ476" s="356"/>
      <c r="AR476" s="356"/>
      <c r="AS476" s="356"/>
      <c r="AT476" s="356"/>
      <c r="AU476" s="356"/>
      <c r="AV476" s="356"/>
      <c r="AW476" s="277"/>
      <c r="AX476" s="277"/>
      <c r="AY476" s="277"/>
      <c r="AZ476" s="277"/>
      <c r="BA476" s="277"/>
      <c r="BB476" s="277"/>
      <c r="BC476" s="277"/>
      <c r="BD476" s="277"/>
      <c r="BE476" s="277"/>
      <c r="BF476" s="277"/>
      <c r="BG476" s="277"/>
      <c r="BH476" s="277"/>
      <c r="BI476" s="277"/>
      <c r="BJ476" s="277"/>
      <c r="BK476" s="277"/>
      <c r="BL476" s="277"/>
      <c r="BM476" s="277"/>
      <c r="BN476" s="277"/>
      <c r="BO476" s="269" t="str">
        <f t="shared" si="82"/>
        <v/>
      </c>
      <c r="BP476" s="269"/>
      <c r="BQ476" s="269"/>
      <c r="BR476" s="269"/>
      <c r="BS476" s="269"/>
      <c r="BT476" s="269"/>
      <c r="BU476" s="269"/>
      <c r="BV476" s="269"/>
      <c r="BW476" s="269"/>
      <c r="BX476" s="269"/>
      <c r="BY476" s="269"/>
      <c r="BZ476" s="270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3">
      <c r="A477" s="9"/>
      <c r="B477" s="354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355"/>
      <c r="R477" s="355"/>
      <c r="S477" s="355"/>
      <c r="T477" s="355"/>
      <c r="U477" s="355"/>
      <c r="V477" s="355"/>
      <c r="W477" s="355"/>
      <c r="X477" s="355"/>
      <c r="Y477" s="355"/>
      <c r="Z477" s="355"/>
      <c r="AA477" s="355"/>
      <c r="AB477" s="355"/>
      <c r="AC477" s="355"/>
      <c r="AD477" s="355"/>
      <c r="AE477" s="355"/>
      <c r="AF477" s="356" t="str">
        <f t="shared" si="81"/>
        <v/>
      </c>
      <c r="AG477" s="356"/>
      <c r="AH477" s="356"/>
      <c r="AI477" s="356"/>
      <c r="AJ477" s="356"/>
      <c r="AK477" s="356"/>
      <c r="AL477" s="356"/>
      <c r="AM477" s="356"/>
      <c r="AN477" s="356"/>
      <c r="AO477" s="356"/>
      <c r="AP477" s="356"/>
      <c r="AQ477" s="356"/>
      <c r="AR477" s="356"/>
      <c r="AS477" s="356"/>
      <c r="AT477" s="356"/>
      <c r="AU477" s="356"/>
      <c r="AV477" s="356"/>
      <c r="AW477" s="277"/>
      <c r="AX477" s="277"/>
      <c r="AY477" s="277"/>
      <c r="AZ477" s="277"/>
      <c r="BA477" s="277"/>
      <c r="BB477" s="277"/>
      <c r="BC477" s="277"/>
      <c r="BD477" s="277"/>
      <c r="BE477" s="277"/>
      <c r="BF477" s="277"/>
      <c r="BG477" s="277"/>
      <c r="BH477" s="277"/>
      <c r="BI477" s="277"/>
      <c r="BJ477" s="277"/>
      <c r="BK477" s="277"/>
      <c r="BL477" s="277"/>
      <c r="BM477" s="277"/>
      <c r="BN477" s="277"/>
      <c r="BO477" s="269" t="str">
        <f t="shared" si="82"/>
        <v/>
      </c>
      <c r="BP477" s="269"/>
      <c r="BQ477" s="269"/>
      <c r="BR477" s="269"/>
      <c r="BS477" s="269"/>
      <c r="BT477" s="269"/>
      <c r="BU477" s="269"/>
      <c r="BV477" s="269"/>
      <c r="BW477" s="269"/>
      <c r="BX477" s="269"/>
      <c r="BY477" s="269"/>
      <c r="BZ477" s="270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3">
      <c r="A478" s="9"/>
      <c r="B478" s="354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355"/>
      <c r="R478" s="355"/>
      <c r="S478" s="355"/>
      <c r="T478" s="355"/>
      <c r="U478" s="355"/>
      <c r="V478" s="355"/>
      <c r="W478" s="355"/>
      <c r="X478" s="355"/>
      <c r="Y478" s="355"/>
      <c r="Z478" s="355"/>
      <c r="AA478" s="355"/>
      <c r="AB478" s="355"/>
      <c r="AC478" s="355"/>
      <c r="AD478" s="355"/>
      <c r="AE478" s="355"/>
      <c r="AF478" s="356" t="str">
        <f t="shared" si="81"/>
        <v/>
      </c>
      <c r="AG478" s="356"/>
      <c r="AH478" s="356"/>
      <c r="AI478" s="356"/>
      <c r="AJ478" s="356"/>
      <c r="AK478" s="356"/>
      <c r="AL478" s="356"/>
      <c r="AM478" s="356"/>
      <c r="AN478" s="356"/>
      <c r="AO478" s="356"/>
      <c r="AP478" s="356"/>
      <c r="AQ478" s="356"/>
      <c r="AR478" s="356"/>
      <c r="AS478" s="356"/>
      <c r="AT478" s="356"/>
      <c r="AU478" s="356"/>
      <c r="AV478" s="356"/>
      <c r="AW478" s="277"/>
      <c r="AX478" s="277"/>
      <c r="AY478" s="277"/>
      <c r="AZ478" s="277"/>
      <c r="BA478" s="277"/>
      <c r="BB478" s="277"/>
      <c r="BC478" s="277"/>
      <c r="BD478" s="277"/>
      <c r="BE478" s="277"/>
      <c r="BF478" s="277"/>
      <c r="BG478" s="277"/>
      <c r="BH478" s="277"/>
      <c r="BI478" s="277"/>
      <c r="BJ478" s="277"/>
      <c r="BK478" s="277"/>
      <c r="BL478" s="277"/>
      <c r="BM478" s="277"/>
      <c r="BN478" s="277"/>
      <c r="BO478" s="269" t="str">
        <f t="shared" si="82"/>
        <v/>
      </c>
      <c r="BP478" s="269"/>
      <c r="BQ478" s="269"/>
      <c r="BR478" s="269"/>
      <c r="BS478" s="269"/>
      <c r="BT478" s="269"/>
      <c r="BU478" s="269"/>
      <c r="BV478" s="269"/>
      <c r="BW478" s="269"/>
      <c r="BX478" s="269"/>
      <c r="BY478" s="269"/>
      <c r="BZ478" s="270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3">
      <c r="A479" s="9"/>
      <c r="B479" s="354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355"/>
      <c r="R479" s="355"/>
      <c r="S479" s="355"/>
      <c r="T479" s="355"/>
      <c r="U479" s="355"/>
      <c r="V479" s="355"/>
      <c r="W479" s="355"/>
      <c r="X479" s="355"/>
      <c r="Y479" s="355"/>
      <c r="Z479" s="355"/>
      <c r="AA479" s="355"/>
      <c r="AB479" s="355"/>
      <c r="AC479" s="355"/>
      <c r="AD479" s="355"/>
      <c r="AE479" s="355"/>
      <c r="AF479" s="356" t="str">
        <f t="shared" si="81"/>
        <v/>
      </c>
      <c r="AG479" s="356"/>
      <c r="AH479" s="356"/>
      <c r="AI479" s="356"/>
      <c r="AJ479" s="356"/>
      <c r="AK479" s="356"/>
      <c r="AL479" s="356"/>
      <c r="AM479" s="356"/>
      <c r="AN479" s="356"/>
      <c r="AO479" s="356"/>
      <c r="AP479" s="356"/>
      <c r="AQ479" s="356"/>
      <c r="AR479" s="356"/>
      <c r="AS479" s="356"/>
      <c r="AT479" s="356"/>
      <c r="AU479" s="356"/>
      <c r="AV479" s="356"/>
      <c r="AW479" s="277"/>
      <c r="AX479" s="277"/>
      <c r="AY479" s="277"/>
      <c r="AZ479" s="277"/>
      <c r="BA479" s="277"/>
      <c r="BB479" s="277"/>
      <c r="BC479" s="277"/>
      <c r="BD479" s="277"/>
      <c r="BE479" s="277"/>
      <c r="BF479" s="277"/>
      <c r="BG479" s="277"/>
      <c r="BH479" s="277"/>
      <c r="BI479" s="277"/>
      <c r="BJ479" s="277"/>
      <c r="BK479" s="277"/>
      <c r="BL479" s="277"/>
      <c r="BM479" s="277"/>
      <c r="BN479" s="277"/>
      <c r="BO479" s="269" t="str">
        <f t="shared" si="82"/>
        <v/>
      </c>
      <c r="BP479" s="269"/>
      <c r="BQ479" s="269"/>
      <c r="BR479" s="269"/>
      <c r="BS479" s="269"/>
      <c r="BT479" s="269"/>
      <c r="BU479" s="269"/>
      <c r="BV479" s="269"/>
      <c r="BW479" s="269"/>
      <c r="BX479" s="269"/>
      <c r="BY479" s="269"/>
      <c r="BZ479" s="270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3">
      <c r="A480" s="9"/>
      <c r="B480" s="354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355"/>
      <c r="R480" s="355"/>
      <c r="S480" s="355"/>
      <c r="T480" s="355"/>
      <c r="U480" s="355"/>
      <c r="V480" s="355"/>
      <c r="W480" s="355"/>
      <c r="X480" s="355"/>
      <c r="Y480" s="355"/>
      <c r="Z480" s="355"/>
      <c r="AA480" s="355"/>
      <c r="AB480" s="355"/>
      <c r="AC480" s="355"/>
      <c r="AD480" s="355"/>
      <c r="AE480" s="355"/>
      <c r="AF480" s="356" t="str">
        <f t="shared" si="81"/>
        <v/>
      </c>
      <c r="AG480" s="356"/>
      <c r="AH480" s="356"/>
      <c r="AI480" s="356"/>
      <c r="AJ480" s="356"/>
      <c r="AK480" s="356"/>
      <c r="AL480" s="356"/>
      <c r="AM480" s="356"/>
      <c r="AN480" s="356"/>
      <c r="AO480" s="356"/>
      <c r="AP480" s="356"/>
      <c r="AQ480" s="356"/>
      <c r="AR480" s="356"/>
      <c r="AS480" s="356"/>
      <c r="AT480" s="356"/>
      <c r="AU480" s="356"/>
      <c r="AV480" s="356"/>
      <c r="AW480" s="277"/>
      <c r="AX480" s="277"/>
      <c r="AY480" s="277"/>
      <c r="AZ480" s="277"/>
      <c r="BA480" s="277"/>
      <c r="BB480" s="277"/>
      <c r="BC480" s="277"/>
      <c r="BD480" s="277"/>
      <c r="BE480" s="277"/>
      <c r="BF480" s="277"/>
      <c r="BG480" s="277"/>
      <c r="BH480" s="277"/>
      <c r="BI480" s="277"/>
      <c r="BJ480" s="277"/>
      <c r="BK480" s="277"/>
      <c r="BL480" s="277"/>
      <c r="BM480" s="277"/>
      <c r="BN480" s="277"/>
      <c r="BO480" s="269" t="str">
        <f t="shared" si="82"/>
        <v/>
      </c>
      <c r="BP480" s="269"/>
      <c r="BQ480" s="269"/>
      <c r="BR480" s="269"/>
      <c r="BS480" s="269"/>
      <c r="BT480" s="269"/>
      <c r="BU480" s="269"/>
      <c r="BV480" s="269"/>
      <c r="BW480" s="269"/>
      <c r="BX480" s="269"/>
      <c r="BY480" s="269"/>
      <c r="BZ480" s="270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3">
      <c r="A481" s="9"/>
      <c r="B481" s="354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355"/>
      <c r="R481" s="355"/>
      <c r="S481" s="355"/>
      <c r="T481" s="355"/>
      <c r="U481" s="355"/>
      <c r="V481" s="355"/>
      <c r="W481" s="355"/>
      <c r="X481" s="355"/>
      <c r="Y481" s="355"/>
      <c r="Z481" s="355"/>
      <c r="AA481" s="355"/>
      <c r="AB481" s="355"/>
      <c r="AC481" s="355"/>
      <c r="AD481" s="355"/>
      <c r="AE481" s="355"/>
      <c r="AF481" s="356" t="str">
        <f t="shared" si="81"/>
        <v/>
      </c>
      <c r="AG481" s="356"/>
      <c r="AH481" s="356"/>
      <c r="AI481" s="356"/>
      <c r="AJ481" s="356"/>
      <c r="AK481" s="356"/>
      <c r="AL481" s="356"/>
      <c r="AM481" s="356"/>
      <c r="AN481" s="356"/>
      <c r="AO481" s="356"/>
      <c r="AP481" s="356"/>
      <c r="AQ481" s="356"/>
      <c r="AR481" s="356"/>
      <c r="AS481" s="356"/>
      <c r="AT481" s="356"/>
      <c r="AU481" s="356"/>
      <c r="AV481" s="356"/>
      <c r="AW481" s="277"/>
      <c r="AX481" s="277"/>
      <c r="AY481" s="277"/>
      <c r="AZ481" s="277"/>
      <c r="BA481" s="277"/>
      <c r="BB481" s="277"/>
      <c r="BC481" s="277"/>
      <c r="BD481" s="277"/>
      <c r="BE481" s="277"/>
      <c r="BF481" s="277"/>
      <c r="BG481" s="277"/>
      <c r="BH481" s="277"/>
      <c r="BI481" s="277"/>
      <c r="BJ481" s="277"/>
      <c r="BK481" s="277"/>
      <c r="BL481" s="277"/>
      <c r="BM481" s="277"/>
      <c r="BN481" s="277"/>
      <c r="BO481" s="269" t="str">
        <f t="shared" si="82"/>
        <v/>
      </c>
      <c r="BP481" s="269"/>
      <c r="BQ481" s="269"/>
      <c r="BR481" s="269"/>
      <c r="BS481" s="269"/>
      <c r="BT481" s="269"/>
      <c r="BU481" s="269"/>
      <c r="BV481" s="269"/>
      <c r="BW481" s="269"/>
      <c r="BX481" s="269"/>
      <c r="BY481" s="269"/>
      <c r="BZ481" s="270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3">
      <c r="A482" s="9"/>
      <c r="B482" s="354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355"/>
      <c r="R482" s="355"/>
      <c r="S482" s="355"/>
      <c r="T482" s="355"/>
      <c r="U482" s="355"/>
      <c r="V482" s="355"/>
      <c r="W482" s="355"/>
      <c r="X482" s="355"/>
      <c r="Y482" s="355"/>
      <c r="Z482" s="355"/>
      <c r="AA482" s="355"/>
      <c r="AB482" s="355"/>
      <c r="AC482" s="355"/>
      <c r="AD482" s="355"/>
      <c r="AE482" s="355"/>
      <c r="AF482" s="356" t="str">
        <f t="shared" si="81"/>
        <v/>
      </c>
      <c r="AG482" s="356"/>
      <c r="AH482" s="356"/>
      <c r="AI482" s="356"/>
      <c r="AJ482" s="356"/>
      <c r="AK482" s="356"/>
      <c r="AL482" s="356"/>
      <c r="AM482" s="356"/>
      <c r="AN482" s="356"/>
      <c r="AO482" s="356"/>
      <c r="AP482" s="356"/>
      <c r="AQ482" s="356"/>
      <c r="AR482" s="356"/>
      <c r="AS482" s="356"/>
      <c r="AT482" s="356"/>
      <c r="AU482" s="356"/>
      <c r="AV482" s="356"/>
      <c r="AW482" s="277"/>
      <c r="AX482" s="277"/>
      <c r="AY482" s="277"/>
      <c r="AZ482" s="277"/>
      <c r="BA482" s="277"/>
      <c r="BB482" s="277"/>
      <c r="BC482" s="277"/>
      <c r="BD482" s="277"/>
      <c r="BE482" s="277"/>
      <c r="BF482" s="277"/>
      <c r="BG482" s="277"/>
      <c r="BH482" s="277"/>
      <c r="BI482" s="277"/>
      <c r="BJ482" s="277"/>
      <c r="BK482" s="277"/>
      <c r="BL482" s="277"/>
      <c r="BM482" s="277"/>
      <c r="BN482" s="277"/>
      <c r="BO482" s="269" t="str">
        <f t="shared" si="82"/>
        <v/>
      </c>
      <c r="BP482" s="269"/>
      <c r="BQ482" s="269"/>
      <c r="BR482" s="269"/>
      <c r="BS482" s="269"/>
      <c r="BT482" s="269"/>
      <c r="BU482" s="269"/>
      <c r="BV482" s="269"/>
      <c r="BW482" s="269"/>
      <c r="BX482" s="269"/>
      <c r="BY482" s="269"/>
      <c r="BZ482" s="270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3">
      <c r="A483" s="9"/>
      <c r="B483" s="354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355"/>
      <c r="R483" s="355"/>
      <c r="S483" s="355"/>
      <c r="T483" s="355"/>
      <c r="U483" s="355"/>
      <c r="V483" s="355"/>
      <c r="W483" s="355"/>
      <c r="X483" s="355"/>
      <c r="Y483" s="355"/>
      <c r="Z483" s="355"/>
      <c r="AA483" s="355"/>
      <c r="AB483" s="355"/>
      <c r="AC483" s="355"/>
      <c r="AD483" s="355"/>
      <c r="AE483" s="355"/>
      <c r="AF483" s="356" t="str">
        <f t="shared" si="81"/>
        <v/>
      </c>
      <c r="AG483" s="356"/>
      <c r="AH483" s="356"/>
      <c r="AI483" s="356"/>
      <c r="AJ483" s="356"/>
      <c r="AK483" s="356"/>
      <c r="AL483" s="356"/>
      <c r="AM483" s="356"/>
      <c r="AN483" s="356"/>
      <c r="AO483" s="356"/>
      <c r="AP483" s="356"/>
      <c r="AQ483" s="356"/>
      <c r="AR483" s="356"/>
      <c r="AS483" s="356"/>
      <c r="AT483" s="356"/>
      <c r="AU483" s="356"/>
      <c r="AV483" s="356"/>
      <c r="AW483" s="277"/>
      <c r="AX483" s="277"/>
      <c r="AY483" s="277"/>
      <c r="AZ483" s="277"/>
      <c r="BA483" s="277"/>
      <c r="BB483" s="277"/>
      <c r="BC483" s="277"/>
      <c r="BD483" s="277"/>
      <c r="BE483" s="277"/>
      <c r="BF483" s="277"/>
      <c r="BG483" s="277"/>
      <c r="BH483" s="277"/>
      <c r="BI483" s="277"/>
      <c r="BJ483" s="277"/>
      <c r="BK483" s="277"/>
      <c r="BL483" s="277"/>
      <c r="BM483" s="277"/>
      <c r="BN483" s="277"/>
      <c r="BO483" s="269" t="str">
        <f t="shared" si="82"/>
        <v/>
      </c>
      <c r="BP483" s="269"/>
      <c r="BQ483" s="269"/>
      <c r="BR483" s="269"/>
      <c r="BS483" s="269"/>
      <c r="BT483" s="269"/>
      <c r="BU483" s="269"/>
      <c r="BV483" s="269"/>
      <c r="BW483" s="269"/>
      <c r="BX483" s="269"/>
      <c r="BY483" s="269"/>
      <c r="BZ483" s="270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3">
      <c r="A484" s="9"/>
      <c r="B484" s="357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358"/>
      <c r="R484" s="358"/>
      <c r="S484" s="358"/>
      <c r="T484" s="358"/>
      <c r="U484" s="358"/>
      <c r="V484" s="358"/>
      <c r="W484" s="358"/>
      <c r="X484" s="358"/>
      <c r="Y484" s="358"/>
      <c r="Z484" s="358"/>
      <c r="AA484" s="358"/>
      <c r="AB484" s="358"/>
      <c r="AC484" s="358"/>
      <c r="AD484" s="358"/>
      <c r="AE484" s="358"/>
      <c r="AF484" s="359" t="str">
        <f t="shared" si="81"/>
        <v/>
      </c>
      <c r="AG484" s="359"/>
      <c r="AH484" s="359"/>
      <c r="AI484" s="359"/>
      <c r="AJ484" s="359"/>
      <c r="AK484" s="359"/>
      <c r="AL484" s="359"/>
      <c r="AM484" s="359"/>
      <c r="AN484" s="359"/>
      <c r="AO484" s="359"/>
      <c r="AP484" s="359"/>
      <c r="AQ484" s="359"/>
      <c r="AR484" s="359"/>
      <c r="AS484" s="359"/>
      <c r="AT484" s="359"/>
      <c r="AU484" s="359"/>
      <c r="AV484" s="359"/>
      <c r="AW484" s="338"/>
      <c r="AX484" s="338"/>
      <c r="AY484" s="338"/>
      <c r="AZ484" s="338"/>
      <c r="BA484" s="338"/>
      <c r="BB484" s="338"/>
      <c r="BC484" s="338"/>
      <c r="BD484" s="338"/>
      <c r="BE484" s="338"/>
      <c r="BF484" s="338"/>
      <c r="BG484" s="338"/>
      <c r="BH484" s="338"/>
      <c r="BI484" s="338"/>
      <c r="BJ484" s="338"/>
      <c r="BK484" s="338"/>
      <c r="BL484" s="338"/>
      <c r="BM484" s="338"/>
      <c r="BN484" s="338"/>
      <c r="BO484" s="339" t="str">
        <f t="shared" si="82"/>
        <v/>
      </c>
      <c r="BP484" s="339"/>
      <c r="BQ484" s="339"/>
      <c r="BR484" s="339"/>
      <c r="BS484" s="339"/>
      <c r="BT484" s="339"/>
      <c r="BU484" s="339"/>
      <c r="BV484" s="339"/>
      <c r="BW484" s="339"/>
      <c r="BX484" s="339"/>
      <c r="BY484" s="339"/>
      <c r="BZ484" s="340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3">
      <c r="A485" s="9"/>
      <c r="B485" s="264" t="s">
        <v>137</v>
      </c>
      <c r="C485" s="265"/>
      <c r="D485" s="265"/>
      <c r="E485" s="265"/>
      <c r="F485" s="265"/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  <c r="AJ485" s="265"/>
      <c r="AK485" s="265"/>
      <c r="AL485" s="265"/>
      <c r="AM485" s="265"/>
      <c r="AN485" s="265"/>
      <c r="AO485" s="265"/>
      <c r="AP485" s="265"/>
      <c r="AQ485" s="265"/>
      <c r="AR485" s="265"/>
      <c r="AS485" s="265"/>
      <c r="AT485" s="265"/>
      <c r="AU485" s="265"/>
      <c r="AV485" s="265"/>
      <c r="AW485" s="265"/>
      <c r="AX485" s="265"/>
      <c r="AY485" s="265"/>
      <c r="AZ485" s="265"/>
      <c r="BA485" s="265"/>
      <c r="BB485" s="265"/>
      <c r="BC485" s="265"/>
      <c r="BD485" s="265"/>
      <c r="BE485" s="265"/>
      <c r="BF485" s="265"/>
      <c r="BG485" s="265"/>
      <c r="BH485" s="265"/>
      <c r="BI485" s="265"/>
      <c r="BJ485" s="265"/>
      <c r="BK485" s="265"/>
      <c r="BL485" s="265"/>
      <c r="BM485" s="265"/>
      <c r="BN485" s="265"/>
      <c r="BO485" s="265"/>
      <c r="BP485" s="265"/>
      <c r="BQ485" s="265"/>
      <c r="BR485" s="265"/>
      <c r="BS485" s="265"/>
      <c r="BT485" s="265"/>
      <c r="BU485" s="265"/>
      <c r="BV485" s="265"/>
      <c r="BW485" s="265"/>
      <c r="BX485" s="265"/>
      <c r="BY485" s="265"/>
      <c r="BZ485" s="266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3">
      <c r="A486" s="9"/>
      <c r="B486" s="353" t="s">
        <v>130</v>
      </c>
      <c r="C486" s="325"/>
      <c r="D486" s="325"/>
      <c r="E486" s="325"/>
      <c r="F486" s="325"/>
      <c r="G486" s="325"/>
      <c r="H486" s="325"/>
      <c r="I486" s="325"/>
      <c r="J486" s="325"/>
      <c r="K486" s="325"/>
      <c r="L486" s="325"/>
      <c r="M486" s="325" t="s">
        <v>136</v>
      </c>
      <c r="N486" s="325"/>
      <c r="O486" s="325"/>
      <c r="P486" s="325"/>
      <c r="Q486" s="325"/>
      <c r="R486" s="325"/>
      <c r="S486" s="325"/>
      <c r="T486" s="325"/>
      <c r="U486" s="325"/>
      <c r="V486" s="325"/>
      <c r="W486" s="325"/>
      <c r="X486" s="325"/>
      <c r="Y486" s="325"/>
      <c r="Z486" s="325"/>
      <c r="AA486" s="325"/>
      <c r="AB486" s="326" t="s">
        <v>131</v>
      </c>
      <c r="AC486" s="327"/>
      <c r="AD486" s="327"/>
      <c r="AE486" s="327"/>
      <c r="AF486" s="327"/>
      <c r="AG486" s="327"/>
      <c r="AH486" s="327"/>
      <c r="AI486" s="327"/>
      <c r="AJ486" s="327"/>
      <c r="AK486" s="327"/>
      <c r="AL486" s="327"/>
      <c r="AM486" s="327"/>
      <c r="AN486" s="328"/>
      <c r="AO486" s="325" t="s">
        <v>130</v>
      </c>
      <c r="AP486" s="325"/>
      <c r="AQ486" s="325"/>
      <c r="AR486" s="325"/>
      <c r="AS486" s="325"/>
      <c r="AT486" s="325"/>
      <c r="AU486" s="325"/>
      <c r="AV486" s="325"/>
      <c r="AW486" s="325"/>
      <c r="AX486" s="325"/>
      <c r="AY486" s="325"/>
      <c r="AZ486" s="325" t="s">
        <v>138</v>
      </c>
      <c r="BA486" s="325"/>
      <c r="BB486" s="325"/>
      <c r="BC486" s="325"/>
      <c r="BD486" s="325"/>
      <c r="BE486" s="325"/>
      <c r="BF486" s="325"/>
      <c r="BG486" s="325"/>
      <c r="BH486" s="325"/>
      <c r="BI486" s="325"/>
      <c r="BJ486" s="325"/>
      <c r="BK486" s="325"/>
      <c r="BL486" s="325"/>
      <c r="BM486" s="325"/>
      <c r="BN486" s="325"/>
      <c r="BO486" s="323" t="s">
        <v>131</v>
      </c>
      <c r="BP486" s="323"/>
      <c r="BQ486" s="323"/>
      <c r="BR486" s="323"/>
      <c r="BS486" s="323"/>
      <c r="BT486" s="323"/>
      <c r="BU486" s="323"/>
      <c r="BV486" s="323"/>
      <c r="BW486" s="323"/>
      <c r="BX486" s="323"/>
      <c r="BY486" s="323"/>
      <c r="BZ486" s="324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3">
      <c r="A487" s="9"/>
      <c r="B487" s="236"/>
      <c r="C487" s="237"/>
      <c r="D487" s="237"/>
      <c r="E487" s="237"/>
      <c r="F487" s="237"/>
      <c r="G487" s="237"/>
      <c r="H487" s="237"/>
      <c r="I487" s="237"/>
      <c r="J487" s="237"/>
      <c r="K487" s="237"/>
      <c r="L487" s="237"/>
      <c r="M487" s="262"/>
      <c r="N487" s="262"/>
      <c r="O487" s="262"/>
      <c r="P487" s="262"/>
      <c r="Q487" s="262"/>
      <c r="R487" s="262"/>
      <c r="S487" s="262"/>
      <c r="T487" s="262"/>
      <c r="U487" s="262"/>
      <c r="V487" s="262"/>
      <c r="W487" s="262"/>
      <c r="X487" s="262"/>
      <c r="Y487" s="262"/>
      <c r="Z487" s="262"/>
      <c r="AA487" s="262"/>
      <c r="AB487" s="254" t="str">
        <f t="shared" ref="AB487:AB496" si="86">IF(B487="","",ROUND(B487*M487,2))</f>
        <v/>
      </c>
      <c r="AC487" s="255"/>
      <c r="AD487" s="255"/>
      <c r="AE487" s="255"/>
      <c r="AF487" s="255"/>
      <c r="AG487" s="255"/>
      <c r="AH487" s="255"/>
      <c r="AI487" s="255"/>
      <c r="AJ487" s="255"/>
      <c r="AK487" s="255"/>
      <c r="AL487" s="255"/>
      <c r="AM487" s="255"/>
      <c r="AN487" s="256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62"/>
      <c r="BA487" s="262"/>
      <c r="BB487" s="262"/>
      <c r="BC487" s="262"/>
      <c r="BD487" s="262"/>
      <c r="BE487" s="262"/>
      <c r="BF487" s="262"/>
      <c r="BG487" s="262"/>
      <c r="BH487" s="262"/>
      <c r="BI487" s="262"/>
      <c r="BJ487" s="262"/>
      <c r="BK487" s="262"/>
      <c r="BL487" s="262"/>
      <c r="BM487" s="262"/>
      <c r="BN487" s="262"/>
      <c r="BO487" s="244" t="str">
        <f t="shared" ref="BO487:BO496" si="87">IF(AO487="","",ROUND(AO487*AZ487,2))</f>
        <v/>
      </c>
      <c r="BP487" s="244"/>
      <c r="BQ487" s="244"/>
      <c r="BR487" s="244"/>
      <c r="BS487" s="244"/>
      <c r="BT487" s="244"/>
      <c r="BU487" s="244"/>
      <c r="BV487" s="244"/>
      <c r="BW487" s="244"/>
      <c r="BX487" s="244"/>
      <c r="BY487" s="244"/>
      <c r="BZ487" s="329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3">
      <c r="A488" s="9"/>
      <c r="B488" s="236"/>
      <c r="C488" s="237"/>
      <c r="D488" s="237"/>
      <c r="E488" s="237"/>
      <c r="F488" s="237"/>
      <c r="G488" s="237"/>
      <c r="H488" s="237"/>
      <c r="I488" s="237"/>
      <c r="J488" s="237"/>
      <c r="K488" s="237"/>
      <c r="L488" s="237"/>
      <c r="M488" s="262"/>
      <c r="N488" s="262"/>
      <c r="O488" s="262"/>
      <c r="P488" s="262"/>
      <c r="Q488" s="262"/>
      <c r="R488" s="262"/>
      <c r="S488" s="262"/>
      <c r="T488" s="262"/>
      <c r="U488" s="262"/>
      <c r="V488" s="262"/>
      <c r="W488" s="262"/>
      <c r="X488" s="262"/>
      <c r="Y488" s="262"/>
      <c r="Z488" s="262"/>
      <c r="AA488" s="262"/>
      <c r="AB488" s="254" t="str">
        <f t="shared" si="86"/>
        <v/>
      </c>
      <c r="AC488" s="255"/>
      <c r="AD488" s="255"/>
      <c r="AE488" s="255"/>
      <c r="AF488" s="255"/>
      <c r="AG488" s="255"/>
      <c r="AH488" s="255"/>
      <c r="AI488" s="255"/>
      <c r="AJ488" s="255"/>
      <c r="AK488" s="255"/>
      <c r="AL488" s="255"/>
      <c r="AM488" s="255"/>
      <c r="AN488" s="256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62"/>
      <c r="BA488" s="262"/>
      <c r="BB488" s="262"/>
      <c r="BC488" s="262"/>
      <c r="BD488" s="262"/>
      <c r="BE488" s="262"/>
      <c r="BF488" s="262"/>
      <c r="BG488" s="262"/>
      <c r="BH488" s="262"/>
      <c r="BI488" s="262"/>
      <c r="BJ488" s="262"/>
      <c r="BK488" s="262"/>
      <c r="BL488" s="262"/>
      <c r="BM488" s="262"/>
      <c r="BN488" s="262"/>
      <c r="BO488" s="244" t="str">
        <f t="shared" si="87"/>
        <v/>
      </c>
      <c r="BP488" s="244"/>
      <c r="BQ488" s="244"/>
      <c r="BR488" s="244"/>
      <c r="BS488" s="244"/>
      <c r="BT488" s="244"/>
      <c r="BU488" s="244"/>
      <c r="BV488" s="244"/>
      <c r="BW488" s="244"/>
      <c r="BX488" s="244"/>
      <c r="BY488" s="244"/>
      <c r="BZ488" s="329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3">
      <c r="A489" s="9"/>
      <c r="B489" s="236"/>
      <c r="C489" s="237"/>
      <c r="D489" s="237"/>
      <c r="E489" s="237"/>
      <c r="F489" s="237"/>
      <c r="G489" s="237"/>
      <c r="H489" s="237"/>
      <c r="I489" s="237"/>
      <c r="J489" s="237"/>
      <c r="K489" s="237"/>
      <c r="L489" s="237"/>
      <c r="M489" s="262"/>
      <c r="N489" s="262"/>
      <c r="O489" s="262"/>
      <c r="P489" s="262"/>
      <c r="Q489" s="262"/>
      <c r="R489" s="262"/>
      <c r="S489" s="262"/>
      <c r="T489" s="262"/>
      <c r="U489" s="262"/>
      <c r="V489" s="262"/>
      <c r="W489" s="262"/>
      <c r="X489" s="262"/>
      <c r="Y489" s="262"/>
      <c r="Z489" s="262"/>
      <c r="AA489" s="262"/>
      <c r="AB489" s="254" t="str">
        <f t="shared" si="86"/>
        <v/>
      </c>
      <c r="AC489" s="255"/>
      <c r="AD489" s="255"/>
      <c r="AE489" s="255"/>
      <c r="AF489" s="255"/>
      <c r="AG489" s="255"/>
      <c r="AH489" s="255"/>
      <c r="AI489" s="255"/>
      <c r="AJ489" s="255"/>
      <c r="AK489" s="255"/>
      <c r="AL489" s="255"/>
      <c r="AM489" s="255"/>
      <c r="AN489" s="256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62"/>
      <c r="BA489" s="262"/>
      <c r="BB489" s="262"/>
      <c r="BC489" s="262"/>
      <c r="BD489" s="262"/>
      <c r="BE489" s="262"/>
      <c r="BF489" s="262"/>
      <c r="BG489" s="262"/>
      <c r="BH489" s="262"/>
      <c r="BI489" s="262"/>
      <c r="BJ489" s="262"/>
      <c r="BK489" s="262"/>
      <c r="BL489" s="262"/>
      <c r="BM489" s="262"/>
      <c r="BN489" s="262"/>
      <c r="BO489" s="244" t="str">
        <f t="shared" si="87"/>
        <v/>
      </c>
      <c r="BP489" s="244"/>
      <c r="BQ489" s="244"/>
      <c r="BR489" s="244"/>
      <c r="BS489" s="244"/>
      <c r="BT489" s="244"/>
      <c r="BU489" s="244"/>
      <c r="BV489" s="244"/>
      <c r="BW489" s="244"/>
      <c r="BX489" s="244"/>
      <c r="BY489" s="244"/>
      <c r="BZ489" s="329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3">
      <c r="A490" s="9"/>
      <c r="B490" s="236"/>
      <c r="C490" s="237"/>
      <c r="D490" s="237"/>
      <c r="E490" s="237"/>
      <c r="F490" s="237"/>
      <c r="G490" s="237"/>
      <c r="H490" s="237"/>
      <c r="I490" s="237"/>
      <c r="J490" s="237"/>
      <c r="K490" s="237"/>
      <c r="L490" s="237"/>
      <c r="M490" s="262"/>
      <c r="N490" s="262"/>
      <c r="O490" s="262"/>
      <c r="P490" s="262"/>
      <c r="Q490" s="262"/>
      <c r="R490" s="262"/>
      <c r="S490" s="262"/>
      <c r="T490" s="262"/>
      <c r="U490" s="262"/>
      <c r="V490" s="262"/>
      <c r="W490" s="262"/>
      <c r="X490" s="262"/>
      <c r="Y490" s="262"/>
      <c r="Z490" s="262"/>
      <c r="AA490" s="262"/>
      <c r="AB490" s="254" t="str">
        <f t="shared" si="86"/>
        <v/>
      </c>
      <c r="AC490" s="255"/>
      <c r="AD490" s="255"/>
      <c r="AE490" s="255"/>
      <c r="AF490" s="255"/>
      <c r="AG490" s="255"/>
      <c r="AH490" s="255"/>
      <c r="AI490" s="255"/>
      <c r="AJ490" s="255"/>
      <c r="AK490" s="255"/>
      <c r="AL490" s="255"/>
      <c r="AM490" s="255"/>
      <c r="AN490" s="256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62"/>
      <c r="BA490" s="262"/>
      <c r="BB490" s="262"/>
      <c r="BC490" s="262"/>
      <c r="BD490" s="262"/>
      <c r="BE490" s="262"/>
      <c r="BF490" s="262"/>
      <c r="BG490" s="262"/>
      <c r="BH490" s="262"/>
      <c r="BI490" s="262"/>
      <c r="BJ490" s="262"/>
      <c r="BK490" s="262"/>
      <c r="BL490" s="262"/>
      <c r="BM490" s="262"/>
      <c r="BN490" s="262"/>
      <c r="BO490" s="244" t="str">
        <f t="shared" si="87"/>
        <v/>
      </c>
      <c r="BP490" s="244"/>
      <c r="BQ490" s="244"/>
      <c r="BR490" s="244"/>
      <c r="BS490" s="244"/>
      <c r="BT490" s="244"/>
      <c r="BU490" s="244"/>
      <c r="BV490" s="244"/>
      <c r="BW490" s="244"/>
      <c r="BX490" s="244"/>
      <c r="BY490" s="244"/>
      <c r="BZ490" s="329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3">
      <c r="A491" s="9"/>
      <c r="B491" s="236"/>
      <c r="C491" s="237"/>
      <c r="D491" s="237"/>
      <c r="E491" s="237"/>
      <c r="F491" s="237"/>
      <c r="G491" s="237"/>
      <c r="H491" s="237"/>
      <c r="I491" s="237"/>
      <c r="J491" s="237"/>
      <c r="K491" s="237"/>
      <c r="L491" s="237"/>
      <c r="M491" s="262"/>
      <c r="N491" s="262"/>
      <c r="O491" s="262"/>
      <c r="P491" s="262"/>
      <c r="Q491" s="262"/>
      <c r="R491" s="262"/>
      <c r="S491" s="262"/>
      <c r="T491" s="262"/>
      <c r="U491" s="262"/>
      <c r="V491" s="262"/>
      <c r="W491" s="262"/>
      <c r="X491" s="262"/>
      <c r="Y491" s="262"/>
      <c r="Z491" s="262"/>
      <c r="AA491" s="262"/>
      <c r="AB491" s="254" t="str">
        <f t="shared" si="86"/>
        <v/>
      </c>
      <c r="AC491" s="255"/>
      <c r="AD491" s="255"/>
      <c r="AE491" s="255"/>
      <c r="AF491" s="255"/>
      <c r="AG491" s="255"/>
      <c r="AH491" s="255"/>
      <c r="AI491" s="255"/>
      <c r="AJ491" s="255"/>
      <c r="AK491" s="255"/>
      <c r="AL491" s="255"/>
      <c r="AM491" s="255"/>
      <c r="AN491" s="256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62"/>
      <c r="BA491" s="262"/>
      <c r="BB491" s="262"/>
      <c r="BC491" s="262"/>
      <c r="BD491" s="262"/>
      <c r="BE491" s="262"/>
      <c r="BF491" s="262"/>
      <c r="BG491" s="262"/>
      <c r="BH491" s="262"/>
      <c r="BI491" s="262"/>
      <c r="BJ491" s="262"/>
      <c r="BK491" s="262"/>
      <c r="BL491" s="262"/>
      <c r="BM491" s="262"/>
      <c r="BN491" s="262"/>
      <c r="BO491" s="244" t="str">
        <f t="shared" si="87"/>
        <v/>
      </c>
      <c r="BP491" s="244"/>
      <c r="BQ491" s="244"/>
      <c r="BR491" s="244"/>
      <c r="BS491" s="244"/>
      <c r="BT491" s="244"/>
      <c r="BU491" s="244"/>
      <c r="BV491" s="244"/>
      <c r="BW491" s="244"/>
      <c r="BX491" s="244"/>
      <c r="BY491" s="244"/>
      <c r="BZ491" s="329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3">
      <c r="A492" s="9"/>
      <c r="B492" s="236"/>
      <c r="C492" s="237"/>
      <c r="D492" s="237"/>
      <c r="E492" s="237"/>
      <c r="F492" s="237"/>
      <c r="G492" s="237"/>
      <c r="H492" s="237"/>
      <c r="I492" s="237"/>
      <c r="J492" s="237"/>
      <c r="K492" s="237"/>
      <c r="L492" s="237"/>
      <c r="M492" s="262"/>
      <c r="N492" s="262"/>
      <c r="O492" s="262"/>
      <c r="P492" s="262"/>
      <c r="Q492" s="262"/>
      <c r="R492" s="262"/>
      <c r="S492" s="262"/>
      <c r="T492" s="262"/>
      <c r="U492" s="262"/>
      <c r="V492" s="262"/>
      <c r="W492" s="262"/>
      <c r="X492" s="262"/>
      <c r="Y492" s="262"/>
      <c r="Z492" s="262"/>
      <c r="AA492" s="262"/>
      <c r="AB492" s="254" t="str">
        <f t="shared" si="86"/>
        <v/>
      </c>
      <c r="AC492" s="255"/>
      <c r="AD492" s="255"/>
      <c r="AE492" s="255"/>
      <c r="AF492" s="255"/>
      <c r="AG492" s="255"/>
      <c r="AH492" s="255"/>
      <c r="AI492" s="255"/>
      <c r="AJ492" s="255"/>
      <c r="AK492" s="255"/>
      <c r="AL492" s="255"/>
      <c r="AM492" s="255"/>
      <c r="AN492" s="256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62"/>
      <c r="BA492" s="262"/>
      <c r="BB492" s="262"/>
      <c r="BC492" s="262"/>
      <c r="BD492" s="262"/>
      <c r="BE492" s="262"/>
      <c r="BF492" s="262"/>
      <c r="BG492" s="262"/>
      <c r="BH492" s="262"/>
      <c r="BI492" s="262"/>
      <c r="BJ492" s="262"/>
      <c r="BK492" s="262"/>
      <c r="BL492" s="262"/>
      <c r="BM492" s="262"/>
      <c r="BN492" s="262"/>
      <c r="BO492" s="244" t="str">
        <f t="shared" si="87"/>
        <v/>
      </c>
      <c r="BP492" s="244"/>
      <c r="BQ492" s="244"/>
      <c r="BR492" s="244"/>
      <c r="BS492" s="244"/>
      <c r="BT492" s="244"/>
      <c r="BU492" s="244"/>
      <c r="BV492" s="244"/>
      <c r="BW492" s="244"/>
      <c r="BX492" s="244"/>
      <c r="BY492" s="244"/>
      <c r="BZ492" s="329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3">
      <c r="A493" s="9"/>
      <c r="B493" s="236"/>
      <c r="C493" s="237"/>
      <c r="D493" s="237"/>
      <c r="E493" s="237"/>
      <c r="F493" s="237"/>
      <c r="G493" s="237"/>
      <c r="H493" s="237"/>
      <c r="I493" s="237"/>
      <c r="J493" s="237"/>
      <c r="K493" s="237"/>
      <c r="L493" s="237"/>
      <c r="M493" s="262"/>
      <c r="N493" s="262"/>
      <c r="O493" s="262"/>
      <c r="P493" s="262"/>
      <c r="Q493" s="262"/>
      <c r="R493" s="262"/>
      <c r="S493" s="262"/>
      <c r="T493" s="262"/>
      <c r="U493" s="262"/>
      <c r="V493" s="262"/>
      <c r="W493" s="262"/>
      <c r="X493" s="262"/>
      <c r="Y493" s="262"/>
      <c r="Z493" s="262"/>
      <c r="AA493" s="262"/>
      <c r="AB493" s="254" t="str">
        <f t="shared" si="86"/>
        <v/>
      </c>
      <c r="AC493" s="255"/>
      <c r="AD493" s="255"/>
      <c r="AE493" s="255"/>
      <c r="AF493" s="255"/>
      <c r="AG493" s="255"/>
      <c r="AH493" s="255"/>
      <c r="AI493" s="255"/>
      <c r="AJ493" s="255"/>
      <c r="AK493" s="255"/>
      <c r="AL493" s="255"/>
      <c r="AM493" s="255"/>
      <c r="AN493" s="256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62"/>
      <c r="BA493" s="262"/>
      <c r="BB493" s="262"/>
      <c r="BC493" s="262"/>
      <c r="BD493" s="262"/>
      <c r="BE493" s="262"/>
      <c r="BF493" s="262"/>
      <c r="BG493" s="262"/>
      <c r="BH493" s="262"/>
      <c r="BI493" s="262"/>
      <c r="BJ493" s="262"/>
      <c r="BK493" s="262"/>
      <c r="BL493" s="262"/>
      <c r="BM493" s="262"/>
      <c r="BN493" s="262"/>
      <c r="BO493" s="244" t="str">
        <f t="shared" si="87"/>
        <v/>
      </c>
      <c r="BP493" s="244"/>
      <c r="BQ493" s="244"/>
      <c r="BR493" s="244"/>
      <c r="BS493" s="244"/>
      <c r="BT493" s="244"/>
      <c r="BU493" s="244"/>
      <c r="BV493" s="244"/>
      <c r="BW493" s="244"/>
      <c r="BX493" s="244"/>
      <c r="BY493" s="244"/>
      <c r="BZ493" s="329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3">
      <c r="A494" s="9"/>
      <c r="B494" s="236"/>
      <c r="C494" s="237"/>
      <c r="D494" s="237"/>
      <c r="E494" s="237"/>
      <c r="F494" s="237"/>
      <c r="G494" s="237"/>
      <c r="H494" s="237"/>
      <c r="I494" s="237"/>
      <c r="J494" s="237"/>
      <c r="K494" s="237"/>
      <c r="L494" s="237"/>
      <c r="M494" s="262"/>
      <c r="N494" s="262"/>
      <c r="O494" s="262"/>
      <c r="P494" s="262"/>
      <c r="Q494" s="262"/>
      <c r="R494" s="262"/>
      <c r="S494" s="262"/>
      <c r="T494" s="262"/>
      <c r="U494" s="262"/>
      <c r="V494" s="262"/>
      <c r="W494" s="262"/>
      <c r="X494" s="262"/>
      <c r="Y494" s="262"/>
      <c r="Z494" s="262"/>
      <c r="AA494" s="262"/>
      <c r="AB494" s="254" t="str">
        <f t="shared" si="86"/>
        <v/>
      </c>
      <c r="AC494" s="255"/>
      <c r="AD494" s="255"/>
      <c r="AE494" s="255"/>
      <c r="AF494" s="255"/>
      <c r="AG494" s="255"/>
      <c r="AH494" s="255"/>
      <c r="AI494" s="255"/>
      <c r="AJ494" s="255"/>
      <c r="AK494" s="255"/>
      <c r="AL494" s="255"/>
      <c r="AM494" s="255"/>
      <c r="AN494" s="256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62"/>
      <c r="BA494" s="262"/>
      <c r="BB494" s="262"/>
      <c r="BC494" s="262"/>
      <c r="BD494" s="262"/>
      <c r="BE494" s="262"/>
      <c r="BF494" s="262"/>
      <c r="BG494" s="262"/>
      <c r="BH494" s="262"/>
      <c r="BI494" s="262"/>
      <c r="BJ494" s="262"/>
      <c r="BK494" s="262"/>
      <c r="BL494" s="262"/>
      <c r="BM494" s="262"/>
      <c r="BN494" s="262"/>
      <c r="BO494" s="244" t="str">
        <f t="shared" si="87"/>
        <v/>
      </c>
      <c r="BP494" s="244"/>
      <c r="BQ494" s="244"/>
      <c r="BR494" s="244"/>
      <c r="BS494" s="244"/>
      <c r="BT494" s="244"/>
      <c r="BU494" s="244"/>
      <c r="BV494" s="244"/>
      <c r="BW494" s="244"/>
      <c r="BX494" s="244"/>
      <c r="BY494" s="244"/>
      <c r="BZ494" s="329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3">
      <c r="A495" s="9"/>
      <c r="B495" s="236"/>
      <c r="C495" s="237"/>
      <c r="D495" s="237"/>
      <c r="E495" s="237"/>
      <c r="F495" s="237"/>
      <c r="G495" s="237"/>
      <c r="H495" s="237"/>
      <c r="I495" s="237"/>
      <c r="J495" s="237"/>
      <c r="K495" s="237"/>
      <c r="L495" s="237"/>
      <c r="M495" s="262"/>
      <c r="N495" s="262"/>
      <c r="O495" s="262"/>
      <c r="P495" s="262"/>
      <c r="Q495" s="262"/>
      <c r="R495" s="262"/>
      <c r="S495" s="262"/>
      <c r="T495" s="262"/>
      <c r="U495" s="262"/>
      <c r="V495" s="262"/>
      <c r="W495" s="262"/>
      <c r="X495" s="262"/>
      <c r="Y495" s="262"/>
      <c r="Z495" s="262"/>
      <c r="AA495" s="262"/>
      <c r="AB495" s="254" t="str">
        <f t="shared" si="86"/>
        <v/>
      </c>
      <c r="AC495" s="255"/>
      <c r="AD495" s="255"/>
      <c r="AE495" s="255"/>
      <c r="AF495" s="255"/>
      <c r="AG495" s="255"/>
      <c r="AH495" s="255"/>
      <c r="AI495" s="255"/>
      <c r="AJ495" s="255"/>
      <c r="AK495" s="255"/>
      <c r="AL495" s="255"/>
      <c r="AM495" s="255"/>
      <c r="AN495" s="256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62"/>
      <c r="BA495" s="262"/>
      <c r="BB495" s="262"/>
      <c r="BC495" s="262"/>
      <c r="BD495" s="262"/>
      <c r="BE495" s="262"/>
      <c r="BF495" s="262"/>
      <c r="BG495" s="262"/>
      <c r="BH495" s="262"/>
      <c r="BI495" s="262"/>
      <c r="BJ495" s="262"/>
      <c r="BK495" s="262"/>
      <c r="BL495" s="262"/>
      <c r="BM495" s="262"/>
      <c r="BN495" s="262"/>
      <c r="BO495" s="244" t="str">
        <f t="shared" si="87"/>
        <v/>
      </c>
      <c r="BP495" s="244"/>
      <c r="BQ495" s="244"/>
      <c r="BR495" s="244"/>
      <c r="BS495" s="244"/>
      <c r="BT495" s="244"/>
      <c r="BU495" s="244"/>
      <c r="BV495" s="244"/>
      <c r="BW495" s="244"/>
      <c r="BX495" s="244"/>
      <c r="BY495" s="244"/>
      <c r="BZ495" s="329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3">
      <c r="A496" s="9"/>
      <c r="B496" s="341"/>
      <c r="C496" s="342"/>
      <c r="D496" s="342"/>
      <c r="E496" s="342"/>
      <c r="F496" s="342"/>
      <c r="G496" s="342"/>
      <c r="H496" s="342"/>
      <c r="I496" s="342"/>
      <c r="J496" s="342"/>
      <c r="K496" s="342"/>
      <c r="L496" s="342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  <c r="AA496" s="267"/>
      <c r="AB496" s="344" t="str">
        <f t="shared" si="86"/>
        <v/>
      </c>
      <c r="AC496" s="345"/>
      <c r="AD496" s="345"/>
      <c r="AE496" s="345"/>
      <c r="AF496" s="345"/>
      <c r="AG496" s="345"/>
      <c r="AH496" s="345"/>
      <c r="AI496" s="345"/>
      <c r="AJ496" s="345"/>
      <c r="AK496" s="345"/>
      <c r="AL496" s="345"/>
      <c r="AM496" s="345"/>
      <c r="AN496" s="346"/>
      <c r="AO496" s="342"/>
      <c r="AP496" s="342"/>
      <c r="AQ496" s="342"/>
      <c r="AR496" s="342"/>
      <c r="AS496" s="342"/>
      <c r="AT496" s="342"/>
      <c r="AU496" s="342"/>
      <c r="AV496" s="342"/>
      <c r="AW496" s="342"/>
      <c r="AX496" s="342"/>
      <c r="AY496" s="342"/>
      <c r="AZ496" s="267"/>
      <c r="BA496" s="267"/>
      <c r="BB496" s="267"/>
      <c r="BC496" s="267"/>
      <c r="BD496" s="267"/>
      <c r="BE496" s="267"/>
      <c r="BF496" s="267"/>
      <c r="BG496" s="267"/>
      <c r="BH496" s="267"/>
      <c r="BI496" s="267"/>
      <c r="BJ496" s="267"/>
      <c r="BK496" s="267"/>
      <c r="BL496" s="267"/>
      <c r="BM496" s="267"/>
      <c r="BN496" s="267"/>
      <c r="BO496" s="334" t="str">
        <f t="shared" si="87"/>
        <v/>
      </c>
      <c r="BP496" s="334"/>
      <c r="BQ496" s="334"/>
      <c r="BR496" s="334"/>
      <c r="BS496" s="334"/>
      <c r="BT496" s="334"/>
      <c r="BU496" s="334"/>
      <c r="BV496" s="334"/>
      <c r="BW496" s="334"/>
      <c r="BX496" s="334"/>
      <c r="BY496" s="334"/>
      <c r="BZ496" s="343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3">
      <c r="A497" s="9"/>
      <c r="B497" s="335" t="s">
        <v>139</v>
      </c>
      <c r="C497" s="336"/>
      <c r="D497" s="336"/>
      <c r="E497" s="336"/>
      <c r="F497" s="336"/>
      <c r="G497" s="336"/>
      <c r="H497" s="336"/>
      <c r="I497" s="336"/>
      <c r="J497" s="336"/>
      <c r="K497" s="336"/>
      <c r="L497" s="336"/>
      <c r="M497" s="336"/>
      <c r="N497" s="336"/>
      <c r="O497" s="336"/>
      <c r="P497" s="336"/>
      <c r="Q497" s="336"/>
      <c r="R497" s="336"/>
      <c r="S497" s="336"/>
      <c r="T497" s="336"/>
      <c r="U497" s="336"/>
      <c r="V497" s="336"/>
      <c r="W497" s="336"/>
      <c r="X497" s="336"/>
      <c r="Y497" s="336"/>
      <c r="Z497" s="336"/>
      <c r="AA497" s="336"/>
      <c r="AB497" s="336"/>
      <c r="AC497" s="336"/>
      <c r="AD497" s="336"/>
      <c r="AE497" s="336"/>
      <c r="AF497" s="336"/>
      <c r="AG497" s="336"/>
      <c r="AH497" s="336"/>
      <c r="AI497" s="336"/>
      <c r="AJ497" s="336"/>
      <c r="AK497" s="336"/>
      <c r="AL497" s="336"/>
      <c r="AM497" s="336"/>
      <c r="AN497" s="336"/>
      <c r="AO497" s="336"/>
      <c r="AP497" s="336"/>
      <c r="AQ497" s="336"/>
      <c r="AR497" s="336"/>
      <c r="AS497" s="336"/>
      <c r="AT497" s="336"/>
      <c r="AU497" s="336"/>
      <c r="AV497" s="336"/>
      <c r="AW497" s="336"/>
      <c r="AX497" s="336"/>
      <c r="AY497" s="336"/>
      <c r="AZ497" s="336"/>
      <c r="BA497" s="336"/>
      <c r="BB497" s="336"/>
      <c r="BC497" s="336"/>
      <c r="BD497" s="336"/>
      <c r="BE497" s="336"/>
      <c r="BF497" s="336"/>
      <c r="BG497" s="336"/>
      <c r="BH497" s="336"/>
      <c r="BI497" s="336"/>
      <c r="BJ497" s="336"/>
      <c r="BK497" s="336"/>
      <c r="BL497" s="336"/>
      <c r="BM497" s="336"/>
      <c r="BN497" s="336"/>
      <c r="BO497" s="336"/>
      <c r="BP497" s="336"/>
      <c r="BQ497" s="336"/>
      <c r="BR497" s="336"/>
      <c r="BS497" s="336"/>
      <c r="BT497" s="336"/>
      <c r="BU497" s="336"/>
      <c r="BV497" s="336"/>
      <c r="BW497" s="336"/>
      <c r="BX497" s="336"/>
      <c r="BY497" s="336"/>
      <c r="BZ497" s="337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3">
      <c r="A498" s="9"/>
      <c r="B498" s="347" t="s">
        <v>130</v>
      </c>
      <c r="C498" s="348"/>
      <c r="D498" s="348"/>
      <c r="E498" s="348"/>
      <c r="F498" s="348"/>
      <c r="G498" s="348"/>
      <c r="H498" s="348"/>
      <c r="I498" s="348"/>
      <c r="J498" s="348"/>
      <c r="K498" s="348"/>
      <c r="L498" s="348"/>
      <c r="M498" s="349" t="s">
        <v>129</v>
      </c>
      <c r="N498" s="348"/>
      <c r="O498" s="348"/>
      <c r="P498" s="348"/>
      <c r="Q498" s="348"/>
      <c r="R498" s="348"/>
      <c r="S498" s="348"/>
      <c r="T498" s="348"/>
      <c r="U498" s="348"/>
      <c r="V498" s="348"/>
      <c r="W498" s="348"/>
      <c r="X498" s="348" t="s">
        <v>140</v>
      </c>
      <c r="Y498" s="348"/>
      <c r="Z498" s="348"/>
      <c r="AA498" s="348"/>
      <c r="AB498" s="348"/>
      <c r="AC498" s="348"/>
      <c r="AD498" s="348"/>
      <c r="AE498" s="348"/>
      <c r="AF498" s="348"/>
      <c r="AG498" s="348"/>
      <c r="AH498" s="348"/>
      <c r="AI498" s="348"/>
      <c r="AJ498" s="350"/>
      <c r="AK498" s="326" t="s">
        <v>131</v>
      </c>
      <c r="AL498" s="327"/>
      <c r="AM498" s="327"/>
      <c r="AN498" s="327"/>
      <c r="AO498" s="327"/>
      <c r="AP498" s="327"/>
      <c r="AQ498" s="327"/>
      <c r="AR498" s="327"/>
      <c r="AS498" s="327"/>
      <c r="AT498" s="327"/>
      <c r="AU498" s="327"/>
      <c r="AV498" s="328"/>
      <c r="AW498" s="323" t="s">
        <v>132</v>
      </c>
      <c r="AX498" s="323"/>
      <c r="AY498" s="323"/>
      <c r="AZ498" s="323"/>
      <c r="BA498" s="323"/>
      <c r="BB498" s="323"/>
      <c r="BC498" s="323"/>
      <c r="BD498" s="323"/>
      <c r="BE498" s="323"/>
      <c r="BF498" s="323"/>
      <c r="BG498" s="323"/>
      <c r="BH498" s="323"/>
      <c r="BI498" s="323"/>
      <c r="BJ498" s="323"/>
      <c r="BK498" s="323"/>
      <c r="BL498" s="323"/>
      <c r="BM498" s="323"/>
      <c r="BN498" s="32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3">
      <c r="A499" s="9"/>
      <c r="B499" s="236"/>
      <c r="C499" s="237"/>
      <c r="D499" s="237"/>
      <c r="E499" s="237"/>
      <c r="F499" s="237"/>
      <c r="G499" s="237"/>
      <c r="H499" s="237"/>
      <c r="I499" s="237"/>
      <c r="J499" s="237"/>
      <c r="K499" s="237"/>
      <c r="L499" s="237"/>
      <c r="M499" s="262"/>
      <c r="N499" s="262"/>
      <c r="O499" s="262"/>
      <c r="P499" s="262"/>
      <c r="Q499" s="262"/>
      <c r="R499" s="262"/>
      <c r="S499" s="262"/>
      <c r="T499" s="262"/>
      <c r="U499" s="262"/>
      <c r="V499" s="262"/>
      <c r="W499" s="262"/>
      <c r="X499" s="268"/>
      <c r="Y499" s="268"/>
      <c r="Z499" s="268"/>
      <c r="AA499" s="268"/>
      <c r="AB499" s="268"/>
      <c r="AC499" s="268"/>
      <c r="AD499" s="268"/>
      <c r="AE499" s="268"/>
      <c r="AF499" s="268"/>
      <c r="AG499" s="268"/>
      <c r="AH499" s="268"/>
      <c r="AI499" s="268"/>
      <c r="AJ499" s="268"/>
      <c r="AK499" s="244" t="str">
        <f t="shared" ref="AK499:AK508" si="89">IF(B499*M499=0,"",B499*M499)</f>
        <v/>
      </c>
      <c r="AL499" s="244"/>
      <c r="AM499" s="244"/>
      <c r="AN499" s="244"/>
      <c r="AO499" s="244"/>
      <c r="AP499" s="244"/>
      <c r="AQ499" s="244"/>
      <c r="AR499" s="244"/>
      <c r="AS499" s="244"/>
      <c r="AT499" s="244"/>
      <c r="AU499" s="244"/>
      <c r="AV499" s="244"/>
      <c r="AW499" s="277"/>
      <c r="AX499" s="277"/>
      <c r="AY499" s="277"/>
      <c r="AZ499" s="277"/>
      <c r="BA499" s="277"/>
      <c r="BB499" s="277"/>
      <c r="BC499" s="277"/>
      <c r="BD499" s="277"/>
      <c r="BE499" s="277"/>
      <c r="BF499" s="277"/>
      <c r="BG499" s="277"/>
      <c r="BH499" s="277"/>
      <c r="BI499" s="277"/>
      <c r="BJ499" s="277"/>
      <c r="BK499" s="277"/>
      <c r="BL499" s="277"/>
      <c r="BM499" s="277"/>
      <c r="BN499" s="277"/>
      <c r="BO499" s="269" t="str">
        <f t="shared" ref="BO499:BO508" si="90">+IF(AK499="","",IF(AW499="","",IF(ROUND(AK499/AW499,4)&gt;100%,"chyba",ROUND(AK499/AW499,4))))</f>
        <v/>
      </c>
      <c r="BP499" s="269"/>
      <c r="BQ499" s="269"/>
      <c r="BR499" s="269"/>
      <c r="BS499" s="269"/>
      <c r="BT499" s="269"/>
      <c r="BU499" s="269"/>
      <c r="BV499" s="269"/>
      <c r="BW499" s="269"/>
      <c r="BX499" s="269"/>
      <c r="BY499" s="269"/>
      <c r="BZ499" s="270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3">
      <c r="A500" s="9"/>
      <c r="B500" s="236"/>
      <c r="C500" s="237"/>
      <c r="D500" s="237"/>
      <c r="E500" s="237"/>
      <c r="F500" s="237"/>
      <c r="G500" s="237"/>
      <c r="H500" s="237"/>
      <c r="I500" s="237"/>
      <c r="J500" s="237"/>
      <c r="K500" s="237"/>
      <c r="L500" s="237"/>
      <c r="M500" s="262"/>
      <c r="N500" s="262"/>
      <c r="O500" s="262"/>
      <c r="P500" s="262"/>
      <c r="Q500" s="262"/>
      <c r="R500" s="262"/>
      <c r="S500" s="262"/>
      <c r="T500" s="262"/>
      <c r="U500" s="262"/>
      <c r="V500" s="262"/>
      <c r="W500" s="262"/>
      <c r="X500" s="268"/>
      <c r="Y500" s="268"/>
      <c r="Z500" s="268"/>
      <c r="AA500" s="268"/>
      <c r="AB500" s="268"/>
      <c r="AC500" s="268"/>
      <c r="AD500" s="268"/>
      <c r="AE500" s="268"/>
      <c r="AF500" s="268"/>
      <c r="AG500" s="268"/>
      <c r="AH500" s="268"/>
      <c r="AI500" s="268"/>
      <c r="AJ500" s="268"/>
      <c r="AK500" s="244" t="str">
        <f t="shared" si="89"/>
        <v/>
      </c>
      <c r="AL500" s="244"/>
      <c r="AM500" s="244"/>
      <c r="AN500" s="244"/>
      <c r="AO500" s="244"/>
      <c r="AP500" s="244"/>
      <c r="AQ500" s="244"/>
      <c r="AR500" s="244"/>
      <c r="AS500" s="244"/>
      <c r="AT500" s="244"/>
      <c r="AU500" s="244"/>
      <c r="AV500" s="244"/>
      <c r="AW500" s="277"/>
      <c r="AX500" s="277"/>
      <c r="AY500" s="277"/>
      <c r="AZ500" s="277"/>
      <c r="BA500" s="277"/>
      <c r="BB500" s="277"/>
      <c r="BC500" s="277"/>
      <c r="BD500" s="277"/>
      <c r="BE500" s="277"/>
      <c r="BF500" s="277"/>
      <c r="BG500" s="277"/>
      <c r="BH500" s="277"/>
      <c r="BI500" s="277"/>
      <c r="BJ500" s="277"/>
      <c r="BK500" s="277"/>
      <c r="BL500" s="277"/>
      <c r="BM500" s="277"/>
      <c r="BN500" s="277"/>
      <c r="BO500" s="269" t="str">
        <f t="shared" si="90"/>
        <v/>
      </c>
      <c r="BP500" s="269"/>
      <c r="BQ500" s="269"/>
      <c r="BR500" s="269"/>
      <c r="BS500" s="269"/>
      <c r="BT500" s="269"/>
      <c r="BU500" s="269"/>
      <c r="BV500" s="269"/>
      <c r="BW500" s="269"/>
      <c r="BX500" s="269"/>
      <c r="BY500" s="269"/>
      <c r="BZ500" s="270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3">
      <c r="A501" s="9"/>
      <c r="B501" s="236"/>
      <c r="C501" s="237"/>
      <c r="D501" s="237"/>
      <c r="E501" s="237"/>
      <c r="F501" s="237"/>
      <c r="G501" s="237"/>
      <c r="H501" s="237"/>
      <c r="I501" s="237"/>
      <c r="J501" s="237"/>
      <c r="K501" s="237"/>
      <c r="L501" s="237"/>
      <c r="M501" s="262"/>
      <c r="N501" s="262"/>
      <c r="O501" s="262"/>
      <c r="P501" s="262"/>
      <c r="Q501" s="262"/>
      <c r="R501" s="262"/>
      <c r="S501" s="262"/>
      <c r="T501" s="262"/>
      <c r="U501" s="262"/>
      <c r="V501" s="262"/>
      <c r="W501" s="262"/>
      <c r="X501" s="268"/>
      <c r="Y501" s="268"/>
      <c r="Z501" s="268"/>
      <c r="AA501" s="268"/>
      <c r="AB501" s="268"/>
      <c r="AC501" s="268"/>
      <c r="AD501" s="268"/>
      <c r="AE501" s="268"/>
      <c r="AF501" s="268"/>
      <c r="AG501" s="268"/>
      <c r="AH501" s="268"/>
      <c r="AI501" s="268"/>
      <c r="AJ501" s="268"/>
      <c r="AK501" s="244" t="str">
        <f t="shared" si="89"/>
        <v/>
      </c>
      <c r="AL501" s="244"/>
      <c r="AM501" s="244"/>
      <c r="AN501" s="244"/>
      <c r="AO501" s="244"/>
      <c r="AP501" s="244"/>
      <c r="AQ501" s="244"/>
      <c r="AR501" s="244"/>
      <c r="AS501" s="244"/>
      <c r="AT501" s="244"/>
      <c r="AU501" s="244"/>
      <c r="AV501" s="244"/>
      <c r="AW501" s="277"/>
      <c r="AX501" s="277"/>
      <c r="AY501" s="277"/>
      <c r="AZ501" s="277"/>
      <c r="BA501" s="277"/>
      <c r="BB501" s="277"/>
      <c r="BC501" s="277"/>
      <c r="BD501" s="277"/>
      <c r="BE501" s="277"/>
      <c r="BF501" s="277"/>
      <c r="BG501" s="277"/>
      <c r="BH501" s="277"/>
      <c r="BI501" s="277"/>
      <c r="BJ501" s="277"/>
      <c r="BK501" s="277"/>
      <c r="BL501" s="277"/>
      <c r="BM501" s="277"/>
      <c r="BN501" s="277"/>
      <c r="BO501" s="269" t="str">
        <f t="shared" si="90"/>
        <v/>
      </c>
      <c r="BP501" s="269"/>
      <c r="BQ501" s="269"/>
      <c r="BR501" s="269"/>
      <c r="BS501" s="269"/>
      <c r="BT501" s="269"/>
      <c r="BU501" s="269"/>
      <c r="BV501" s="269"/>
      <c r="BW501" s="269"/>
      <c r="BX501" s="269"/>
      <c r="BY501" s="269"/>
      <c r="BZ501" s="270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3">
      <c r="A502" s="9"/>
      <c r="B502" s="236"/>
      <c r="C502" s="237"/>
      <c r="D502" s="237"/>
      <c r="E502" s="237"/>
      <c r="F502" s="237"/>
      <c r="G502" s="237"/>
      <c r="H502" s="237"/>
      <c r="I502" s="237"/>
      <c r="J502" s="237"/>
      <c r="K502" s="237"/>
      <c r="L502" s="237"/>
      <c r="M502" s="262"/>
      <c r="N502" s="262"/>
      <c r="O502" s="262"/>
      <c r="P502" s="262"/>
      <c r="Q502" s="262"/>
      <c r="R502" s="262"/>
      <c r="S502" s="262"/>
      <c r="T502" s="262"/>
      <c r="U502" s="262"/>
      <c r="V502" s="262"/>
      <c r="W502" s="262"/>
      <c r="X502" s="268"/>
      <c r="Y502" s="268"/>
      <c r="Z502" s="268"/>
      <c r="AA502" s="268"/>
      <c r="AB502" s="268"/>
      <c r="AC502" s="268"/>
      <c r="AD502" s="268"/>
      <c r="AE502" s="268"/>
      <c r="AF502" s="268"/>
      <c r="AG502" s="268"/>
      <c r="AH502" s="268"/>
      <c r="AI502" s="268"/>
      <c r="AJ502" s="268"/>
      <c r="AK502" s="244" t="str">
        <f t="shared" si="89"/>
        <v/>
      </c>
      <c r="AL502" s="244"/>
      <c r="AM502" s="244"/>
      <c r="AN502" s="244"/>
      <c r="AO502" s="244"/>
      <c r="AP502" s="244"/>
      <c r="AQ502" s="244"/>
      <c r="AR502" s="244"/>
      <c r="AS502" s="244"/>
      <c r="AT502" s="244"/>
      <c r="AU502" s="244"/>
      <c r="AV502" s="244"/>
      <c r="AW502" s="277"/>
      <c r="AX502" s="277"/>
      <c r="AY502" s="277"/>
      <c r="AZ502" s="277"/>
      <c r="BA502" s="277"/>
      <c r="BB502" s="277"/>
      <c r="BC502" s="277"/>
      <c r="BD502" s="277"/>
      <c r="BE502" s="277"/>
      <c r="BF502" s="277"/>
      <c r="BG502" s="277"/>
      <c r="BH502" s="277"/>
      <c r="BI502" s="277"/>
      <c r="BJ502" s="277"/>
      <c r="BK502" s="277"/>
      <c r="BL502" s="277"/>
      <c r="BM502" s="277"/>
      <c r="BN502" s="277"/>
      <c r="BO502" s="269" t="str">
        <f t="shared" si="90"/>
        <v/>
      </c>
      <c r="BP502" s="269"/>
      <c r="BQ502" s="269"/>
      <c r="BR502" s="269"/>
      <c r="BS502" s="269"/>
      <c r="BT502" s="269"/>
      <c r="BU502" s="269"/>
      <c r="BV502" s="269"/>
      <c r="BW502" s="269"/>
      <c r="BX502" s="269"/>
      <c r="BY502" s="269"/>
      <c r="BZ502" s="270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3">
      <c r="A503" s="9"/>
      <c r="B503" s="236"/>
      <c r="C503" s="237"/>
      <c r="D503" s="237"/>
      <c r="E503" s="237"/>
      <c r="F503" s="237"/>
      <c r="G503" s="237"/>
      <c r="H503" s="237"/>
      <c r="I503" s="237"/>
      <c r="J503" s="237"/>
      <c r="K503" s="237"/>
      <c r="L503" s="237"/>
      <c r="M503" s="262"/>
      <c r="N503" s="262"/>
      <c r="O503" s="262"/>
      <c r="P503" s="262"/>
      <c r="Q503" s="262"/>
      <c r="R503" s="262"/>
      <c r="S503" s="262"/>
      <c r="T503" s="262"/>
      <c r="U503" s="262"/>
      <c r="V503" s="262"/>
      <c r="W503" s="262"/>
      <c r="X503" s="268"/>
      <c r="Y503" s="268"/>
      <c r="Z503" s="268"/>
      <c r="AA503" s="268"/>
      <c r="AB503" s="268"/>
      <c r="AC503" s="268"/>
      <c r="AD503" s="268"/>
      <c r="AE503" s="268"/>
      <c r="AF503" s="268"/>
      <c r="AG503" s="268"/>
      <c r="AH503" s="268"/>
      <c r="AI503" s="268"/>
      <c r="AJ503" s="268"/>
      <c r="AK503" s="244" t="str">
        <f t="shared" si="89"/>
        <v/>
      </c>
      <c r="AL503" s="244"/>
      <c r="AM503" s="244"/>
      <c r="AN503" s="244"/>
      <c r="AO503" s="244"/>
      <c r="AP503" s="244"/>
      <c r="AQ503" s="244"/>
      <c r="AR503" s="244"/>
      <c r="AS503" s="244"/>
      <c r="AT503" s="244"/>
      <c r="AU503" s="244"/>
      <c r="AV503" s="244"/>
      <c r="AW503" s="277"/>
      <c r="AX503" s="277"/>
      <c r="AY503" s="277"/>
      <c r="AZ503" s="277"/>
      <c r="BA503" s="277"/>
      <c r="BB503" s="277"/>
      <c r="BC503" s="277"/>
      <c r="BD503" s="277"/>
      <c r="BE503" s="277"/>
      <c r="BF503" s="277"/>
      <c r="BG503" s="277"/>
      <c r="BH503" s="277"/>
      <c r="BI503" s="277"/>
      <c r="BJ503" s="277"/>
      <c r="BK503" s="277"/>
      <c r="BL503" s="277"/>
      <c r="BM503" s="277"/>
      <c r="BN503" s="277"/>
      <c r="BO503" s="269" t="str">
        <f t="shared" si="90"/>
        <v/>
      </c>
      <c r="BP503" s="269"/>
      <c r="BQ503" s="269"/>
      <c r="BR503" s="269"/>
      <c r="BS503" s="269"/>
      <c r="BT503" s="269"/>
      <c r="BU503" s="269"/>
      <c r="BV503" s="269"/>
      <c r="BW503" s="269"/>
      <c r="BX503" s="269"/>
      <c r="BY503" s="269"/>
      <c r="BZ503" s="270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3">
      <c r="A504" s="9"/>
      <c r="B504" s="236"/>
      <c r="C504" s="237"/>
      <c r="D504" s="237"/>
      <c r="E504" s="237"/>
      <c r="F504" s="237"/>
      <c r="G504" s="237"/>
      <c r="H504" s="237"/>
      <c r="I504" s="237"/>
      <c r="J504" s="237"/>
      <c r="K504" s="237"/>
      <c r="L504" s="237"/>
      <c r="M504" s="262"/>
      <c r="N504" s="262"/>
      <c r="O504" s="262"/>
      <c r="P504" s="262"/>
      <c r="Q504" s="262"/>
      <c r="R504" s="262"/>
      <c r="S504" s="262"/>
      <c r="T504" s="262"/>
      <c r="U504" s="262"/>
      <c r="V504" s="262"/>
      <c r="W504" s="262"/>
      <c r="X504" s="268"/>
      <c r="Y504" s="268"/>
      <c r="Z504" s="268"/>
      <c r="AA504" s="268"/>
      <c r="AB504" s="268"/>
      <c r="AC504" s="268"/>
      <c r="AD504" s="268"/>
      <c r="AE504" s="268"/>
      <c r="AF504" s="268"/>
      <c r="AG504" s="268"/>
      <c r="AH504" s="268"/>
      <c r="AI504" s="268"/>
      <c r="AJ504" s="268"/>
      <c r="AK504" s="244" t="str">
        <f t="shared" si="89"/>
        <v/>
      </c>
      <c r="AL504" s="244"/>
      <c r="AM504" s="244"/>
      <c r="AN504" s="244"/>
      <c r="AO504" s="244"/>
      <c r="AP504" s="244"/>
      <c r="AQ504" s="244"/>
      <c r="AR504" s="244"/>
      <c r="AS504" s="244"/>
      <c r="AT504" s="244"/>
      <c r="AU504" s="244"/>
      <c r="AV504" s="244"/>
      <c r="AW504" s="277"/>
      <c r="AX504" s="277"/>
      <c r="AY504" s="277"/>
      <c r="AZ504" s="277"/>
      <c r="BA504" s="277"/>
      <c r="BB504" s="277"/>
      <c r="BC504" s="277"/>
      <c r="BD504" s="277"/>
      <c r="BE504" s="277"/>
      <c r="BF504" s="277"/>
      <c r="BG504" s="277"/>
      <c r="BH504" s="277"/>
      <c r="BI504" s="277"/>
      <c r="BJ504" s="277"/>
      <c r="BK504" s="277"/>
      <c r="BL504" s="277"/>
      <c r="BM504" s="277"/>
      <c r="BN504" s="277"/>
      <c r="BO504" s="269" t="str">
        <f t="shared" si="90"/>
        <v/>
      </c>
      <c r="BP504" s="269"/>
      <c r="BQ504" s="269"/>
      <c r="BR504" s="269"/>
      <c r="BS504" s="269"/>
      <c r="BT504" s="269"/>
      <c r="BU504" s="269"/>
      <c r="BV504" s="269"/>
      <c r="BW504" s="269"/>
      <c r="BX504" s="269"/>
      <c r="BY504" s="269"/>
      <c r="BZ504" s="270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3">
      <c r="A505" s="9"/>
      <c r="B505" s="236"/>
      <c r="C505" s="237"/>
      <c r="D505" s="237"/>
      <c r="E505" s="237"/>
      <c r="F505" s="237"/>
      <c r="G505" s="237"/>
      <c r="H505" s="237"/>
      <c r="I505" s="237"/>
      <c r="J505" s="237"/>
      <c r="K505" s="237"/>
      <c r="L505" s="237"/>
      <c r="M505" s="262"/>
      <c r="N505" s="262"/>
      <c r="O505" s="262"/>
      <c r="P505" s="262"/>
      <c r="Q505" s="262"/>
      <c r="R505" s="262"/>
      <c r="S505" s="262"/>
      <c r="T505" s="262"/>
      <c r="U505" s="262"/>
      <c r="V505" s="262"/>
      <c r="W505" s="262"/>
      <c r="X505" s="268"/>
      <c r="Y505" s="268"/>
      <c r="Z505" s="268"/>
      <c r="AA505" s="268"/>
      <c r="AB505" s="268"/>
      <c r="AC505" s="268"/>
      <c r="AD505" s="268"/>
      <c r="AE505" s="268"/>
      <c r="AF505" s="268"/>
      <c r="AG505" s="268"/>
      <c r="AH505" s="268"/>
      <c r="AI505" s="268"/>
      <c r="AJ505" s="268"/>
      <c r="AK505" s="244" t="str">
        <f t="shared" si="89"/>
        <v/>
      </c>
      <c r="AL505" s="244"/>
      <c r="AM505" s="244"/>
      <c r="AN505" s="244"/>
      <c r="AO505" s="244"/>
      <c r="AP505" s="244"/>
      <c r="AQ505" s="244"/>
      <c r="AR505" s="244"/>
      <c r="AS505" s="244"/>
      <c r="AT505" s="244"/>
      <c r="AU505" s="244"/>
      <c r="AV505" s="244"/>
      <c r="AW505" s="277"/>
      <c r="AX505" s="277"/>
      <c r="AY505" s="277"/>
      <c r="AZ505" s="277"/>
      <c r="BA505" s="277"/>
      <c r="BB505" s="277"/>
      <c r="BC505" s="277"/>
      <c r="BD505" s="277"/>
      <c r="BE505" s="277"/>
      <c r="BF505" s="277"/>
      <c r="BG505" s="277"/>
      <c r="BH505" s="277"/>
      <c r="BI505" s="277"/>
      <c r="BJ505" s="277"/>
      <c r="BK505" s="277"/>
      <c r="BL505" s="277"/>
      <c r="BM505" s="277"/>
      <c r="BN505" s="277"/>
      <c r="BO505" s="269" t="str">
        <f t="shared" si="90"/>
        <v/>
      </c>
      <c r="BP505" s="269"/>
      <c r="BQ505" s="269"/>
      <c r="BR505" s="269"/>
      <c r="BS505" s="269"/>
      <c r="BT505" s="269"/>
      <c r="BU505" s="269"/>
      <c r="BV505" s="269"/>
      <c r="BW505" s="269"/>
      <c r="BX505" s="269"/>
      <c r="BY505" s="269"/>
      <c r="BZ505" s="270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3">
      <c r="A506" s="9"/>
      <c r="B506" s="236"/>
      <c r="C506" s="237"/>
      <c r="D506" s="237"/>
      <c r="E506" s="237"/>
      <c r="F506" s="237"/>
      <c r="G506" s="237"/>
      <c r="H506" s="237"/>
      <c r="I506" s="237"/>
      <c r="J506" s="237"/>
      <c r="K506" s="237"/>
      <c r="L506" s="237"/>
      <c r="M506" s="262"/>
      <c r="N506" s="262"/>
      <c r="O506" s="262"/>
      <c r="P506" s="262"/>
      <c r="Q506" s="262"/>
      <c r="R506" s="262"/>
      <c r="S506" s="262"/>
      <c r="T506" s="262"/>
      <c r="U506" s="262"/>
      <c r="V506" s="262"/>
      <c r="W506" s="262"/>
      <c r="X506" s="268"/>
      <c r="Y506" s="268"/>
      <c r="Z506" s="268"/>
      <c r="AA506" s="268"/>
      <c r="AB506" s="268"/>
      <c r="AC506" s="268"/>
      <c r="AD506" s="268"/>
      <c r="AE506" s="268"/>
      <c r="AF506" s="268"/>
      <c r="AG506" s="268"/>
      <c r="AH506" s="268"/>
      <c r="AI506" s="268"/>
      <c r="AJ506" s="268"/>
      <c r="AK506" s="244" t="str">
        <f t="shared" si="89"/>
        <v/>
      </c>
      <c r="AL506" s="244"/>
      <c r="AM506" s="244"/>
      <c r="AN506" s="244"/>
      <c r="AO506" s="244"/>
      <c r="AP506" s="244"/>
      <c r="AQ506" s="244"/>
      <c r="AR506" s="244"/>
      <c r="AS506" s="244"/>
      <c r="AT506" s="244"/>
      <c r="AU506" s="244"/>
      <c r="AV506" s="244"/>
      <c r="AW506" s="277"/>
      <c r="AX506" s="277"/>
      <c r="AY506" s="277"/>
      <c r="AZ506" s="277"/>
      <c r="BA506" s="277"/>
      <c r="BB506" s="277"/>
      <c r="BC506" s="277"/>
      <c r="BD506" s="277"/>
      <c r="BE506" s="277"/>
      <c r="BF506" s="277"/>
      <c r="BG506" s="277"/>
      <c r="BH506" s="277"/>
      <c r="BI506" s="277"/>
      <c r="BJ506" s="277"/>
      <c r="BK506" s="277"/>
      <c r="BL506" s="277"/>
      <c r="BM506" s="277"/>
      <c r="BN506" s="277"/>
      <c r="BO506" s="269" t="str">
        <f t="shared" si="90"/>
        <v/>
      </c>
      <c r="BP506" s="269"/>
      <c r="BQ506" s="269"/>
      <c r="BR506" s="269"/>
      <c r="BS506" s="269"/>
      <c r="BT506" s="269"/>
      <c r="BU506" s="269"/>
      <c r="BV506" s="269"/>
      <c r="BW506" s="269"/>
      <c r="BX506" s="269"/>
      <c r="BY506" s="269"/>
      <c r="BZ506" s="270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3">
      <c r="A507" s="9"/>
      <c r="B507" s="236"/>
      <c r="C507" s="237"/>
      <c r="D507" s="237"/>
      <c r="E507" s="237"/>
      <c r="F507" s="237"/>
      <c r="G507" s="237"/>
      <c r="H507" s="237"/>
      <c r="I507" s="237"/>
      <c r="J507" s="237"/>
      <c r="K507" s="237"/>
      <c r="L507" s="237"/>
      <c r="M507" s="262"/>
      <c r="N507" s="262"/>
      <c r="O507" s="262"/>
      <c r="P507" s="262"/>
      <c r="Q507" s="262"/>
      <c r="R507" s="262"/>
      <c r="S507" s="262"/>
      <c r="T507" s="262"/>
      <c r="U507" s="262"/>
      <c r="V507" s="262"/>
      <c r="W507" s="262"/>
      <c r="X507" s="268"/>
      <c r="Y507" s="268"/>
      <c r="Z507" s="268"/>
      <c r="AA507" s="268"/>
      <c r="AB507" s="268"/>
      <c r="AC507" s="268"/>
      <c r="AD507" s="268"/>
      <c r="AE507" s="268"/>
      <c r="AF507" s="268"/>
      <c r="AG507" s="268"/>
      <c r="AH507" s="268"/>
      <c r="AI507" s="268"/>
      <c r="AJ507" s="268"/>
      <c r="AK507" s="244" t="str">
        <f t="shared" si="89"/>
        <v/>
      </c>
      <c r="AL507" s="244"/>
      <c r="AM507" s="244"/>
      <c r="AN507" s="244"/>
      <c r="AO507" s="244"/>
      <c r="AP507" s="244"/>
      <c r="AQ507" s="244"/>
      <c r="AR507" s="244"/>
      <c r="AS507" s="244"/>
      <c r="AT507" s="244"/>
      <c r="AU507" s="244"/>
      <c r="AV507" s="244"/>
      <c r="AW507" s="277"/>
      <c r="AX507" s="277"/>
      <c r="AY507" s="277"/>
      <c r="AZ507" s="277"/>
      <c r="BA507" s="277"/>
      <c r="BB507" s="277"/>
      <c r="BC507" s="277"/>
      <c r="BD507" s="277"/>
      <c r="BE507" s="277"/>
      <c r="BF507" s="277"/>
      <c r="BG507" s="277"/>
      <c r="BH507" s="277"/>
      <c r="BI507" s="277"/>
      <c r="BJ507" s="277"/>
      <c r="BK507" s="277"/>
      <c r="BL507" s="277"/>
      <c r="BM507" s="277"/>
      <c r="BN507" s="277"/>
      <c r="BO507" s="269" t="str">
        <f t="shared" si="90"/>
        <v/>
      </c>
      <c r="BP507" s="269"/>
      <c r="BQ507" s="269"/>
      <c r="BR507" s="269"/>
      <c r="BS507" s="269"/>
      <c r="BT507" s="269"/>
      <c r="BU507" s="269"/>
      <c r="BV507" s="269"/>
      <c r="BW507" s="269"/>
      <c r="BX507" s="269"/>
      <c r="BY507" s="269"/>
      <c r="BZ507" s="270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3">
      <c r="A508" s="9"/>
      <c r="B508" s="341"/>
      <c r="C508" s="342"/>
      <c r="D508" s="342"/>
      <c r="E508" s="342"/>
      <c r="F508" s="342"/>
      <c r="G508" s="342"/>
      <c r="H508" s="342"/>
      <c r="I508" s="342"/>
      <c r="J508" s="342"/>
      <c r="K508" s="342"/>
      <c r="L508" s="342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3"/>
      <c r="Y508" s="263"/>
      <c r="Z508" s="263"/>
      <c r="AA508" s="263"/>
      <c r="AB508" s="263"/>
      <c r="AC508" s="263"/>
      <c r="AD508" s="263"/>
      <c r="AE508" s="263"/>
      <c r="AF508" s="263"/>
      <c r="AG508" s="263"/>
      <c r="AH508" s="263"/>
      <c r="AI508" s="263"/>
      <c r="AJ508" s="263"/>
      <c r="AK508" s="334" t="str">
        <f t="shared" si="89"/>
        <v/>
      </c>
      <c r="AL508" s="334"/>
      <c r="AM508" s="334"/>
      <c r="AN508" s="334"/>
      <c r="AO508" s="334"/>
      <c r="AP508" s="334"/>
      <c r="AQ508" s="334"/>
      <c r="AR508" s="334"/>
      <c r="AS508" s="334"/>
      <c r="AT508" s="334"/>
      <c r="AU508" s="334"/>
      <c r="AV508" s="334"/>
      <c r="AW508" s="338"/>
      <c r="AX508" s="338"/>
      <c r="AY508" s="338"/>
      <c r="AZ508" s="338"/>
      <c r="BA508" s="338"/>
      <c r="BB508" s="338"/>
      <c r="BC508" s="338"/>
      <c r="BD508" s="338"/>
      <c r="BE508" s="338"/>
      <c r="BF508" s="338"/>
      <c r="BG508" s="338"/>
      <c r="BH508" s="338"/>
      <c r="BI508" s="338"/>
      <c r="BJ508" s="338"/>
      <c r="BK508" s="338"/>
      <c r="BL508" s="338"/>
      <c r="BM508" s="338"/>
      <c r="BN508" s="338"/>
      <c r="BO508" s="339" t="str">
        <f t="shared" si="90"/>
        <v/>
      </c>
      <c r="BP508" s="339"/>
      <c r="BQ508" s="339"/>
      <c r="BR508" s="339"/>
      <c r="BS508" s="339"/>
      <c r="BT508" s="339"/>
      <c r="BU508" s="339"/>
      <c r="BV508" s="339"/>
      <c r="BW508" s="339"/>
      <c r="BX508" s="339"/>
      <c r="BY508" s="339"/>
      <c r="BZ508" s="340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3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3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3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3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198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3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3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3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3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3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3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3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3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3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3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3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3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3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3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3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3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3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3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3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3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3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3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3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3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3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3">
      <c r="A538" s="9"/>
      <c r="B538" s="248" t="s">
        <v>144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21" t="s">
        <v>143</v>
      </c>
      <c r="AS538" s="222"/>
      <c r="AT538" s="222"/>
      <c r="AU538" s="222"/>
      <c r="AV538" s="222"/>
      <c r="AW538" s="222"/>
      <c r="AX538" s="222"/>
      <c r="AY538" s="222"/>
      <c r="AZ538" s="222"/>
      <c r="BA538" s="222"/>
      <c r="BB538" s="222"/>
      <c r="BC538" s="222"/>
      <c r="BD538" s="222"/>
      <c r="BE538" s="222"/>
      <c r="BF538" s="222"/>
      <c r="BG538" s="222"/>
      <c r="BH538" s="222"/>
      <c r="BI538" s="222"/>
      <c r="BJ538" s="222"/>
      <c r="BK538" s="222"/>
      <c r="BL538" s="222"/>
      <c r="BM538" s="222"/>
      <c r="BN538" s="222"/>
      <c r="BO538" s="222"/>
      <c r="BP538" s="222"/>
      <c r="BQ538" s="222"/>
      <c r="BR538" s="222"/>
      <c r="BS538" s="222"/>
      <c r="BT538" s="222"/>
      <c r="BU538" s="222"/>
      <c r="BV538" s="222"/>
      <c r="BW538" s="222"/>
      <c r="BX538" s="222"/>
      <c r="BY538" s="222"/>
      <c r="BZ538" s="223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3">
      <c r="A539" s="9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24"/>
      <c r="AS539" s="225"/>
      <c r="AT539" s="225"/>
      <c r="AU539" s="225"/>
      <c r="AV539" s="225"/>
      <c r="AW539" s="225"/>
      <c r="AX539" s="225"/>
      <c r="AY539" s="225"/>
      <c r="AZ539" s="225"/>
      <c r="BA539" s="225"/>
      <c r="BB539" s="225"/>
      <c r="BC539" s="225"/>
      <c r="BD539" s="225"/>
      <c r="BE539" s="225"/>
      <c r="BF539" s="225"/>
      <c r="BG539" s="225"/>
      <c r="BH539" s="225"/>
      <c r="BI539" s="225"/>
      <c r="BJ539" s="225"/>
      <c r="BK539" s="225"/>
      <c r="BL539" s="225"/>
      <c r="BM539" s="225"/>
      <c r="BN539" s="225"/>
      <c r="BO539" s="225"/>
      <c r="BP539" s="225"/>
      <c r="BQ539" s="225"/>
      <c r="BR539" s="225"/>
      <c r="BS539" s="225"/>
      <c r="BT539" s="225"/>
      <c r="BU539" s="225"/>
      <c r="BV539" s="225"/>
      <c r="BW539" s="225"/>
      <c r="BX539" s="225"/>
      <c r="BY539" s="225"/>
      <c r="BZ539" s="226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3">
      <c r="A540" s="9"/>
      <c r="B540" s="218" t="s">
        <v>145</v>
      </c>
      <c r="C540" s="219"/>
      <c r="D540" s="219"/>
      <c r="E540" s="219"/>
      <c r="F540" s="219"/>
      <c r="G540" s="219"/>
      <c r="H540" s="219"/>
      <c r="I540" s="219"/>
      <c r="J540" s="219"/>
      <c r="K540" s="219"/>
      <c r="L540" s="219"/>
      <c r="M540" s="219"/>
      <c r="N540" s="219"/>
      <c r="O540" s="219"/>
      <c r="P540" s="219"/>
      <c r="Q540" s="219"/>
      <c r="R540" s="219"/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G540" s="219"/>
      <c r="AH540" s="219"/>
      <c r="AI540" s="219"/>
      <c r="AJ540" s="219"/>
      <c r="AK540" s="219"/>
      <c r="AL540" s="219"/>
      <c r="AM540" s="219"/>
      <c r="AN540" s="219"/>
      <c r="AO540" s="219"/>
      <c r="AP540" s="219"/>
      <c r="AQ540" s="220"/>
      <c r="AR540" s="149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1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3">
      <c r="A541" s="9"/>
      <c r="B541" s="241" t="s">
        <v>146</v>
      </c>
      <c r="C541" s="242"/>
      <c r="D541" s="242"/>
      <c r="E541" s="242"/>
      <c r="F541" s="242"/>
      <c r="G541" s="242"/>
      <c r="H541" s="242"/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  <c r="AJ541" s="242"/>
      <c r="AK541" s="242"/>
      <c r="AL541" s="242"/>
      <c r="AM541" s="242"/>
      <c r="AN541" s="242"/>
      <c r="AO541" s="242"/>
      <c r="AP541" s="242"/>
      <c r="AQ541" s="243"/>
      <c r="AR541" s="227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9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3">
      <c r="A542" s="9"/>
      <c r="B542" s="241" t="s">
        <v>147</v>
      </c>
      <c r="C542" s="242"/>
      <c r="D542" s="242"/>
      <c r="E542" s="242"/>
      <c r="F542" s="242"/>
      <c r="G542" s="242"/>
      <c r="H542" s="242"/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  <c r="AJ542" s="242"/>
      <c r="AK542" s="242"/>
      <c r="AL542" s="242"/>
      <c r="AM542" s="242"/>
      <c r="AN542" s="242"/>
      <c r="AO542" s="242"/>
      <c r="AP542" s="242"/>
      <c r="AQ542" s="243"/>
      <c r="AR542" s="227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9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3">
      <c r="A543" s="9"/>
      <c r="B543" s="241" t="s">
        <v>148</v>
      </c>
      <c r="C543" s="242"/>
      <c r="D543" s="242"/>
      <c r="E543" s="242"/>
      <c r="F543" s="242"/>
      <c r="G543" s="242"/>
      <c r="H543" s="242"/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  <c r="AJ543" s="242"/>
      <c r="AK543" s="242"/>
      <c r="AL543" s="242"/>
      <c r="AM543" s="242"/>
      <c r="AN543" s="242"/>
      <c r="AO543" s="242"/>
      <c r="AP543" s="242"/>
      <c r="AQ543" s="243"/>
      <c r="AR543" s="227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9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3">
      <c r="A544" s="9"/>
      <c r="B544" s="74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110"/>
      <c r="AR544" s="227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9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3">
      <c r="A545" s="9"/>
      <c r="B545" s="74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110"/>
      <c r="AR545" s="227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228"/>
      <c r="BN545" s="228"/>
      <c r="BO545" s="228"/>
      <c r="BP545" s="228"/>
      <c r="BQ545" s="228"/>
      <c r="BR545" s="228"/>
      <c r="BS545" s="228"/>
      <c r="BT545" s="228"/>
      <c r="BU545" s="228"/>
      <c r="BV545" s="228"/>
      <c r="BW545" s="228"/>
      <c r="BX545" s="228"/>
      <c r="BY545" s="228"/>
      <c r="BZ545" s="229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3">
      <c r="A546" s="9"/>
      <c r="B546" s="74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110"/>
      <c r="AR546" s="227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9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3">
      <c r="A547" s="9"/>
      <c r="B547" s="74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110"/>
      <c r="AR547" s="227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9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3">
      <c r="A548" s="9"/>
      <c r="B548" s="74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110"/>
      <c r="AR548" s="227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9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3">
      <c r="A549" s="9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62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4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3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3">
      <c r="A551" s="9"/>
      <c r="B551" s="2" t="s">
        <v>33</v>
      </c>
      <c r="J551" s="102" t="s">
        <v>198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3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3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3">
      <c r="A554" s="9"/>
      <c r="B554" s="280" t="s">
        <v>43</v>
      </c>
      <c r="C554" s="281"/>
      <c r="D554" s="281"/>
      <c r="E554" s="281"/>
      <c r="F554" s="281"/>
      <c r="G554" s="281"/>
      <c r="H554" s="281"/>
      <c r="I554" s="281"/>
      <c r="J554" s="281"/>
      <c r="K554" s="281"/>
      <c r="L554" s="281"/>
      <c r="M554" s="281"/>
      <c r="N554" s="281"/>
      <c r="O554" s="281"/>
      <c r="P554" s="281"/>
      <c r="Q554" s="281"/>
      <c r="R554" s="281"/>
      <c r="S554" s="281"/>
      <c r="T554" s="281"/>
      <c r="U554" s="281"/>
      <c r="V554" s="281"/>
      <c r="W554" s="281"/>
      <c r="X554" s="281"/>
      <c r="Y554" s="281"/>
      <c r="Z554" s="281"/>
      <c r="AA554" s="281"/>
      <c r="AB554" s="281"/>
      <c r="AC554" s="281"/>
      <c r="AD554" s="281"/>
      <c r="AE554" s="281"/>
      <c r="AF554" s="282"/>
      <c r="AG554" s="124" t="s">
        <v>149</v>
      </c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  <c r="AW554" s="125"/>
      <c r="AX554" s="125"/>
      <c r="AY554" s="125"/>
      <c r="AZ554" s="125"/>
      <c r="BA554" s="125"/>
      <c r="BB554" s="125"/>
      <c r="BC554" s="125"/>
      <c r="BD554" s="125"/>
      <c r="BE554" s="125"/>
      <c r="BF554" s="125"/>
      <c r="BG554" s="125"/>
      <c r="BH554" s="125"/>
      <c r="BI554" s="125"/>
      <c r="BJ554" s="125"/>
      <c r="BK554" s="125"/>
      <c r="BL554" s="125"/>
      <c r="BM554" s="125"/>
      <c r="BN554" s="125"/>
      <c r="BO554" s="125"/>
      <c r="BP554" s="125"/>
      <c r="BQ554" s="125"/>
      <c r="BR554" s="125"/>
      <c r="BS554" s="125"/>
      <c r="BT554" s="125"/>
      <c r="BU554" s="125"/>
      <c r="BV554" s="125"/>
      <c r="BW554" s="125"/>
      <c r="BX554" s="125"/>
      <c r="BY554" s="125"/>
      <c r="BZ554" s="126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3">
      <c r="A555" s="9"/>
      <c r="B555" s="283"/>
      <c r="C555" s="284"/>
      <c r="D555" s="284"/>
      <c r="E555" s="284"/>
      <c r="F555" s="284"/>
      <c r="G555" s="284"/>
      <c r="H555" s="284"/>
      <c r="I555" s="284"/>
      <c r="J555" s="284"/>
      <c r="K555" s="284"/>
      <c r="L555" s="284"/>
      <c r="M555" s="284"/>
      <c r="N555" s="284"/>
      <c r="O555" s="284"/>
      <c r="P555" s="284"/>
      <c r="Q555" s="284"/>
      <c r="R555" s="284"/>
      <c r="S555" s="284"/>
      <c r="T555" s="284"/>
      <c r="U555" s="284"/>
      <c r="V555" s="284"/>
      <c r="W555" s="284"/>
      <c r="X555" s="284"/>
      <c r="Y555" s="284"/>
      <c r="Z555" s="284"/>
      <c r="AA555" s="284"/>
      <c r="AB555" s="284"/>
      <c r="AC555" s="284"/>
      <c r="AD555" s="284"/>
      <c r="AE555" s="284"/>
      <c r="AF555" s="285"/>
      <c r="AG555" s="127" t="s">
        <v>150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151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77" t="s">
        <v>152</v>
      </c>
      <c r="BL555" s="77"/>
      <c r="BM555" s="77"/>
      <c r="BN555" s="77"/>
      <c r="BO555" s="77"/>
      <c r="BP555" s="77"/>
      <c r="BQ555" s="77"/>
      <c r="BR555" s="77"/>
      <c r="BS555" s="77"/>
      <c r="BT555" s="77"/>
      <c r="BU555" s="77"/>
      <c r="BV555" s="77"/>
      <c r="BW555" s="77"/>
      <c r="BX555" s="77"/>
      <c r="BY555" s="77"/>
      <c r="BZ555" s="78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3">
      <c r="A556" s="9"/>
      <c r="B556" s="130" t="s">
        <v>44</v>
      </c>
      <c r="C556" s="131"/>
      <c r="D556" s="131"/>
      <c r="E556" s="131"/>
      <c r="F556" s="131"/>
      <c r="G556" s="131"/>
      <c r="H556" s="131"/>
      <c r="I556" s="131"/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2"/>
      <c r="AG556" s="81"/>
      <c r="AH556" s="82"/>
      <c r="AI556" s="82"/>
      <c r="AJ556" s="82"/>
      <c r="AK556" s="82"/>
      <c r="AL556" s="82"/>
      <c r="AM556" s="82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82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82"/>
      <c r="BO556" s="82"/>
      <c r="BP556" s="82"/>
      <c r="BQ556" s="82"/>
      <c r="BR556" s="82"/>
      <c r="BS556" s="82"/>
      <c r="BT556" s="82"/>
      <c r="BU556" s="82"/>
      <c r="BV556" s="82"/>
      <c r="BW556" s="82"/>
      <c r="BX556" s="82"/>
      <c r="BY556" s="82"/>
      <c r="BZ556" s="13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3">
      <c r="A557" s="9"/>
      <c r="B557" s="134" t="s">
        <v>45</v>
      </c>
      <c r="C557" s="135"/>
      <c r="D557" s="135"/>
      <c r="E557" s="135"/>
      <c r="F557" s="135"/>
      <c r="G557" s="135"/>
      <c r="H557" s="135"/>
      <c r="I557" s="135"/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6"/>
      <c r="AG557" s="83"/>
      <c r="AH557" s="79"/>
      <c r="AI557" s="79"/>
      <c r="AJ557" s="79"/>
      <c r="AK557" s="79"/>
      <c r="AL557" s="79"/>
      <c r="AM557" s="79"/>
      <c r="AN557" s="79"/>
      <c r="AO557" s="79"/>
      <c r="AP557" s="79"/>
      <c r="AQ557" s="79"/>
      <c r="AR557" s="79"/>
      <c r="AS557" s="79"/>
      <c r="AT557" s="79"/>
      <c r="AU557" s="79"/>
      <c r="AV557" s="79"/>
      <c r="AW557" s="79"/>
      <c r="AX557" s="79"/>
      <c r="AY557" s="79"/>
      <c r="AZ557" s="79"/>
      <c r="BA557" s="79"/>
      <c r="BB557" s="79"/>
      <c r="BC557" s="79"/>
      <c r="BD557" s="79"/>
      <c r="BE557" s="79"/>
      <c r="BF557" s="79"/>
      <c r="BG557" s="79"/>
      <c r="BH557" s="79"/>
      <c r="BI557" s="79"/>
      <c r="BJ557" s="79"/>
      <c r="BK557" s="79"/>
      <c r="BL557" s="79"/>
      <c r="BM557" s="79"/>
      <c r="BN557" s="79"/>
      <c r="BO557" s="79"/>
      <c r="BP557" s="79"/>
      <c r="BQ557" s="79"/>
      <c r="BR557" s="79"/>
      <c r="BS557" s="79"/>
      <c r="BT557" s="79"/>
      <c r="BU557" s="79"/>
      <c r="BV557" s="79"/>
      <c r="BW557" s="79"/>
      <c r="BX557" s="79"/>
      <c r="BY557" s="79"/>
      <c r="BZ557" s="80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3">
      <c r="A558" s="9"/>
      <c r="B558" s="134" t="s">
        <v>46</v>
      </c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  <c r="AC558" s="135"/>
      <c r="AD558" s="135"/>
      <c r="AE558" s="135"/>
      <c r="AF558" s="136"/>
      <c r="AG558" s="83"/>
      <c r="AH558" s="79"/>
      <c r="AI558" s="79"/>
      <c r="AJ558" s="79"/>
      <c r="AK558" s="79"/>
      <c r="AL558" s="79"/>
      <c r="AM558" s="79"/>
      <c r="AN558" s="79"/>
      <c r="AO558" s="79"/>
      <c r="AP558" s="79"/>
      <c r="AQ558" s="79"/>
      <c r="AR558" s="79"/>
      <c r="AS558" s="79"/>
      <c r="AT558" s="79"/>
      <c r="AU558" s="79"/>
      <c r="AV558" s="79"/>
      <c r="AW558" s="79"/>
      <c r="AX558" s="79"/>
      <c r="AY558" s="79"/>
      <c r="AZ558" s="79"/>
      <c r="BA558" s="79"/>
      <c r="BB558" s="79"/>
      <c r="BC558" s="79"/>
      <c r="BD558" s="79"/>
      <c r="BE558" s="79"/>
      <c r="BF558" s="79"/>
      <c r="BG558" s="79"/>
      <c r="BH558" s="79"/>
      <c r="BI558" s="79"/>
      <c r="BJ558" s="79"/>
      <c r="BK558" s="79"/>
      <c r="BL558" s="79"/>
      <c r="BM558" s="79"/>
      <c r="BN558" s="79"/>
      <c r="BO558" s="79"/>
      <c r="BP558" s="79"/>
      <c r="BQ558" s="79"/>
      <c r="BR558" s="79"/>
      <c r="BS558" s="79"/>
      <c r="BT558" s="79"/>
      <c r="BU558" s="79"/>
      <c r="BV558" s="79"/>
      <c r="BW558" s="79"/>
      <c r="BX558" s="79"/>
      <c r="BY558" s="79"/>
      <c r="BZ558" s="80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3">
      <c r="A559" s="9"/>
      <c r="B559" s="134" t="s">
        <v>47</v>
      </c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  <c r="U559" s="135"/>
      <c r="V559" s="135"/>
      <c r="W559" s="135"/>
      <c r="X559" s="135"/>
      <c r="Y559" s="135"/>
      <c r="Z559" s="135"/>
      <c r="AA559" s="135"/>
      <c r="AB559" s="135"/>
      <c r="AC559" s="135"/>
      <c r="AD559" s="135"/>
      <c r="AE559" s="135"/>
      <c r="AF559" s="136"/>
      <c r="AG559" s="83"/>
      <c r="AH559" s="79"/>
      <c r="AI559" s="79"/>
      <c r="AJ559" s="79"/>
      <c r="AK559" s="79"/>
      <c r="AL559" s="79"/>
      <c r="AM559" s="79"/>
      <c r="AN559" s="79"/>
      <c r="AO559" s="79"/>
      <c r="AP559" s="79"/>
      <c r="AQ559" s="79"/>
      <c r="AR559" s="79"/>
      <c r="AS559" s="79"/>
      <c r="AT559" s="79"/>
      <c r="AU559" s="79"/>
      <c r="AV559" s="79"/>
      <c r="AW559" s="79"/>
      <c r="AX559" s="79"/>
      <c r="AY559" s="79"/>
      <c r="AZ559" s="79"/>
      <c r="BA559" s="79"/>
      <c r="BB559" s="79"/>
      <c r="BC559" s="79"/>
      <c r="BD559" s="79"/>
      <c r="BE559" s="79"/>
      <c r="BF559" s="79"/>
      <c r="BG559" s="79"/>
      <c r="BH559" s="79"/>
      <c r="BI559" s="79"/>
      <c r="BJ559" s="79"/>
      <c r="BK559" s="79"/>
      <c r="BL559" s="79"/>
      <c r="BM559" s="79"/>
      <c r="BN559" s="79"/>
      <c r="BO559" s="79"/>
      <c r="BP559" s="79"/>
      <c r="BQ559" s="79"/>
      <c r="BR559" s="79"/>
      <c r="BS559" s="79"/>
      <c r="BT559" s="79"/>
      <c r="BU559" s="79"/>
      <c r="BV559" s="79"/>
      <c r="BW559" s="79"/>
      <c r="BX559" s="79"/>
      <c r="BY559" s="79"/>
      <c r="BZ559" s="80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3">
      <c r="A560" s="9"/>
      <c r="B560" s="134" t="s">
        <v>48</v>
      </c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  <c r="AB560" s="135"/>
      <c r="AC560" s="135"/>
      <c r="AD560" s="135"/>
      <c r="AE560" s="135"/>
      <c r="AF560" s="136"/>
      <c r="AG560" s="83"/>
      <c r="AH560" s="79"/>
      <c r="AI560" s="79"/>
      <c r="AJ560" s="79"/>
      <c r="AK560" s="79"/>
      <c r="AL560" s="79"/>
      <c r="AM560" s="79"/>
      <c r="AN560" s="79"/>
      <c r="AO560" s="79"/>
      <c r="AP560" s="79"/>
      <c r="AQ560" s="79"/>
      <c r="AR560" s="79"/>
      <c r="AS560" s="79"/>
      <c r="AT560" s="79"/>
      <c r="AU560" s="79"/>
      <c r="AV560" s="79"/>
      <c r="AW560" s="79"/>
      <c r="AX560" s="79"/>
      <c r="AY560" s="79"/>
      <c r="AZ560" s="79"/>
      <c r="BA560" s="79"/>
      <c r="BB560" s="79"/>
      <c r="BC560" s="79"/>
      <c r="BD560" s="79"/>
      <c r="BE560" s="79"/>
      <c r="BF560" s="79"/>
      <c r="BG560" s="79"/>
      <c r="BH560" s="79"/>
      <c r="BI560" s="79"/>
      <c r="BJ560" s="79"/>
      <c r="BK560" s="79"/>
      <c r="BL560" s="79"/>
      <c r="BM560" s="79"/>
      <c r="BN560" s="79"/>
      <c r="BO560" s="79"/>
      <c r="BP560" s="79"/>
      <c r="BQ560" s="79"/>
      <c r="BR560" s="79"/>
      <c r="BS560" s="79"/>
      <c r="BT560" s="79"/>
      <c r="BU560" s="79"/>
      <c r="BV560" s="79"/>
      <c r="BW560" s="79"/>
      <c r="BX560" s="79"/>
      <c r="BY560" s="79"/>
      <c r="BZ560" s="80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3">
      <c r="A561" s="9"/>
      <c r="B561" s="74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6"/>
      <c r="AG561" s="83"/>
      <c r="AH561" s="79"/>
      <c r="AI561" s="79"/>
      <c r="AJ561" s="79"/>
      <c r="AK561" s="79"/>
      <c r="AL561" s="79"/>
      <c r="AM561" s="79"/>
      <c r="AN561" s="79"/>
      <c r="AO561" s="79"/>
      <c r="AP561" s="79"/>
      <c r="AQ561" s="79"/>
      <c r="AR561" s="79"/>
      <c r="AS561" s="79"/>
      <c r="AT561" s="79"/>
      <c r="AU561" s="79"/>
      <c r="AV561" s="79"/>
      <c r="AW561" s="79"/>
      <c r="AX561" s="79"/>
      <c r="AY561" s="79"/>
      <c r="AZ561" s="79"/>
      <c r="BA561" s="79"/>
      <c r="BB561" s="79"/>
      <c r="BC561" s="79"/>
      <c r="BD561" s="79"/>
      <c r="BE561" s="79"/>
      <c r="BF561" s="79"/>
      <c r="BG561" s="79"/>
      <c r="BH561" s="79"/>
      <c r="BI561" s="79"/>
      <c r="BJ561" s="79"/>
      <c r="BK561" s="79"/>
      <c r="BL561" s="79"/>
      <c r="BM561" s="79"/>
      <c r="BN561" s="79"/>
      <c r="BO561" s="79"/>
      <c r="BP561" s="79"/>
      <c r="BQ561" s="79"/>
      <c r="BR561" s="79"/>
      <c r="BS561" s="79"/>
      <c r="BT561" s="79"/>
      <c r="BU561" s="79"/>
      <c r="BV561" s="79"/>
      <c r="BW561" s="79"/>
      <c r="BX561" s="79"/>
      <c r="BY561" s="79"/>
      <c r="BZ561" s="80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3">
      <c r="A562" s="9"/>
      <c r="B562" s="74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6"/>
      <c r="AG562" s="83"/>
      <c r="AH562" s="79"/>
      <c r="AI562" s="79"/>
      <c r="AJ562" s="79"/>
      <c r="AK562" s="79"/>
      <c r="AL562" s="79"/>
      <c r="AM562" s="79"/>
      <c r="AN562" s="79"/>
      <c r="AO562" s="79"/>
      <c r="AP562" s="79"/>
      <c r="AQ562" s="79"/>
      <c r="AR562" s="79"/>
      <c r="AS562" s="79"/>
      <c r="AT562" s="79"/>
      <c r="AU562" s="79"/>
      <c r="AV562" s="79"/>
      <c r="AW562" s="79"/>
      <c r="AX562" s="79"/>
      <c r="AY562" s="79"/>
      <c r="AZ562" s="79"/>
      <c r="BA562" s="79"/>
      <c r="BB562" s="79"/>
      <c r="BC562" s="79"/>
      <c r="BD562" s="79"/>
      <c r="BE562" s="79"/>
      <c r="BF562" s="79"/>
      <c r="BG562" s="79"/>
      <c r="BH562" s="79"/>
      <c r="BI562" s="79"/>
      <c r="BJ562" s="79"/>
      <c r="BK562" s="79"/>
      <c r="BL562" s="79"/>
      <c r="BM562" s="79"/>
      <c r="BN562" s="79"/>
      <c r="BO562" s="79"/>
      <c r="BP562" s="79"/>
      <c r="BQ562" s="79"/>
      <c r="BR562" s="79"/>
      <c r="BS562" s="79"/>
      <c r="BT562" s="79"/>
      <c r="BU562" s="79"/>
      <c r="BV562" s="79"/>
      <c r="BW562" s="79"/>
      <c r="BX562" s="79"/>
      <c r="BY562" s="79"/>
      <c r="BZ562" s="80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3">
      <c r="A563" s="9"/>
      <c r="B563" s="74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6"/>
      <c r="AG563" s="83"/>
      <c r="AH563" s="79"/>
      <c r="AI563" s="79"/>
      <c r="AJ563" s="79"/>
      <c r="AK563" s="79"/>
      <c r="AL563" s="79"/>
      <c r="AM563" s="79"/>
      <c r="AN563" s="79"/>
      <c r="AO563" s="79"/>
      <c r="AP563" s="79"/>
      <c r="AQ563" s="79"/>
      <c r="AR563" s="79"/>
      <c r="AS563" s="79"/>
      <c r="AT563" s="79"/>
      <c r="AU563" s="79"/>
      <c r="AV563" s="79"/>
      <c r="AW563" s="79"/>
      <c r="AX563" s="79"/>
      <c r="AY563" s="79"/>
      <c r="AZ563" s="79"/>
      <c r="BA563" s="79"/>
      <c r="BB563" s="79"/>
      <c r="BC563" s="79"/>
      <c r="BD563" s="79"/>
      <c r="BE563" s="79"/>
      <c r="BF563" s="79"/>
      <c r="BG563" s="79"/>
      <c r="BH563" s="79"/>
      <c r="BI563" s="79"/>
      <c r="BJ563" s="79"/>
      <c r="BK563" s="79"/>
      <c r="BL563" s="79"/>
      <c r="BM563" s="79"/>
      <c r="BN563" s="79"/>
      <c r="BO563" s="79"/>
      <c r="BP563" s="79"/>
      <c r="BQ563" s="79"/>
      <c r="BR563" s="79"/>
      <c r="BS563" s="79"/>
      <c r="BT563" s="79"/>
      <c r="BU563" s="79"/>
      <c r="BV563" s="79"/>
      <c r="BW563" s="79"/>
      <c r="BX563" s="79"/>
      <c r="BY563" s="79"/>
      <c r="BZ563" s="80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3">
      <c r="A564" s="9"/>
      <c r="B564" s="74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6"/>
      <c r="AG564" s="83"/>
      <c r="AH564" s="79"/>
      <c r="AI564" s="79"/>
      <c r="AJ564" s="79"/>
      <c r="AK564" s="79"/>
      <c r="AL564" s="79"/>
      <c r="AM564" s="79"/>
      <c r="AN564" s="79"/>
      <c r="AO564" s="79"/>
      <c r="AP564" s="79"/>
      <c r="AQ564" s="79"/>
      <c r="AR564" s="79"/>
      <c r="AS564" s="79"/>
      <c r="AT564" s="79"/>
      <c r="AU564" s="79"/>
      <c r="AV564" s="79"/>
      <c r="AW564" s="79"/>
      <c r="AX564" s="79"/>
      <c r="AY564" s="79"/>
      <c r="AZ564" s="79"/>
      <c r="BA564" s="79"/>
      <c r="BB564" s="79"/>
      <c r="BC564" s="79"/>
      <c r="BD564" s="79"/>
      <c r="BE564" s="79"/>
      <c r="BF564" s="79"/>
      <c r="BG564" s="79"/>
      <c r="BH564" s="79"/>
      <c r="BI564" s="79"/>
      <c r="BJ564" s="79"/>
      <c r="BK564" s="79"/>
      <c r="BL564" s="79"/>
      <c r="BM564" s="79"/>
      <c r="BN564" s="79"/>
      <c r="BO564" s="79"/>
      <c r="BP564" s="79"/>
      <c r="BQ564" s="79"/>
      <c r="BR564" s="79"/>
      <c r="BS564" s="79"/>
      <c r="BT564" s="79"/>
      <c r="BU564" s="79"/>
      <c r="BV564" s="79"/>
      <c r="BW564" s="79"/>
      <c r="BX564" s="79"/>
      <c r="BY564" s="79"/>
      <c r="BZ564" s="80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3">
      <c r="A565" s="9"/>
      <c r="B565" s="74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6"/>
      <c r="AG565" s="83"/>
      <c r="AH565" s="79"/>
      <c r="AI565" s="79"/>
      <c r="AJ565" s="79"/>
      <c r="AK565" s="79"/>
      <c r="AL565" s="79"/>
      <c r="AM565" s="79"/>
      <c r="AN565" s="79"/>
      <c r="AO565" s="79"/>
      <c r="AP565" s="79"/>
      <c r="AQ565" s="79"/>
      <c r="AR565" s="79"/>
      <c r="AS565" s="79"/>
      <c r="AT565" s="79"/>
      <c r="AU565" s="79"/>
      <c r="AV565" s="79"/>
      <c r="AW565" s="79"/>
      <c r="AX565" s="79"/>
      <c r="AY565" s="79"/>
      <c r="AZ565" s="79"/>
      <c r="BA565" s="79"/>
      <c r="BB565" s="79"/>
      <c r="BC565" s="79"/>
      <c r="BD565" s="79"/>
      <c r="BE565" s="79"/>
      <c r="BF565" s="79"/>
      <c r="BG565" s="79"/>
      <c r="BH565" s="79"/>
      <c r="BI565" s="79"/>
      <c r="BJ565" s="79"/>
      <c r="BK565" s="79"/>
      <c r="BL565" s="79"/>
      <c r="BM565" s="79"/>
      <c r="BN565" s="79"/>
      <c r="BO565" s="79"/>
      <c r="BP565" s="79"/>
      <c r="BQ565" s="79"/>
      <c r="BR565" s="79"/>
      <c r="BS565" s="79"/>
      <c r="BT565" s="79"/>
      <c r="BU565" s="79"/>
      <c r="BV565" s="79"/>
      <c r="BW565" s="79"/>
      <c r="BX565" s="79"/>
      <c r="BY565" s="79"/>
      <c r="BZ565" s="80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3">
      <c r="A566" s="9"/>
      <c r="B566" s="74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6"/>
      <c r="AG566" s="83"/>
      <c r="AH566" s="79"/>
      <c r="AI566" s="79"/>
      <c r="AJ566" s="79"/>
      <c r="AK566" s="79"/>
      <c r="AL566" s="79"/>
      <c r="AM566" s="79"/>
      <c r="AN566" s="79"/>
      <c r="AO566" s="79"/>
      <c r="AP566" s="79"/>
      <c r="AQ566" s="79"/>
      <c r="AR566" s="79"/>
      <c r="AS566" s="79"/>
      <c r="AT566" s="79"/>
      <c r="AU566" s="79"/>
      <c r="AV566" s="79"/>
      <c r="AW566" s="79"/>
      <c r="AX566" s="79"/>
      <c r="AY566" s="79"/>
      <c r="AZ566" s="79"/>
      <c r="BA566" s="79"/>
      <c r="BB566" s="79"/>
      <c r="BC566" s="79"/>
      <c r="BD566" s="79"/>
      <c r="BE566" s="79"/>
      <c r="BF566" s="79"/>
      <c r="BG566" s="79"/>
      <c r="BH566" s="79"/>
      <c r="BI566" s="79"/>
      <c r="BJ566" s="79"/>
      <c r="BK566" s="79"/>
      <c r="BL566" s="79"/>
      <c r="BM566" s="79"/>
      <c r="BN566" s="79"/>
      <c r="BO566" s="79"/>
      <c r="BP566" s="79"/>
      <c r="BQ566" s="79"/>
      <c r="BR566" s="79"/>
      <c r="BS566" s="79"/>
      <c r="BT566" s="79"/>
      <c r="BU566" s="79"/>
      <c r="BV566" s="79"/>
      <c r="BW566" s="79"/>
      <c r="BX566" s="79"/>
      <c r="BY566" s="79"/>
      <c r="BZ566" s="80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3">
      <c r="A567" s="9"/>
      <c r="B567" s="74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6"/>
      <c r="AG567" s="83"/>
      <c r="AH567" s="79"/>
      <c r="AI567" s="79"/>
      <c r="AJ567" s="79"/>
      <c r="AK567" s="79"/>
      <c r="AL567" s="79"/>
      <c r="AM567" s="79"/>
      <c r="AN567" s="79"/>
      <c r="AO567" s="79"/>
      <c r="AP567" s="79"/>
      <c r="AQ567" s="79"/>
      <c r="AR567" s="79"/>
      <c r="AS567" s="79"/>
      <c r="AT567" s="79"/>
      <c r="AU567" s="79"/>
      <c r="AV567" s="79"/>
      <c r="AW567" s="79"/>
      <c r="AX567" s="79"/>
      <c r="AY567" s="79"/>
      <c r="AZ567" s="79"/>
      <c r="BA567" s="79"/>
      <c r="BB567" s="79"/>
      <c r="BC567" s="79"/>
      <c r="BD567" s="79"/>
      <c r="BE567" s="79"/>
      <c r="BF567" s="79"/>
      <c r="BG567" s="79"/>
      <c r="BH567" s="79"/>
      <c r="BI567" s="79"/>
      <c r="BJ567" s="79"/>
      <c r="BK567" s="79"/>
      <c r="BL567" s="79"/>
      <c r="BM567" s="79"/>
      <c r="BN567" s="79"/>
      <c r="BO567" s="79"/>
      <c r="BP567" s="79"/>
      <c r="BQ567" s="79"/>
      <c r="BR567" s="79"/>
      <c r="BS567" s="79"/>
      <c r="BT567" s="79"/>
      <c r="BU567" s="79"/>
      <c r="BV567" s="79"/>
      <c r="BW567" s="79"/>
      <c r="BX567" s="79"/>
      <c r="BY567" s="79"/>
      <c r="BZ567" s="80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3">
      <c r="A568" s="9"/>
      <c r="B568" s="74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6"/>
      <c r="AG568" s="83"/>
      <c r="AH568" s="79"/>
      <c r="AI568" s="79"/>
      <c r="AJ568" s="79"/>
      <c r="AK568" s="79"/>
      <c r="AL568" s="79"/>
      <c r="AM568" s="79"/>
      <c r="AN568" s="79"/>
      <c r="AO568" s="79"/>
      <c r="AP568" s="79"/>
      <c r="AQ568" s="79"/>
      <c r="AR568" s="79"/>
      <c r="AS568" s="79"/>
      <c r="AT568" s="79"/>
      <c r="AU568" s="79"/>
      <c r="AV568" s="79"/>
      <c r="AW568" s="79"/>
      <c r="AX568" s="79"/>
      <c r="AY568" s="79"/>
      <c r="AZ568" s="79"/>
      <c r="BA568" s="79"/>
      <c r="BB568" s="79"/>
      <c r="BC568" s="79"/>
      <c r="BD568" s="79"/>
      <c r="BE568" s="79"/>
      <c r="BF568" s="79"/>
      <c r="BG568" s="79"/>
      <c r="BH568" s="79"/>
      <c r="BI568" s="79"/>
      <c r="BJ568" s="79"/>
      <c r="BK568" s="79"/>
      <c r="BL568" s="79"/>
      <c r="BM568" s="79"/>
      <c r="BN568" s="79"/>
      <c r="BO568" s="79"/>
      <c r="BP568" s="79"/>
      <c r="BQ568" s="79"/>
      <c r="BR568" s="79"/>
      <c r="BS568" s="79"/>
      <c r="BT568" s="79"/>
      <c r="BU568" s="79"/>
      <c r="BV568" s="79"/>
      <c r="BW568" s="79"/>
      <c r="BX568" s="79"/>
      <c r="BY568" s="79"/>
      <c r="BZ568" s="80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3">
      <c r="A569" s="9"/>
      <c r="B569" s="74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6"/>
      <c r="AG569" s="83"/>
      <c r="AH569" s="79"/>
      <c r="AI569" s="79"/>
      <c r="AJ569" s="79"/>
      <c r="AK569" s="79"/>
      <c r="AL569" s="79"/>
      <c r="AM569" s="79"/>
      <c r="AN569" s="79"/>
      <c r="AO569" s="79"/>
      <c r="AP569" s="79"/>
      <c r="AQ569" s="79"/>
      <c r="AR569" s="79"/>
      <c r="AS569" s="79"/>
      <c r="AT569" s="79"/>
      <c r="AU569" s="79"/>
      <c r="AV569" s="79"/>
      <c r="AW569" s="79"/>
      <c r="AX569" s="79"/>
      <c r="AY569" s="79"/>
      <c r="AZ569" s="79"/>
      <c r="BA569" s="79"/>
      <c r="BB569" s="79"/>
      <c r="BC569" s="79"/>
      <c r="BD569" s="79"/>
      <c r="BE569" s="79"/>
      <c r="BF569" s="79"/>
      <c r="BG569" s="79"/>
      <c r="BH569" s="79"/>
      <c r="BI569" s="79"/>
      <c r="BJ569" s="79"/>
      <c r="BK569" s="79"/>
      <c r="BL569" s="79"/>
      <c r="BM569" s="79"/>
      <c r="BN569" s="79"/>
      <c r="BO569" s="79"/>
      <c r="BP569" s="79"/>
      <c r="BQ569" s="79"/>
      <c r="BR569" s="79"/>
      <c r="BS569" s="79"/>
      <c r="BT569" s="79"/>
      <c r="BU569" s="79"/>
      <c r="BV569" s="79"/>
      <c r="BW569" s="79"/>
      <c r="BX569" s="79"/>
      <c r="BY569" s="79"/>
      <c r="BZ569" s="80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3">
      <c r="A570" s="9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37"/>
      <c r="AH570" s="138"/>
      <c r="AI570" s="138"/>
      <c r="AJ570" s="138"/>
      <c r="AK570" s="138"/>
      <c r="AL570" s="138"/>
      <c r="AM570" s="138"/>
      <c r="AN570" s="138"/>
      <c r="AO570" s="138"/>
      <c r="AP570" s="138"/>
      <c r="AQ570" s="138"/>
      <c r="AR570" s="138"/>
      <c r="AS570" s="138"/>
      <c r="AT570" s="138"/>
      <c r="AU570" s="138"/>
      <c r="AV570" s="138"/>
      <c r="AW570" s="138"/>
      <c r="AX570" s="138"/>
      <c r="AY570" s="138"/>
      <c r="AZ570" s="138"/>
      <c r="BA570" s="138"/>
      <c r="BB570" s="138"/>
      <c r="BC570" s="138"/>
      <c r="BD570" s="138"/>
      <c r="BE570" s="138"/>
      <c r="BF570" s="138"/>
      <c r="BG570" s="138"/>
      <c r="BH570" s="138"/>
      <c r="BI570" s="138"/>
      <c r="BJ570" s="138"/>
      <c r="BK570" s="138"/>
      <c r="BL570" s="138"/>
      <c r="BM570" s="138"/>
      <c r="BN570" s="138"/>
      <c r="BO570" s="138"/>
      <c r="BP570" s="138"/>
      <c r="BQ570" s="138"/>
      <c r="BR570" s="138"/>
      <c r="BS570" s="138"/>
      <c r="BT570" s="138"/>
      <c r="BU570" s="138"/>
      <c r="BV570" s="138"/>
      <c r="BW570" s="138"/>
      <c r="BX570" s="138"/>
      <c r="BY570" s="138"/>
      <c r="BZ570" s="139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3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3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3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3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3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3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3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3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3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3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3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3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3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3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3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3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3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3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3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3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3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3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3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3">
      <c r="A594" s="9"/>
      <c r="B594" s="2" t="s">
        <v>36</v>
      </c>
      <c r="J594" s="102" t="s">
        <v>199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3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3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3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3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3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3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3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3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3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3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3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3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3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3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3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3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3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3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3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3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3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6" x14ac:dyDescent="0.3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3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3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3">
      <c r="A619" s="9"/>
      <c r="B619" s="2" t="s">
        <v>36</v>
      </c>
      <c r="J619" s="102" t="s">
        <v>199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3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3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3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3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3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3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3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3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3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3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3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3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3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3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3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3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3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3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3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3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3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3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3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3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3">
      <c r="A644" s="9"/>
      <c r="B644" s="65" t="s">
        <v>50</v>
      </c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7"/>
      <c r="AK644" s="286" t="s">
        <v>104</v>
      </c>
      <c r="AL644" s="287"/>
      <c r="AM644" s="287"/>
      <c r="AN644" s="287"/>
      <c r="AO644" s="287"/>
      <c r="AP644" s="287"/>
      <c r="AQ644" s="287"/>
      <c r="AR644" s="287"/>
      <c r="AS644" s="287"/>
      <c r="AT644" s="287"/>
      <c r="AU644" s="287"/>
      <c r="AV644" s="287"/>
      <c r="AW644" s="287"/>
      <c r="AX644" s="287"/>
      <c r="AY644" s="287"/>
      <c r="AZ644" s="287"/>
      <c r="BA644" s="287"/>
      <c r="BB644" s="287"/>
      <c r="BC644" s="287"/>
      <c r="BD644" s="287"/>
      <c r="BE644" s="287"/>
      <c r="BF644" s="287"/>
      <c r="BG644" s="287"/>
      <c r="BH644" s="287"/>
      <c r="BI644" s="287"/>
      <c r="BJ644" s="287"/>
      <c r="BK644" s="287"/>
      <c r="BL644" s="287"/>
      <c r="BM644" s="287"/>
      <c r="BN644" s="287"/>
      <c r="BO644" s="287"/>
      <c r="BP644" s="287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8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3">
      <c r="A645" s="9"/>
      <c r="B645" s="68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70"/>
      <c r="AK645" s="238" t="s">
        <v>51</v>
      </c>
      <c r="AL645" s="239"/>
      <c r="AM645" s="239"/>
      <c r="AN645" s="239"/>
      <c r="AO645" s="239"/>
      <c r="AP645" s="239"/>
      <c r="AQ645" s="239"/>
      <c r="AR645" s="239"/>
      <c r="AS645" s="239"/>
      <c r="AT645" s="239"/>
      <c r="AU645" s="239"/>
      <c r="AV645" s="239"/>
      <c r="AW645" s="239"/>
      <c r="AX645" s="240"/>
      <c r="AY645" s="238" t="s">
        <v>52</v>
      </c>
      <c r="AZ645" s="239"/>
      <c r="BA645" s="239"/>
      <c r="BB645" s="239"/>
      <c r="BC645" s="239"/>
      <c r="BD645" s="239"/>
      <c r="BE645" s="239"/>
      <c r="BF645" s="239"/>
      <c r="BG645" s="239"/>
      <c r="BH645" s="239"/>
      <c r="BI645" s="239"/>
      <c r="BJ645" s="239"/>
      <c r="BK645" s="239"/>
      <c r="BL645" s="240"/>
      <c r="BM645" s="238" t="s">
        <v>53</v>
      </c>
      <c r="BN645" s="239"/>
      <c r="BO645" s="239"/>
      <c r="BP645" s="239"/>
      <c r="BQ645" s="239"/>
      <c r="BR645" s="239"/>
      <c r="BS645" s="239"/>
      <c r="BT645" s="239"/>
      <c r="BU645" s="239"/>
      <c r="BV645" s="239"/>
      <c r="BW645" s="239"/>
      <c r="BX645" s="239"/>
      <c r="BY645" s="239"/>
      <c r="BZ645" s="240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3">
      <c r="A646" s="9"/>
      <c r="B646" s="71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3"/>
      <c r="AK646" s="271">
        <v>2020</v>
      </c>
      <c r="AL646" s="272"/>
      <c r="AM646" s="272"/>
      <c r="AN646" s="272"/>
      <c r="AO646" s="272"/>
      <c r="AP646" s="272"/>
      <c r="AQ646" s="272"/>
      <c r="AR646" s="272"/>
      <c r="AS646" s="272"/>
      <c r="AT646" s="272"/>
      <c r="AU646" s="272"/>
      <c r="AV646" s="272"/>
      <c r="AW646" s="272"/>
      <c r="AX646" s="272"/>
      <c r="AY646" s="272"/>
      <c r="AZ646" s="272"/>
      <c r="BA646" s="272"/>
      <c r="BB646" s="272"/>
      <c r="BC646" s="272"/>
      <c r="BD646" s="272"/>
      <c r="BE646" s="272"/>
      <c r="BF646" s="272"/>
      <c r="BG646" s="272"/>
      <c r="BH646" s="272"/>
      <c r="BI646" s="272"/>
      <c r="BJ646" s="272"/>
      <c r="BK646" s="272"/>
      <c r="BL646" s="272"/>
      <c r="BM646" s="272"/>
      <c r="BN646" s="272"/>
      <c r="BO646" s="272"/>
      <c r="BP646" s="272"/>
      <c r="BQ646" s="272"/>
      <c r="BR646" s="272"/>
      <c r="BS646" s="272"/>
      <c r="BT646" s="272"/>
      <c r="BU646" s="272"/>
      <c r="BV646" s="272"/>
      <c r="BW646" s="272"/>
      <c r="BX646" s="272"/>
      <c r="BY646" s="272"/>
      <c r="BZ646" s="272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3">
      <c r="A647" s="9"/>
      <c r="B647" s="273" t="s">
        <v>105</v>
      </c>
      <c r="C647" s="274"/>
      <c r="D647" s="274"/>
      <c r="E647" s="274"/>
      <c r="F647" s="274"/>
      <c r="G647" s="274"/>
      <c r="H647" s="274"/>
      <c r="I647" s="274"/>
      <c r="J647" s="274"/>
      <c r="K647" s="274"/>
      <c r="L647" s="274"/>
      <c r="M647" s="274"/>
      <c r="N647" s="274"/>
      <c r="O647" s="274"/>
      <c r="P647" s="274"/>
      <c r="Q647" s="274"/>
      <c r="R647" s="274"/>
      <c r="S647" s="274"/>
      <c r="T647" s="274"/>
      <c r="U647" s="274"/>
      <c r="V647" s="274"/>
      <c r="W647" s="274"/>
      <c r="X647" s="274"/>
      <c r="Y647" s="274"/>
      <c r="Z647" s="274"/>
      <c r="AA647" s="274"/>
      <c r="AB647" s="274"/>
      <c r="AC647" s="274"/>
      <c r="AD647" s="274"/>
      <c r="AE647" s="274"/>
      <c r="AF647" s="274"/>
      <c r="AG647" s="274"/>
      <c r="AH647" s="274"/>
      <c r="AI647" s="274"/>
      <c r="AJ647" s="274"/>
      <c r="AK647" s="260"/>
      <c r="AL647" s="260"/>
      <c r="AM647" s="260"/>
      <c r="AN647" s="260"/>
      <c r="AO647" s="260"/>
      <c r="AP647" s="260"/>
      <c r="AQ647" s="260"/>
      <c r="AR647" s="260"/>
      <c r="AS647" s="260"/>
      <c r="AT647" s="260"/>
      <c r="AU647" s="260"/>
      <c r="AV647" s="260"/>
      <c r="AW647" s="260"/>
      <c r="AX647" s="260"/>
      <c r="AY647" s="260"/>
      <c r="AZ647" s="260"/>
      <c r="BA647" s="260"/>
      <c r="BB647" s="260"/>
      <c r="BC647" s="260"/>
      <c r="BD647" s="260"/>
      <c r="BE647" s="260"/>
      <c r="BF647" s="260"/>
      <c r="BG647" s="260"/>
      <c r="BH647" s="260"/>
      <c r="BI647" s="260"/>
      <c r="BJ647" s="260"/>
      <c r="BK647" s="260"/>
      <c r="BL647" s="260"/>
      <c r="BM647" s="260"/>
      <c r="BN647" s="260"/>
      <c r="BO647" s="260"/>
      <c r="BP647" s="260"/>
      <c r="BQ647" s="260"/>
      <c r="BR647" s="260"/>
      <c r="BS647" s="260"/>
      <c r="BT647" s="260"/>
      <c r="BU647" s="260"/>
      <c r="BV647" s="260"/>
      <c r="BW647" s="260"/>
      <c r="BX647" s="260"/>
      <c r="BY647" s="260"/>
      <c r="BZ647" s="261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3">
      <c r="A648" s="9"/>
      <c r="B648" s="230" t="s">
        <v>117</v>
      </c>
      <c r="C648" s="231"/>
      <c r="D648" s="231"/>
      <c r="E648" s="231"/>
      <c r="F648" s="231"/>
      <c r="G648" s="231"/>
      <c r="H648" s="231"/>
      <c r="I648" s="231"/>
      <c r="J648" s="231"/>
      <c r="K648" s="231"/>
      <c r="L648" s="231"/>
      <c r="M648" s="231"/>
      <c r="N648" s="231"/>
      <c r="O648" s="231"/>
      <c r="P648" s="231"/>
      <c r="Q648" s="231"/>
      <c r="R648" s="231"/>
      <c r="S648" s="231"/>
      <c r="T648" s="231"/>
      <c r="U648" s="231"/>
      <c r="V648" s="231"/>
      <c r="W648" s="231"/>
      <c r="X648" s="231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78"/>
      <c r="AL648" s="278"/>
      <c r="AM648" s="278"/>
      <c r="AN648" s="278"/>
      <c r="AO648" s="278"/>
      <c r="AP648" s="278"/>
      <c r="AQ648" s="278"/>
      <c r="AR648" s="278"/>
      <c r="AS648" s="278"/>
      <c r="AT648" s="278"/>
      <c r="AU648" s="278"/>
      <c r="AV648" s="278"/>
      <c r="AW648" s="278"/>
      <c r="AX648" s="278"/>
      <c r="AY648" s="278"/>
      <c r="AZ648" s="278"/>
      <c r="BA648" s="278"/>
      <c r="BB648" s="278"/>
      <c r="BC648" s="278"/>
      <c r="BD648" s="278"/>
      <c r="BE648" s="278"/>
      <c r="BF648" s="278"/>
      <c r="BG648" s="278"/>
      <c r="BH648" s="278"/>
      <c r="BI648" s="278"/>
      <c r="BJ648" s="278"/>
      <c r="BK648" s="278"/>
      <c r="BL648" s="278"/>
      <c r="BM648" s="278"/>
      <c r="BN648" s="278"/>
      <c r="BO648" s="278"/>
      <c r="BP648" s="278"/>
      <c r="BQ648" s="278"/>
      <c r="BR648" s="278"/>
      <c r="BS648" s="278"/>
      <c r="BT648" s="278"/>
      <c r="BU648" s="278"/>
      <c r="BV648" s="278"/>
      <c r="BW648" s="278"/>
      <c r="BX648" s="278"/>
      <c r="BY648" s="278"/>
      <c r="BZ648" s="27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3">
      <c r="A649" s="9"/>
      <c r="B649" s="232"/>
      <c r="C649" s="233"/>
      <c r="D649" s="233"/>
      <c r="E649" s="233"/>
      <c r="F649" s="233"/>
      <c r="G649" s="233"/>
      <c r="H649" s="233"/>
      <c r="I649" s="233"/>
      <c r="J649" s="233"/>
      <c r="K649" s="233"/>
      <c r="L649" s="233"/>
      <c r="M649" s="233"/>
      <c r="N649" s="233"/>
      <c r="O649" s="233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  <c r="AI649" s="233"/>
      <c r="AJ649" s="233"/>
      <c r="AK649" s="278"/>
      <c r="AL649" s="278"/>
      <c r="AM649" s="278"/>
      <c r="AN649" s="278"/>
      <c r="AO649" s="278"/>
      <c r="AP649" s="278"/>
      <c r="AQ649" s="278"/>
      <c r="AR649" s="278"/>
      <c r="AS649" s="278"/>
      <c r="AT649" s="278"/>
      <c r="AU649" s="278"/>
      <c r="AV649" s="278"/>
      <c r="AW649" s="278"/>
      <c r="AX649" s="278"/>
      <c r="AY649" s="278"/>
      <c r="AZ649" s="278"/>
      <c r="BA649" s="278"/>
      <c r="BB649" s="278"/>
      <c r="BC649" s="278"/>
      <c r="BD649" s="278"/>
      <c r="BE649" s="278"/>
      <c r="BF649" s="278"/>
      <c r="BG649" s="278"/>
      <c r="BH649" s="278"/>
      <c r="BI649" s="278"/>
      <c r="BJ649" s="278"/>
      <c r="BK649" s="278"/>
      <c r="BL649" s="278"/>
      <c r="BM649" s="278"/>
      <c r="BN649" s="278"/>
      <c r="BO649" s="278"/>
      <c r="BP649" s="278"/>
      <c r="BQ649" s="278"/>
      <c r="BR649" s="278"/>
      <c r="BS649" s="278"/>
      <c r="BT649" s="278"/>
      <c r="BU649" s="278"/>
      <c r="BV649" s="278"/>
      <c r="BW649" s="278"/>
      <c r="BX649" s="278"/>
      <c r="BY649" s="278"/>
      <c r="BZ649" s="27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3">
      <c r="A650" s="9"/>
      <c r="B650" s="234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6"/>
      <c r="BN650" s="216"/>
      <c r="BO650" s="216"/>
      <c r="BP650" s="216"/>
      <c r="BQ650" s="216"/>
      <c r="BR650" s="216"/>
      <c r="BS650" s="216"/>
      <c r="BT650" s="216"/>
      <c r="BU650" s="216"/>
      <c r="BV650" s="216"/>
      <c r="BW650" s="216"/>
      <c r="BX650" s="216"/>
      <c r="BY650" s="216"/>
      <c r="BZ650" s="217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3">
      <c r="A651" s="9"/>
      <c r="B651" s="319" t="s">
        <v>108</v>
      </c>
      <c r="C651" s="320"/>
      <c r="D651" s="320"/>
      <c r="E651" s="320"/>
      <c r="F651" s="320"/>
      <c r="G651" s="320"/>
      <c r="H651" s="320"/>
      <c r="I651" s="320"/>
      <c r="J651" s="320"/>
      <c r="K651" s="320"/>
      <c r="L651" s="320"/>
      <c r="M651" s="320"/>
      <c r="N651" s="320"/>
      <c r="O651" s="320"/>
      <c r="P651" s="320"/>
      <c r="Q651" s="320"/>
      <c r="R651" s="320"/>
      <c r="S651" s="320"/>
      <c r="T651" s="320"/>
      <c r="U651" s="320"/>
      <c r="V651" s="320"/>
      <c r="W651" s="320"/>
      <c r="X651" s="320"/>
      <c r="Y651" s="320"/>
      <c r="Z651" s="320"/>
      <c r="AA651" s="321" t="s">
        <v>54</v>
      </c>
      <c r="AB651" s="321"/>
      <c r="AC651" s="321"/>
      <c r="AD651" s="321"/>
      <c r="AE651" s="321"/>
      <c r="AF651" s="321"/>
      <c r="AG651" s="321"/>
      <c r="AH651" s="321"/>
      <c r="AI651" s="321"/>
      <c r="AJ651" s="322"/>
      <c r="AK651" s="214">
        <f>+SUM(AK652:AX654)</f>
        <v>0</v>
      </c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>
        <f>+SUM(AY652:BL654)</f>
        <v>0</v>
      </c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4">
        <f>+SUM(BM652:BZ654)</f>
        <v>0</v>
      </c>
      <c r="BN651" s="214"/>
      <c r="BO651" s="214"/>
      <c r="BP651" s="214"/>
      <c r="BQ651" s="214"/>
      <c r="BR651" s="214"/>
      <c r="BS651" s="214"/>
      <c r="BT651" s="214"/>
      <c r="BU651" s="214"/>
      <c r="BV651" s="214"/>
      <c r="BW651" s="214"/>
      <c r="BX651" s="214"/>
      <c r="BY651" s="214"/>
      <c r="BZ651" s="21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3">
      <c r="A652" s="9"/>
      <c r="B652" s="275" t="s">
        <v>106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79"/>
      <c r="AL652" s="79"/>
      <c r="AM652" s="79"/>
      <c r="AN652" s="79"/>
      <c r="AO652" s="79"/>
      <c r="AP652" s="79"/>
      <c r="AQ652" s="79"/>
      <c r="AR652" s="79"/>
      <c r="AS652" s="79"/>
      <c r="AT652" s="79"/>
      <c r="AU652" s="79"/>
      <c r="AV652" s="79"/>
      <c r="AW652" s="79"/>
      <c r="AX652" s="79"/>
      <c r="AY652" s="79"/>
      <c r="AZ652" s="79"/>
      <c r="BA652" s="79"/>
      <c r="BB652" s="79"/>
      <c r="BC652" s="79"/>
      <c r="BD652" s="79"/>
      <c r="BE652" s="79"/>
      <c r="BF652" s="79"/>
      <c r="BG652" s="79"/>
      <c r="BH652" s="79"/>
      <c r="BI652" s="79"/>
      <c r="BJ652" s="79"/>
      <c r="BK652" s="79"/>
      <c r="BL652" s="79"/>
      <c r="BM652" s="79"/>
      <c r="BN652" s="79"/>
      <c r="BO652" s="79"/>
      <c r="BP652" s="79"/>
      <c r="BQ652" s="79"/>
      <c r="BR652" s="79"/>
      <c r="BS652" s="79"/>
      <c r="BT652" s="79"/>
      <c r="BU652" s="79"/>
      <c r="BV652" s="79"/>
      <c r="BW652" s="79"/>
      <c r="BX652" s="79"/>
      <c r="BY652" s="79"/>
      <c r="BZ652" s="80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3">
      <c r="A653" s="9"/>
      <c r="B653" s="275" t="s">
        <v>107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79"/>
      <c r="AL653" s="79"/>
      <c r="AM653" s="79"/>
      <c r="AN653" s="79"/>
      <c r="AO653" s="79"/>
      <c r="AP653" s="79"/>
      <c r="AQ653" s="79"/>
      <c r="AR653" s="79"/>
      <c r="AS653" s="79"/>
      <c r="AT653" s="79"/>
      <c r="AU653" s="79"/>
      <c r="AV653" s="79"/>
      <c r="AW653" s="79"/>
      <c r="AX653" s="79"/>
      <c r="AY653" s="79"/>
      <c r="AZ653" s="79"/>
      <c r="BA653" s="79"/>
      <c r="BB653" s="79"/>
      <c r="BC653" s="79"/>
      <c r="BD653" s="79"/>
      <c r="BE653" s="79"/>
      <c r="BF653" s="79"/>
      <c r="BG653" s="79"/>
      <c r="BH653" s="79"/>
      <c r="BI653" s="79"/>
      <c r="BJ653" s="79"/>
      <c r="BK653" s="79"/>
      <c r="BL653" s="79"/>
      <c r="BM653" s="79"/>
      <c r="BN653" s="79"/>
      <c r="BO653" s="79"/>
      <c r="BP653" s="79"/>
      <c r="BQ653" s="79"/>
      <c r="BR653" s="79"/>
      <c r="BS653" s="79"/>
      <c r="BT653" s="79"/>
      <c r="BU653" s="79"/>
      <c r="BV653" s="79"/>
      <c r="BW653" s="79"/>
      <c r="BX653" s="79"/>
      <c r="BY653" s="79"/>
      <c r="BZ653" s="80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3">
      <c r="A654" s="9"/>
      <c r="B654" s="275" t="s">
        <v>109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79"/>
      <c r="AL654" s="79"/>
      <c r="AM654" s="79"/>
      <c r="AN654" s="79"/>
      <c r="AO654" s="79"/>
      <c r="AP654" s="79"/>
      <c r="AQ654" s="79"/>
      <c r="AR654" s="79"/>
      <c r="AS654" s="79"/>
      <c r="AT654" s="79"/>
      <c r="AU654" s="79"/>
      <c r="AV654" s="79"/>
      <c r="AW654" s="79"/>
      <c r="AX654" s="79"/>
      <c r="AY654" s="79"/>
      <c r="AZ654" s="79"/>
      <c r="BA654" s="79"/>
      <c r="BB654" s="79"/>
      <c r="BC654" s="79"/>
      <c r="BD654" s="79"/>
      <c r="BE654" s="79"/>
      <c r="BF654" s="79"/>
      <c r="BG654" s="79"/>
      <c r="BH654" s="79"/>
      <c r="BI654" s="79"/>
      <c r="BJ654" s="79"/>
      <c r="BK654" s="79"/>
      <c r="BL654" s="79"/>
      <c r="BM654" s="79"/>
      <c r="BN654" s="79"/>
      <c r="BO654" s="79"/>
      <c r="BP654" s="79"/>
      <c r="BQ654" s="79"/>
      <c r="BR654" s="79"/>
      <c r="BS654" s="79"/>
      <c r="BT654" s="79"/>
      <c r="BU654" s="79"/>
      <c r="BV654" s="79"/>
      <c r="BW654" s="79"/>
      <c r="BX654" s="79"/>
      <c r="BY654" s="79"/>
      <c r="BZ654" s="80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3">
      <c r="A655" s="9"/>
      <c r="B655" s="312" t="s">
        <v>111</v>
      </c>
      <c r="C655" s="313"/>
      <c r="D655" s="313"/>
      <c r="E655" s="313"/>
      <c r="F655" s="313"/>
      <c r="G655" s="313"/>
      <c r="H655" s="313"/>
      <c r="I655" s="313"/>
      <c r="J655" s="313"/>
      <c r="K655" s="313"/>
      <c r="L655" s="313"/>
      <c r="M655" s="313"/>
      <c r="N655" s="313"/>
      <c r="O655" s="313"/>
      <c r="P655" s="313"/>
      <c r="Q655" s="313"/>
      <c r="R655" s="313"/>
      <c r="S655" s="313"/>
      <c r="T655" s="313"/>
      <c r="U655" s="313"/>
      <c r="V655" s="313"/>
      <c r="W655" s="313"/>
      <c r="X655" s="313"/>
      <c r="Y655" s="313"/>
      <c r="Z655" s="313"/>
      <c r="AA655" s="313"/>
      <c r="AB655" s="313"/>
      <c r="AC655" s="313"/>
      <c r="AD655" s="313"/>
      <c r="AE655" s="313"/>
      <c r="AF655" s="313"/>
      <c r="AG655" s="313"/>
      <c r="AH655" s="313"/>
      <c r="AI655" s="313"/>
      <c r="AJ655" s="313"/>
      <c r="AK655" s="314"/>
      <c r="AL655" s="315"/>
      <c r="AM655" s="315"/>
      <c r="AN655" s="315"/>
      <c r="AO655" s="315"/>
      <c r="AP655" s="315"/>
      <c r="AQ655" s="315"/>
      <c r="AR655" s="315"/>
      <c r="AS655" s="315"/>
      <c r="AT655" s="315"/>
      <c r="AU655" s="315"/>
      <c r="AV655" s="315"/>
      <c r="AW655" s="315"/>
      <c r="AX655" s="315"/>
      <c r="AY655" s="315"/>
      <c r="AZ655" s="315"/>
      <c r="BA655" s="315"/>
      <c r="BB655" s="315"/>
      <c r="BC655" s="315"/>
      <c r="BD655" s="315"/>
      <c r="BE655" s="315"/>
      <c r="BF655" s="315"/>
      <c r="BG655" s="315"/>
      <c r="BH655" s="315"/>
      <c r="BI655" s="315"/>
      <c r="BJ655" s="315"/>
      <c r="BK655" s="315"/>
      <c r="BL655" s="315"/>
      <c r="BM655" s="315"/>
      <c r="BN655" s="315"/>
      <c r="BO655" s="315"/>
      <c r="BP655" s="315"/>
      <c r="BQ655" s="315"/>
      <c r="BR655" s="315"/>
      <c r="BS655" s="315"/>
      <c r="BT655" s="315"/>
      <c r="BU655" s="315"/>
      <c r="BV655" s="315"/>
      <c r="BW655" s="315"/>
      <c r="BX655" s="315"/>
      <c r="BY655" s="315"/>
      <c r="BZ655" s="316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3">
      <c r="A656" s="9"/>
      <c r="B656" s="275" t="s">
        <v>112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17"/>
      <c r="AL656" s="317"/>
      <c r="AM656" s="317"/>
      <c r="AN656" s="317"/>
      <c r="AO656" s="317"/>
      <c r="AP656" s="317"/>
      <c r="AQ656" s="317"/>
      <c r="AR656" s="317"/>
      <c r="AS656" s="317"/>
      <c r="AT656" s="317"/>
      <c r="AU656" s="317"/>
      <c r="AV656" s="317"/>
      <c r="AW656" s="317"/>
      <c r="AX656" s="317"/>
      <c r="AY656" s="317"/>
      <c r="AZ656" s="317"/>
      <c r="BA656" s="317"/>
      <c r="BB656" s="317"/>
      <c r="BC656" s="317"/>
      <c r="BD656" s="317"/>
      <c r="BE656" s="317"/>
      <c r="BF656" s="317"/>
      <c r="BG656" s="317"/>
      <c r="BH656" s="317"/>
      <c r="BI656" s="317"/>
      <c r="BJ656" s="317"/>
      <c r="BK656" s="317"/>
      <c r="BL656" s="317"/>
      <c r="BM656" s="317"/>
      <c r="BN656" s="317"/>
      <c r="BO656" s="317"/>
      <c r="BP656" s="317"/>
      <c r="BQ656" s="317"/>
      <c r="BR656" s="317"/>
      <c r="BS656" s="317"/>
      <c r="BT656" s="317"/>
      <c r="BU656" s="317"/>
      <c r="BV656" s="317"/>
      <c r="BW656" s="317"/>
      <c r="BX656" s="317"/>
      <c r="BY656" s="317"/>
      <c r="BZ656" s="318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3">
      <c r="A657" s="9"/>
      <c r="B657" s="275" t="s">
        <v>116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79"/>
      <c r="AL657" s="79"/>
      <c r="AM657" s="79"/>
      <c r="AN657" s="79"/>
      <c r="AO657" s="79"/>
      <c r="AP657" s="79"/>
      <c r="AQ657" s="79"/>
      <c r="AR657" s="79"/>
      <c r="AS657" s="79"/>
      <c r="AT657" s="79"/>
      <c r="AU657" s="79"/>
      <c r="AV657" s="79"/>
      <c r="AW657" s="79"/>
      <c r="AX657" s="79"/>
      <c r="AY657" s="79"/>
      <c r="AZ657" s="79"/>
      <c r="BA657" s="79"/>
      <c r="BB657" s="79"/>
      <c r="BC657" s="79"/>
      <c r="BD657" s="79"/>
      <c r="BE657" s="79"/>
      <c r="BF657" s="79"/>
      <c r="BG657" s="79"/>
      <c r="BH657" s="79"/>
      <c r="BI657" s="79"/>
      <c r="BJ657" s="79"/>
      <c r="BK657" s="79"/>
      <c r="BL657" s="79"/>
      <c r="BM657" s="79"/>
      <c r="BN657" s="79"/>
      <c r="BO657" s="79"/>
      <c r="BP657" s="79"/>
      <c r="BQ657" s="79"/>
      <c r="BR657" s="79"/>
      <c r="BS657" s="79"/>
      <c r="BT657" s="79"/>
      <c r="BU657" s="79"/>
      <c r="BV657" s="79"/>
      <c r="BW657" s="79"/>
      <c r="BX657" s="79"/>
      <c r="BY657" s="79"/>
      <c r="BZ657" s="80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3">
      <c r="A658" s="9"/>
      <c r="B658" s="275" t="s">
        <v>113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296"/>
      <c r="AL658" s="296"/>
      <c r="AM658" s="296"/>
      <c r="AN658" s="296"/>
      <c r="AO658" s="296"/>
      <c r="AP658" s="296"/>
      <c r="AQ658" s="296"/>
      <c r="AR658" s="296"/>
      <c r="AS658" s="296"/>
      <c r="AT658" s="296"/>
      <c r="AU658" s="296"/>
      <c r="AV658" s="296"/>
      <c r="AW658" s="296"/>
      <c r="AX658" s="296"/>
      <c r="AY658" s="296"/>
      <c r="AZ658" s="296"/>
      <c r="BA658" s="296"/>
      <c r="BB658" s="296"/>
      <c r="BC658" s="296"/>
      <c r="BD658" s="296"/>
      <c r="BE658" s="296"/>
      <c r="BF658" s="296"/>
      <c r="BG658" s="296"/>
      <c r="BH658" s="296"/>
      <c r="BI658" s="296"/>
      <c r="BJ658" s="296"/>
      <c r="BK658" s="296"/>
      <c r="BL658" s="296"/>
      <c r="BM658" s="296"/>
      <c r="BN658" s="296"/>
      <c r="BO658" s="296"/>
      <c r="BP658" s="296"/>
      <c r="BQ658" s="296"/>
      <c r="BR658" s="296"/>
      <c r="BS658" s="296"/>
      <c r="BT658" s="296"/>
      <c r="BU658" s="296"/>
      <c r="BV658" s="296"/>
      <c r="BW658" s="296"/>
      <c r="BX658" s="296"/>
      <c r="BY658" s="296"/>
      <c r="BZ658" s="297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3">
      <c r="A659" s="9"/>
      <c r="B659" s="275" t="s">
        <v>114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296"/>
      <c r="AL659" s="296"/>
      <c r="AM659" s="296"/>
      <c r="AN659" s="296"/>
      <c r="AO659" s="296"/>
      <c r="AP659" s="296"/>
      <c r="AQ659" s="296"/>
      <c r="AR659" s="296"/>
      <c r="AS659" s="296"/>
      <c r="AT659" s="296"/>
      <c r="AU659" s="296"/>
      <c r="AV659" s="296"/>
      <c r="AW659" s="296"/>
      <c r="AX659" s="296"/>
      <c r="AY659" s="296"/>
      <c r="AZ659" s="296"/>
      <c r="BA659" s="296"/>
      <c r="BB659" s="296"/>
      <c r="BC659" s="296"/>
      <c r="BD659" s="296"/>
      <c r="BE659" s="296"/>
      <c r="BF659" s="296"/>
      <c r="BG659" s="296"/>
      <c r="BH659" s="296"/>
      <c r="BI659" s="296"/>
      <c r="BJ659" s="296"/>
      <c r="BK659" s="296"/>
      <c r="BL659" s="296"/>
      <c r="BM659" s="296"/>
      <c r="BN659" s="296"/>
      <c r="BO659" s="296"/>
      <c r="BP659" s="296"/>
      <c r="BQ659" s="296"/>
      <c r="BR659" s="296"/>
      <c r="BS659" s="296"/>
      <c r="BT659" s="296"/>
      <c r="BU659" s="296"/>
      <c r="BV659" s="296"/>
      <c r="BW659" s="296"/>
      <c r="BX659" s="296"/>
      <c r="BY659" s="296"/>
      <c r="BZ659" s="297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3">
      <c r="A660" s="9"/>
      <c r="B660" s="298" t="s">
        <v>115</v>
      </c>
      <c r="C660" s="299"/>
      <c r="D660" s="299"/>
      <c r="E660" s="299"/>
      <c r="F660" s="299"/>
      <c r="G660" s="299"/>
      <c r="H660" s="299"/>
      <c r="I660" s="299"/>
      <c r="J660" s="299"/>
      <c r="K660" s="299"/>
      <c r="L660" s="299"/>
      <c r="M660" s="299"/>
      <c r="N660" s="299"/>
      <c r="O660" s="299"/>
      <c r="P660" s="299"/>
      <c r="Q660" s="299"/>
      <c r="R660" s="299"/>
      <c r="S660" s="299"/>
      <c r="T660" s="299"/>
      <c r="U660" s="299"/>
      <c r="V660" s="299"/>
      <c r="W660" s="299"/>
      <c r="X660" s="299"/>
      <c r="Y660" s="299"/>
      <c r="Z660" s="299"/>
      <c r="AA660" s="299"/>
      <c r="AB660" s="299"/>
      <c r="AC660" s="299"/>
      <c r="AD660" s="299"/>
      <c r="AE660" s="299"/>
      <c r="AF660" s="299"/>
      <c r="AG660" s="299"/>
      <c r="AH660" s="299"/>
      <c r="AI660" s="299"/>
      <c r="AJ660" s="299"/>
      <c r="AK660" s="138"/>
      <c r="AL660" s="138"/>
      <c r="AM660" s="138"/>
      <c r="AN660" s="138"/>
      <c r="AO660" s="138"/>
      <c r="AP660" s="138"/>
      <c r="AQ660" s="138"/>
      <c r="AR660" s="138"/>
      <c r="AS660" s="138"/>
      <c r="AT660" s="138"/>
      <c r="AU660" s="138"/>
      <c r="AV660" s="138"/>
      <c r="AW660" s="138"/>
      <c r="AX660" s="138"/>
      <c r="AY660" s="138"/>
      <c r="AZ660" s="138"/>
      <c r="BA660" s="138"/>
      <c r="BB660" s="138"/>
      <c r="BC660" s="138"/>
      <c r="BD660" s="138"/>
      <c r="BE660" s="138"/>
      <c r="BF660" s="138"/>
      <c r="BG660" s="138"/>
      <c r="BH660" s="138"/>
      <c r="BI660" s="138"/>
      <c r="BJ660" s="138"/>
      <c r="BK660" s="138"/>
      <c r="BL660" s="138"/>
      <c r="BM660" s="138"/>
      <c r="BN660" s="138"/>
      <c r="BO660" s="138"/>
      <c r="BP660" s="138"/>
      <c r="BQ660" s="138"/>
      <c r="BR660" s="138"/>
      <c r="BS660" s="138"/>
      <c r="BT660" s="138"/>
      <c r="BU660" s="138"/>
      <c r="BV660" s="138"/>
      <c r="BW660" s="138"/>
      <c r="BX660" s="138"/>
      <c r="BY660" s="138"/>
      <c r="BZ660" s="139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3">
      <c r="A661" s="9"/>
      <c r="B661" s="330" t="s">
        <v>110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3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3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3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3">
      <c r="A665" s="9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3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3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1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3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1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3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3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3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3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3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3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3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3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3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1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3">
      <c r="A678" s="9"/>
      <c r="B678" s="60" t="s">
        <v>200</v>
      </c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1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3">
      <c r="A679" s="9"/>
      <c r="B679" s="60" t="s">
        <v>201</v>
      </c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1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3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3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3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3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3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3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1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3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3">
      <c r="A687" s="9"/>
      <c r="B687" s="60" t="s">
        <v>203</v>
      </c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1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3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3">
      <c r="A689" s="9"/>
      <c r="B689" s="60" t="s">
        <v>202</v>
      </c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1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3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3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3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3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3">
      <c r="CC695" s="10"/>
    </row>
    <row r="696" spans="1:130" x14ac:dyDescent="0.3">
      <c r="CC696" s="10"/>
    </row>
    <row r="697" spans="1:130" x14ac:dyDescent="0.3">
      <c r="CC697" s="10"/>
    </row>
    <row r="698" spans="1:130" x14ac:dyDescent="0.3">
      <c r="CC698" s="10"/>
    </row>
    <row r="699" spans="1:130" x14ac:dyDescent="0.3">
      <c r="CC699" s="10"/>
    </row>
    <row r="700" spans="1:130" x14ac:dyDescent="0.3">
      <c r="CC700" s="10"/>
    </row>
    <row r="701" spans="1:130" x14ac:dyDescent="0.3">
      <c r="CC701" s="10"/>
    </row>
    <row r="702" spans="1:130" x14ac:dyDescent="0.3">
      <c r="CC702" s="10"/>
    </row>
    <row r="703" spans="1:130" x14ac:dyDescent="0.3">
      <c r="CC703" s="10"/>
    </row>
    <row r="704" spans="1:130" x14ac:dyDescent="0.3">
      <c r="CC704" s="10"/>
    </row>
    <row r="705" spans="81:81" x14ac:dyDescent="0.3">
      <c r="CC705" s="10"/>
    </row>
    <row r="706" spans="81:81" x14ac:dyDescent="0.3">
      <c r="CC706" s="10"/>
    </row>
    <row r="707" spans="81:81" x14ac:dyDescent="0.3">
      <c r="CC707" s="10"/>
    </row>
    <row r="708" spans="81:81" x14ac:dyDescent="0.3">
      <c r="CC708" s="10"/>
    </row>
    <row r="709" spans="81:81" x14ac:dyDescent="0.3">
      <c r="CC709" s="10"/>
    </row>
    <row r="710" spans="81:81" x14ac:dyDescent="0.3">
      <c r="CC710" s="10"/>
    </row>
    <row r="711" spans="81:81" x14ac:dyDescent="0.3">
      <c r="CC711" s="10"/>
    </row>
    <row r="712" spans="81:81" x14ac:dyDescent="0.3">
      <c r="CC712" s="10"/>
    </row>
    <row r="713" spans="81:81" x14ac:dyDescent="0.3">
      <c r="CC713" s="10"/>
    </row>
    <row r="714" spans="81:81" x14ac:dyDescent="0.3">
      <c r="CC714" s="10"/>
    </row>
    <row r="715" spans="81:81" x14ac:dyDescent="0.3">
      <c r="CC715" s="10"/>
    </row>
    <row r="716" spans="81:81" x14ac:dyDescent="0.3">
      <c r="CC716" s="10"/>
    </row>
    <row r="717" spans="81:81" x14ac:dyDescent="0.3">
      <c r="CC717" s="10"/>
    </row>
    <row r="718" spans="81:81" x14ac:dyDescent="0.3">
      <c r="CC718" s="10"/>
    </row>
    <row r="719" spans="81:81" x14ac:dyDescent="0.3">
      <c r="CC719" s="10"/>
    </row>
    <row r="720" spans="81:81" x14ac:dyDescent="0.3">
      <c r="CC720" s="10"/>
    </row>
    <row r="721" spans="81:81" x14ac:dyDescent="0.3">
      <c r="CC721" s="10"/>
    </row>
    <row r="722" spans="81:81" x14ac:dyDescent="0.3">
      <c r="CC722" s="10"/>
    </row>
    <row r="723" spans="81:81" x14ac:dyDescent="0.3">
      <c r="CC723" s="10"/>
    </row>
    <row r="724" spans="81:81" x14ac:dyDescent="0.3">
      <c r="CC724" s="10"/>
    </row>
    <row r="725" spans="81:81" x14ac:dyDescent="0.3">
      <c r="CC725" s="10"/>
    </row>
    <row r="726" spans="81:81" x14ac:dyDescent="0.3">
      <c r="CC726" s="10"/>
    </row>
    <row r="727" spans="81:81" x14ac:dyDescent="0.3">
      <c r="CC727" s="10"/>
    </row>
    <row r="728" spans="81:81" x14ac:dyDescent="0.3">
      <c r="CC728" s="10"/>
    </row>
    <row r="729" spans="81:81" x14ac:dyDescent="0.3">
      <c r="CC729" s="10"/>
    </row>
    <row r="730" spans="81:81" x14ac:dyDescent="0.3">
      <c r="CC730" s="10"/>
    </row>
    <row r="731" spans="81:81" x14ac:dyDescent="0.3">
      <c r="CC731" s="10"/>
    </row>
    <row r="732" spans="81:81" x14ac:dyDescent="0.3">
      <c r="CC732" s="10"/>
    </row>
    <row r="733" spans="81:81" x14ac:dyDescent="0.3">
      <c r="CC733" s="10"/>
    </row>
    <row r="734" spans="81:81" x14ac:dyDescent="0.3">
      <c r="CC734" s="10"/>
    </row>
    <row r="735" spans="81:81" x14ac:dyDescent="0.3">
      <c r="CC735" s="10"/>
    </row>
    <row r="736" spans="81:81" x14ac:dyDescent="0.3">
      <c r="CC736" s="10"/>
    </row>
    <row r="737" spans="81:81" x14ac:dyDescent="0.3">
      <c r="CC737" s="10"/>
    </row>
    <row r="738" spans="81:81" x14ac:dyDescent="0.3">
      <c r="CC738" s="10"/>
    </row>
    <row r="739" spans="81:81" x14ac:dyDescent="0.3">
      <c r="CC739" s="10"/>
    </row>
    <row r="740" spans="81:81" x14ac:dyDescent="0.3">
      <c r="CC740" s="10"/>
    </row>
    <row r="741" spans="81:81" x14ac:dyDescent="0.3">
      <c r="CC741" s="10"/>
    </row>
    <row r="742" spans="81:81" x14ac:dyDescent="0.3">
      <c r="CC742" s="10"/>
    </row>
    <row r="743" spans="81:81" x14ac:dyDescent="0.3">
      <c r="CC743" s="10"/>
    </row>
    <row r="744" spans="81:81" x14ac:dyDescent="0.3">
      <c r="CC744" s="10"/>
    </row>
    <row r="745" spans="81:81" x14ac:dyDescent="0.3">
      <c r="CC745" s="10"/>
    </row>
    <row r="746" spans="81:81" x14ac:dyDescent="0.3">
      <c r="CC746" s="10"/>
    </row>
    <row r="747" spans="81:81" x14ac:dyDescent="0.3">
      <c r="CC747" s="10"/>
    </row>
    <row r="748" spans="81:81" x14ac:dyDescent="0.3">
      <c r="CC748" s="10"/>
    </row>
    <row r="749" spans="81:81" x14ac:dyDescent="0.3">
      <c r="CC749" s="10"/>
    </row>
    <row r="750" spans="81:81" x14ac:dyDescent="0.3">
      <c r="CC750" s="10"/>
    </row>
    <row r="751" spans="81:81" x14ac:dyDescent="0.3">
      <c r="CC751" s="10"/>
    </row>
    <row r="752" spans="81:81" x14ac:dyDescent="0.3">
      <c r="CC752" s="10"/>
    </row>
    <row r="753" spans="81:81" x14ac:dyDescent="0.3">
      <c r="CC753" s="10"/>
    </row>
    <row r="754" spans="81:81" x14ac:dyDescent="0.3">
      <c r="CC754" s="10"/>
    </row>
    <row r="755" spans="81:81" x14ac:dyDescent="0.3">
      <c r="CC755" s="10"/>
    </row>
    <row r="756" spans="81:81" x14ac:dyDescent="0.3">
      <c r="CC756" s="10"/>
    </row>
    <row r="757" spans="81:81" x14ac:dyDescent="0.3">
      <c r="CC757" s="10"/>
    </row>
    <row r="758" spans="81:81" x14ac:dyDescent="0.3">
      <c r="CC758" s="10"/>
    </row>
    <row r="759" spans="81:81" x14ac:dyDescent="0.3">
      <c r="CC759" s="10"/>
    </row>
    <row r="760" spans="81:81" x14ac:dyDescent="0.3">
      <c r="CC760" s="10"/>
    </row>
    <row r="761" spans="81:81" x14ac:dyDescent="0.3">
      <c r="CC761" s="10"/>
    </row>
    <row r="762" spans="81:81" x14ac:dyDescent="0.3">
      <c r="CC762" s="10"/>
    </row>
    <row r="763" spans="81:81" x14ac:dyDescent="0.3">
      <c r="CC763" s="10"/>
    </row>
    <row r="764" spans="81:81" x14ac:dyDescent="0.3">
      <c r="CC764" s="10"/>
    </row>
    <row r="765" spans="81:81" x14ac:dyDescent="0.3">
      <c r="CC765" s="10"/>
    </row>
    <row r="766" spans="81:81" x14ac:dyDescent="0.3">
      <c r="CC766" s="10"/>
    </row>
    <row r="767" spans="81:81" x14ac:dyDescent="0.3">
      <c r="CC767" s="10"/>
    </row>
    <row r="768" spans="81:81" x14ac:dyDescent="0.3">
      <c r="CC768" s="10"/>
    </row>
    <row r="769" spans="81:81" x14ac:dyDescent="0.3">
      <c r="CC769" s="10"/>
    </row>
    <row r="770" spans="81:81" x14ac:dyDescent="0.3">
      <c r="CC770" s="10"/>
    </row>
    <row r="771" spans="81:81" x14ac:dyDescent="0.3">
      <c r="CC771" s="10"/>
    </row>
    <row r="772" spans="81:81" x14ac:dyDescent="0.3">
      <c r="CC772" s="10"/>
    </row>
    <row r="773" spans="81:81" x14ac:dyDescent="0.3">
      <c r="CC773" s="10"/>
    </row>
    <row r="774" spans="81:81" x14ac:dyDescent="0.3">
      <c r="CC774" s="10"/>
    </row>
    <row r="775" spans="81:81" x14ac:dyDescent="0.3">
      <c r="CC775" s="10"/>
    </row>
    <row r="776" spans="81:81" x14ac:dyDescent="0.3">
      <c r="CC776" s="10"/>
    </row>
    <row r="777" spans="81:81" x14ac:dyDescent="0.3">
      <c r="CC777" s="10"/>
    </row>
    <row r="778" spans="81:81" x14ac:dyDescent="0.3">
      <c r="CC778" s="10"/>
    </row>
    <row r="779" spans="81:81" x14ac:dyDescent="0.3">
      <c r="CC779" s="10"/>
    </row>
    <row r="780" spans="81:81" x14ac:dyDescent="0.3">
      <c r="CC780" s="10"/>
    </row>
    <row r="781" spans="81:81" x14ac:dyDescent="0.3">
      <c r="CC781" s="10"/>
    </row>
    <row r="782" spans="81:81" x14ac:dyDescent="0.3">
      <c r="CC782" s="10"/>
    </row>
    <row r="783" spans="81:81" x14ac:dyDescent="0.3">
      <c r="CC783" s="10"/>
    </row>
    <row r="784" spans="81:81" x14ac:dyDescent="0.3">
      <c r="CC784" s="10"/>
    </row>
    <row r="785" spans="81:81" x14ac:dyDescent="0.3">
      <c r="CC785" s="10"/>
    </row>
    <row r="786" spans="81:81" x14ac:dyDescent="0.3">
      <c r="CC786" s="10"/>
    </row>
    <row r="787" spans="81:81" x14ac:dyDescent="0.3">
      <c r="CC787" s="10"/>
    </row>
    <row r="788" spans="81:81" x14ac:dyDescent="0.3">
      <c r="CC788" s="10"/>
    </row>
    <row r="789" spans="81:81" x14ac:dyDescent="0.3">
      <c r="CC789" s="10"/>
    </row>
    <row r="790" spans="81:81" x14ac:dyDescent="0.3">
      <c r="CC790" s="10"/>
    </row>
    <row r="791" spans="81:81" x14ac:dyDescent="0.3">
      <c r="CC791" s="10"/>
    </row>
    <row r="792" spans="81:81" x14ac:dyDescent="0.3">
      <c r="CC792" s="10"/>
    </row>
    <row r="793" spans="81:81" x14ac:dyDescent="0.3">
      <c r="CC793" s="10"/>
    </row>
    <row r="794" spans="81:81" x14ac:dyDescent="0.3">
      <c r="CC794" s="10"/>
    </row>
    <row r="795" spans="81:81" x14ac:dyDescent="0.3">
      <c r="CC795" s="10"/>
    </row>
    <row r="796" spans="81:81" x14ac:dyDescent="0.3">
      <c r="CC796" s="10"/>
    </row>
    <row r="797" spans="81:81" x14ac:dyDescent="0.3">
      <c r="CC797" s="10"/>
    </row>
    <row r="798" spans="81:81" x14ac:dyDescent="0.3">
      <c r="CC798" s="10"/>
    </row>
    <row r="799" spans="81:81" x14ac:dyDescent="0.3">
      <c r="CC799" s="10"/>
    </row>
    <row r="800" spans="81:81" x14ac:dyDescent="0.3">
      <c r="CC800" s="10"/>
    </row>
    <row r="801" spans="81:81" x14ac:dyDescent="0.3">
      <c r="CC801" s="10"/>
    </row>
    <row r="802" spans="81:81" x14ac:dyDescent="0.3">
      <c r="CC802" s="10"/>
    </row>
    <row r="803" spans="81:81" x14ac:dyDescent="0.3">
      <c r="CC803" s="10"/>
    </row>
    <row r="804" spans="81:81" x14ac:dyDescent="0.3">
      <c r="CC804" s="10"/>
    </row>
    <row r="805" spans="81:81" x14ac:dyDescent="0.3">
      <c r="CC805" s="10"/>
    </row>
    <row r="806" spans="81:81" x14ac:dyDescent="0.3">
      <c r="CC806" s="10"/>
    </row>
    <row r="807" spans="81:81" x14ac:dyDescent="0.3">
      <c r="CC807" s="10"/>
    </row>
    <row r="808" spans="81:81" x14ac:dyDescent="0.3">
      <c r="CC808" s="10"/>
    </row>
    <row r="809" spans="81:81" x14ac:dyDescent="0.3">
      <c r="CC809" s="10"/>
    </row>
    <row r="810" spans="81:81" x14ac:dyDescent="0.3">
      <c r="CC810" s="10"/>
    </row>
    <row r="811" spans="81:81" x14ac:dyDescent="0.3">
      <c r="CC811" s="10"/>
    </row>
    <row r="812" spans="81:81" x14ac:dyDescent="0.3">
      <c r="CC812" s="10"/>
    </row>
    <row r="813" spans="81:81" x14ac:dyDescent="0.3">
      <c r="CC813" s="10"/>
    </row>
    <row r="814" spans="81:81" x14ac:dyDescent="0.3">
      <c r="CC814" s="10"/>
    </row>
    <row r="815" spans="81:81" x14ac:dyDescent="0.3">
      <c r="CC815" s="10"/>
    </row>
    <row r="816" spans="81:81" x14ac:dyDescent="0.3">
      <c r="CC816" s="10"/>
    </row>
    <row r="817" spans="81:81" x14ac:dyDescent="0.3">
      <c r="CC817" s="10"/>
    </row>
    <row r="818" spans="81:81" x14ac:dyDescent="0.3">
      <c r="CC818" s="10"/>
    </row>
    <row r="819" spans="81:81" x14ac:dyDescent="0.3">
      <c r="CC819" s="10"/>
    </row>
    <row r="820" spans="81:81" x14ac:dyDescent="0.3">
      <c r="CC820" s="10"/>
    </row>
    <row r="821" spans="81:81" x14ac:dyDescent="0.3">
      <c r="CC821" s="10"/>
    </row>
    <row r="822" spans="81:81" x14ac:dyDescent="0.3">
      <c r="CC822" s="10"/>
    </row>
    <row r="823" spans="81:81" x14ac:dyDescent="0.3">
      <c r="CC823" s="10"/>
    </row>
    <row r="824" spans="81:81" x14ac:dyDescent="0.3">
      <c r="CC824" s="10"/>
    </row>
    <row r="825" spans="81:81" x14ac:dyDescent="0.3">
      <c r="CC825" s="10"/>
    </row>
    <row r="826" spans="81:81" x14ac:dyDescent="0.3">
      <c r="CC826" s="10"/>
    </row>
    <row r="827" spans="81:81" x14ac:dyDescent="0.3">
      <c r="CC827" s="10"/>
    </row>
    <row r="828" spans="81:81" x14ac:dyDescent="0.3">
      <c r="CC828" s="10"/>
    </row>
    <row r="829" spans="81:81" x14ac:dyDescent="0.3">
      <c r="CC829" s="10"/>
    </row>
    <row r="830" spans="81:81" x14ac:dyDescent="0.3">
      <c r="CC830" s="10"/>
    </row>
    <row r="831" spans="81:81" x14ac:dyDescent="0.3">
      <c r="CC831" s="10"/>
    </row>
    <row r="832" spans="81:81" x14ac:dyDescent="0.3">
      <c r="CC832" s="10"/>
    </row>
    <row r="833" spans="81:81" x14ac:dyDescent="0.3">
      <c r="CC833" s="10"/>
    </row>
    <row r="834" spans="81:81" x14ac:dyDescent="0.3">
      <c r="CC834" s="10"/>
    </row>
    <row r="835" spans="81:81" x14ac:dyDescent="0.3">
      <c r="CC835" s="10"/>
    </row>
    <row r="836" spans="81:81" x14ac:dyDescent="0.3">
      <c r="CC836" s="10"/>
    </row>
    <row r="837" spans="81:81" x14ac:dyDescent="0.3">
      <c r="CC837" s="10"/>
    </row>
    <row r="838" spans="81:81" x14ac:dyDescent="0.3">
      <c r="CC838" s="10"/>
    </row>
    <row r="839" spans="81:81" x14ac:dyDescent="0.3">
      <c r="CC839" s="10"/>
    </row>
    <row r="840" spans="81:81" x14ac:dyDescent="0.3">
      <c r="CC840" s="10"/>
    </row>
    <row r="841" spans="81:81" x14ac:dyDescent="0.3">
      <c r="CC841" s="10"/>
    </row>
    <row r="842" spans="81:81" x14ac:dyDescent="0.3">
      <c r="CC842" s="10"/>
    </row>
    <row r="843" spans="81:81" x14ac:dyDescent="0.3">
      <c r="CC843" s="10"/>
    </row>
    <row r="844" spans="81:81" x14ac:dyDescent="0.3">
      <c r="CC844" s="10"/>
    </row>
    <row r="845" spans="81:81" x14ac:dyDescent="0.3">
      <c r="CC845" s="10"/>
    </row>
    <row r="846" spans="81:81" x14ac:dyDescent="0.3">
      <c r="CC846" s="10"/>
    </row>
    <row r="847" spans="81:81" x14ac:dyDescent="0.3">
      <c r="CC847" s="10"/>
    </row>
    <row r="848" spans="81:81" x14ac:dyDescent="0.3">
      <c r="CC848" s="10"/>
    </row>
    <row r="849" spans="81:81" x14ac:dyDescent="0.3">
      <c r="CC849" s="10"/>
    </row>
    <row r="850" spans="81:81" x14ac:dyDescent="0.3">
      <c r="CC850" s="10"/>
    </row>
    <row r="851" spans="81:81" x14ac:dyDescent="0.3">
      <c r="CC851" s="10"/>
    </row>
    <row r="852" spans="81:81" x14ac:dyDescent="0.3">
      <c r="CC852" s="10"/>
    </row>
    <row r="853" spans="81:81" x14ac:dyDescent="0.3">
      <c r="CC853" s="10"/>
    </row>
    <row r="854" spans="81:81" x14ac:dyDescent="0.3">
      <c r="CC854" s="10"/>
    </row>
    <row r="855" spans="81:81" x14ac:dyDescent="0.3">
      <c r="CC855" s="10"/>
    </row>
    <row r="856" spans="81:81" x14ac:dyDescent="0.3">
      <c r="CC856" s="10"/>
    </row>
    <row r="857" spans="81:81" x14ac:dyDescent="0.3">
      <c r="CC857" s="10"/>
    </row>
    <row r="858" spans="81:81" x14ac:dyDescent="0.3">
      <c r="CC858" s="10"/>
    </row>
    <row r="859" spans="81:81" x14ac:dyDescent="0.3">
      <c r="CC859" s="10"/>
    </row>
    <row r="860" spans="81:81" x14ac:dyDescent="0.3">
      <c r="CC860" s="10"/>
    </row>
    <row r="861" spans="81:81" x14ac:dyDescent="0.3">
      <c r="CC861" s="10"/>
    </row>
    <row r="862" spans="81:81" x14ac:dyDescent="0.3">
      <c r="CC862" s="10"/>
    </row>
    <row r="863" spans="81:81" x14ac:dyDescent="0.3">
      <c r="CC863" s="10"/>
    </row>
    <row r="864" spans="81:81" x14ac:dyDescent="0.3">
      <c r="CC864" s="10"/>
    </row>
    <row r="865" spans="81:81" x14ac:dyDescent="0.3">
      <c r="CC865" s="10"/>
    </row>
    <row r="866" spans="81:81" x14ac:dyDescent="0.3">
      <c r="CC866" s="10"/>
    </row>
    <row r="867" spans="81:81" x14ac:dyDescent="0.3">
      <c r="CC867" s="10"/>
    </row>
    <row r="868" spans="81:81" x14ac:dyDescent="0.3">
      <c r="CC868" s="10"/>
    </row>
    <row r="869" spans="81:81" x14ac:dyDescent="0.3">
      <c r="CC869" s="10"/>
    </row>
    <row r="870" spans="81:81" x14ac:dyDescent="0.3">
      <c r="CC870" s="10"/>
    </row>
    <row r="871" spans="81:81" x14ac:dyDescent="0.3">
      <c r="CC871" s="10"/>
    </row>
    <row r="872" spans="81:81" x14ac:dyDescent="0.3">
      <c r="CC872" s="10"/>
    </row>
    <row r="873" spans="81:81" x14ac:dyDescent="0.3">
      <c r="CC873" s="10"/>
    </row>
    <row r="874" spans="81:81" x14ac:dyDescent="0.3">
      <c r="CC874" s="10"/>
    </row>
    <row r="875" spans="81:81" x14ac:dyDescent="0.3">
      <c r="CC875" s="10"/>
    </row>
    <row r="876" spans="81:81" x14ac:dyDescent="0.3">
      <c r="CC876" s="10"/>
    </row>
    <row r="877" spans="81:81" x14ac:dyDescent="0.3">
      <c r="CC877" s="10"/>
    </row>
    <row r="878" spans="81:81" x14ac:dyDescent="0.3">
      <c r="CC878" s="10"/>
    </row>
    <row r="879" spans="81:81" x14ac:dyDescent="0.3">
      <c r="CC879" s="10"/>
    </row>
    <row r="880" spans="81:81" x14ac:dyDescent="0.3">
      <c r="CC880" s="10"/>
    </row>
    <row r="881" spans="81:81" x14ac:dyDescent="0.3">
      <c r="CC881" s="10"/>
    </row>
    <row r="882" spans="81:81" x14ac:dyDescent="0.3">
      <c r="CC882" s="10"/>
    </row>
    <row r="883" spans="81:81" x14ac:dyDescent="0.3">
      <c r="CC883" s="10"/>
    </row>
    <row r="884" spans="81:81" x14ac:dyDescent="0.3">
      <c r="CC884" s="10"/>
    </row>
    <row r="885" spans="81:81" x14ac:dyDescent="0.3">
      <c r="CC885" s="10"/>
    </row>
    <row r="886" spans="81:81" x14ac:dyDescent="0.3">
      <c r="CC886" s="10"/>
    </row>
    <row r="887" spans="81:81" x14ac:dyDescent="0.3">
      <c r="CC887" s="10"/>
    </row>
    <row r="888" spans="81:81" x14ac:dyDescent="0.3">
      <c r="CC888" s="10"/>
    </row>
    <row r="889" spans="81:81" x14ac:dyDescent="0.3">
      <c r="CC889" s="10"/>
    </row>
    <row r="890" spans="81:81" x14ac:dyDescent="0.3">
      <c r="CC890" s="10"/>
    </row>
    <row r="891" spans="81:81" x14ac:dyDescent="0.3">
      <c r="CC891" s="10"/>
    </row>
    <row r="892" spans="81:81" x14ac:dyDescent="0.3">
      <c r="CC892" s="10"/>
    </row>
    <row r="893" spans="81:81" x14ac:dyDescent="0.3">
      <c r="CC893" s="10"/>
    </row>
    <row r="894" spans="81:81" x14ac:dyDescent="0.3">
      <c r="CC894" s="10"/>
    </row>
    <row r="895" spans="81:81" x14ac:dyDescent="0.3">
      <c r="CC895" s="10"/>
    </row>
    <row r="896" spans="81:81" x14ac:dyDescent="0.3">
      <c r="CC896" s="10"/>
    </row>
    <row r="897" spans="81:81" x14ac:dyDescent="0.3">
      <c r="CC897" s="10"/>
    </row>
    <row r="898" spans="81:81" x14ac:dyDescent="0.3">
      <c r="CC898" s="10"/>
    </row>
    <row r="899" spans="81:81" x14ac:dyDescent="0.3">
      <c r="CC899" s="10"/>
    </row>
    <row r="900" spans="81:81" x14ac:dyDescent="0.3">
      <c r="CC900" s="10"/>
    </row>
    <row r="901" spans="81:81" x14ac:dyDescent="0.3">
      <c r="CC901" s="10"/>
    </row>
    <row r="902" spans="81:81" x14ac:dyDescent="0.3">
      <c r="CC902" s="10"/>
    </row>
    <row r="903" spans="81:81" x14ac:dyDescent="0.3">
      <c r="CC903" s="10"/>
    </row>
    <row r="904" spans="81:81" x14ac:dyDescent="0.3">
      <c r="CC904" s="10"/>
    </row>
    <row r="905" spans="81:81" x14ac:dyDescent="0.3">
      <c r="CC905" s="10"/>
    </row>
    <row r="906" spans="81:81" x14ac:dyDescent="0.3">
      <c r="CC906" s="10"/>
    </row>
    <row r="907" spans="81:81" x14ac:dyDescent="0.3">
      <c r="CC907" s="10"/>
    </row>
    <row r="908" spans="81:81" x14ac:dyDescent="0.3">
      <c r="CC908" s="10"/>
    </row>
    <row r="909" spans="81:81" x14ac:dyDescent="0.3">
      <c r="CC909" s="10"/>
    </row>
    <row r="910" spans="81:81" x14ac:dyDescent="0.3">
      <c r="CC910" s="10"/>
    </row>
    <row r="911" spans="81:81" x14ac:dyDescent="0.3">
      <c r="CC911" s="10"/>
    </row>
    <row r="912" spans="81:81" x14ac:dyDescent="0.3">
      <c r="CC912" s="10"/>
    </row>
    <row r="913" spans="81:81" x14ac:dyDescent="0.3">
      <c r="CC913" s="10"/>
    </row>
    <row r="914" spans="81:81" x14ac:dyDescent="0.3">
      <c r="CC914" s="10"/>
    </row>
    <row r="915" spans="81:81" x14ac:dyDescent="0.3">
      <c r="CC915" s="10"/>
    </row>
    <row r="916" spans="81:81" x14ac:dyDescent="0.3">
      <c r="CC916" s="10"/>
    </row>
    <row r="917" spans="81:81" x14ac:dyDescent="0.3">
      <c r="CC917" s="10"/>
    </row>
    <row r="918" spans="81:81" x14ac:dyDescent="0.3">
      <c r="CC918" s="10"/>
    </row>
    <row r="919" spans="81:81" x14ac:dyDescent="0.3">
      <c r="CC919" s="10"/>
    </row>
    <row r="920" spans="81:81" x14ac:dyDescent="0.3">
      <c r="CC920" s="10"/>
    </row>
    <row r="921" spans="81:81" x14ac:dyDescent="0.3">
      <c r="CC921" s="10"/>
    </row>
    <row r="922" spans="81:81" x14ac:dyDescent="0.3">
      <c r="CC922" s="10"/>
    </row>
    <row r="923" spans="81:81" x14ac:dyDescent="0.3">
      <c r="CC923" s="10"/>
    </row>
    <row r="924" spans="81:81" x14ac:dyDescent="0.3">
      <c r="CC924" s="10"/>
    </row>
    <row r="925" spans="81:81" x14ac:dyDescent="0.3">
      <c r="CC925" s="10"/>
    </row>
    <row r="926" spans="81:81" x14ac:dyDescent="0.3">
      <c r="CC926" s="10"/>
    </row>
    <row r="927" spans="81:81" x14ac:dyDescent="0.3">
      <c r="CC927" s="10"/>
    </row>
    <row r="928" spans="81:81" x14ac:dyDescent="0.3">
      <c r="CC928" s="10"/>
    </row>
    <row r="929" spans="81:81" x14ac:dyDescent="0.3">
      <c r="CC929" s="10"/>
    </row>
    <row r="930" spans="81:81" x14ac:dyDescent="0.3">
      <c r="CC930" s="10"/>
    </row>
    <row r="931" spans="81:81" x14ac:dyDescent="0.3">
      <c r="CC931" s="10"/>
    </row>
    <row r="932" spans="81:81" x14ac:dyDescent="0.3">
      <c r="CC932" s="10"/>
    </row>
    <row r="933" spans="81:81" x14ac:dyDescent="0.3">
      <c r="CC933" s="10"/>
    </row>
    <row r="934" spans="81:81" x14ac:dyDescent="0.3">
      <c r="CC934" s="10"/>
    </row>
    <row r="935" spans="81:81" x14ac:dyDescent="0.3">
      <c r="CC935" s="10"/>
    </row>
    <row r="936" spans="81:81" x14ac:dyDescent="0.3">
      <c r="CC936" s="10"/>
    </row>
    <row r="937" spans="81:81" x14ac:dyDescent="0.3">
      <c r="CC937" s="10"/>
    </row>
    <row r="938" spans="81:81" x14ac:dyDescent="0.3">
      <c r="CC938" s="10"/>
    </row>
    <row r="939" spans="81:81" x14ac:dyDescent="0.3">
      <c r="CC939" s="10"/>
    </row>
    <row r="940" spans="81:81" x14ac:dyDescent="0.3">
      <c r="CC940" s="10"/>
    </row>
    <row r="941" spans="81:81" x14ac:dyDescent="0.3">
      <c r="CC941" s="10"/>
    </row>
    <row r="942" spans="81:81" x14ac:dyDescent="0.3">
      <c r="CC942" s="10"/>
    </row>
    <row r="943" spans="81:81" x14ac:dyDescent="0.3">
      <c r="CC943" s="10"/>
    </row>
    <row r="944" spans="81:81" x14ac:dyDescent="0.3">
      <c r="CC944" s="10"/>
    </row>
    <row r="945" spans="81:81" x14ac:dyDescent="0.3">
      <c r="CC945" s="10"/>
    </row>
    <row r="946" spans="81:81" x14ac:dyDescent="0.3">
      <c r="CC946" s="10"/>
    </row>
    <row r="947" spans="81:81" x14ac:dyDescent="0.3">
      <c r="CC947" s="10"/>
    </row>
    <row r="948" spans="81:81" x14ac:dyDescent="0.3">
      <c r="CC948" s="10"/>
    </row>
    <row r="949" spans="81:81" x14ac:dyDescent="0.3">
      <c r="CC949" s="10"/>
    </row>
    <row r="950" spans="81:81" x14ac:dyDescent="0.3">
      <c r="CC950" s="10"/>
    </row>
    <row r="951" spans="81:81" x14ac:dyDescent="0.3">
      <c r="CC951" s="10"/>
    </row>
    <row r="952" spans="81:81" x14ac:dyDescent="0.3">
      <c r="CC952" s="10"/>
    </row>
    <row r="953" spans="81:81" x14ac:dyDescent="0.3">
      <c r="CC953" s="10"/>
    </row>
    <row r="954" spans="81:81" x14ac:dyDescent="0.3">
      <c r="CC954" s="10"/>
    </row>
    <row r="955" spans="81:81" x14ac:dyDescent="0.3">
      <c r="CC955" s="10"/>
    </row>
    <row r="956" spans="81:81" x14ac:dyDescent="0.3">
      <c r="CC956" s="10"/>
    </row>
    <row r="957" spans="81:81" x14ac:dyDescent="0.3">
      <c r="CC957" s="10"/>
    </row>
    <row r="958" spans="81:81" x14ac:dyDescent="0.3">
      <c r="CC958" s="10"/>
    </row>
    <row r="959" spans="81:81" x14ac:dyDescent="0.3">
      <c r="CC959" s="10"/>
    </row>
    <row r="960" spans="81:81" x14ac:dyDescent="0.3">
      <c r="CC960" s="10"/>
    </row>
    <row r="961" spans="81:81" x14ac:dyDescent="0.3">
      <c r="CC961" s="10"/>
    </row>
    <row r="962" spans="81:81" x14ac:dyDescent="0.3">
      <c r="CC962" s="10"/>
    </row>
    <row r="963" spans="81:81" x14ac:dyDescent="0.3">
      <c r="CC963" s="10"/>
    </row>
    <row r="964" spans="81:81" x14ac:dyDescent="0.3">
      <c r="CC964" s="10"/>
    </row>
    <row r="965" spans="81:81" x14ac:dyDescent="0.3">
      <c r="CC965" s="10"/>
    </row>
    <row r="966" spans="81:81" x14ac:dyDescent="0.3">
      <c r="CC966" s="10"/>
    </row>
    <row r="967" spans="81:81" x14ac:dyDescent="0.3">
      <c r="CC967" s="10"/>
    </row>
    <row r="968" spans="81:81" x14ac:dyDescent="0.3">
      <c r="CC968" s="10"/>
    </row>
    <row r="969" spans="81:81" x14ac:dyDescent="0.3">
      <c r="CC969" s="10"/>
    </row>
    <row r="970" spans="81:81" x14ac:dyDescent="0.3">
      <c r="CC970" s="10"/>
    </row>
    <row r="971" spans="81:81" x14ac:dyDescent="0.3">
      <c r="CC971" s="10"/>
    </row>
    <row r="972" spans="81:81" x14ac:dyDescent="0.3">
      <c r="CC972" s="10"/>
    </row>
    <row r="973" spans="81:81" x14ac:dyDescent="0.3">
      <c r="CC973" s="10"/>
    </row>
    <row r="974" spans="81:81" x14ac:dyDescent="0.3">
      <c r="CC974" s="10"/>
    </row>
    <row r="975" spans="81:81" x14ac:dyDescent="0.3">
      <c r="CC975" s="10"/>
    </row>
    <row r="976" spans="81:81" x14ac:dyDescent="0.3">
      <c r="CC976" s="10"/>
    </row>
    <row r="977" spans="81:81" x14ac:dyDescent="0.3">
      <c r="CC977" s="10"/>
    </row>
    <row r="978" spans="81:81" x14ac:dyDescent="0.3">
      <c r="CC978" s="10"/>
    </row>
    <row r="979" spans="81:81" x14ac:dyDescent="0.3">
      <c r="CC979" s="10"/>
    </row>
    <row r="980" spans="81:81" x14ac:dyDescent="0.3">
      <c r="CC980" s="10"/>
    </row>
    <row r="981" spans="81:81" x14ac:dyDescent="0.3">
      <c r="CC981" s="10"/>
    </row>
    <row r="982" spans="81:81" x14ac:dyDescent="0.3">
      <c r="CC982" s="10"/>
    </row>
    <row r="983" spans="81:81" x14ac:dyDescent="0.3">
      <c r="CC983" s="10"/>
    </row>
    <row r="984" spans="81:81" x14ac:dyDescent="0.3">
      <c r="CC984" s="10"/>
    </row>
    <row r="985" spans="81:81" x14ac:dyDescent="0.3">
      <c r="CC985" s="10"/>
    </row>
    <row r="986" spans="81:81" x14ac:dyDescent="0.3">
      <c r="CC986" s="10"/>
    </row>
    <row r="987" spans="81:81" x14ac:dyDescent="0.3">
      <c r="CC987" s="10"/>
    </row>
    <row r="988" spans="81:81" x14ac:dyDescent="0.3">
      <c r="CC988" s="10"/>
    </row>
    <row r="989" spans="81:81" x14ac:dyDescent="0.3">
      <c r="CC989" s="10"/>
    </row>
    <row r="990" spans="81:81" x14ac:dyDescent="0.3">
      <c r="CC990" s="10"/>
    </row>
    <row r="991" spans="81:81" x14ac:dyDescent="0.3">
      <c r="CC991" s="10"/>
    </row>
    <row r="992" spans="81:81" x14ac:dyDescent="0.3">
      <c r="CC992" s="10"/>
    </row>
    <row r="993" spans="81:81" x14ac:dyDescent="0.3">
      <c r="CC993" s="10"/>
    </row>
    <row r="994" spans="81:81" x14ac:dyDescent="0.3">
      <c r="CC994" s="10"/>
    </row>
    <row r="995" spans="81:81" x14ac:dyDescent="0.3">
      <c r="CC995" s="10"/>
    </row>
    <row r="996" spans="81:81" x14ac:dyDescent="0.3">
      <c r="CC996" s="10"/>
    </row>
    <row r="997" spans="81:81" x14ac:dyDescent="0.3">
      <c r="CC997" s="10"/>
    </row>
    <row r="998" spans="81:81" x14ac:dyDescent="0.3">
      <c r="CC998" s="10"/>
    </row>
    <row r="999" spans="81:81" x14ac:dyDescent="0.3">
      <c r="CC999" s="10"/>
    </row>
    <row r="1000" spans="81:81" x14ac:dyDescent="0.3">
      <c r="CC1000" s="10"/>
    </row>
    <row r="1001" spans="81:81" x14ac:dyDescent="0.3">
      <c r="CC1001" s="10"/>
    </row>
    <row r="1002" spans="81:81" x14ac:dyDescent="0.3">
      <c r="CC1002" s="10"/>
    </row>
    <row r="1003" spans="81:81" x14ac:dyDescent="0.3">
      <c r="CC1003" s="10"/>
    </row>
    <row r="1004" spans="81:81" x14ac:dyDescent="0.3">
      <c r="CC1004" s="10"/>
    </row>
    <row r="1005" spans="81:81" x14ac:dyDescent="0.3">
      <c r="CC1005" s="10"/>
    </row>
    <row r="1006" spans="81:81" x14ac:dyDescent="0.3">
      <c r="CC1006" s="10"/>
    </row>
    <row r="1007" spans="81:81" x14ac:dyDescent="0.3">
      <c r="CC1007" s="10"/>
    </row>
    <row r="1008" spans="81:81" x14ac:dyDescent="0.3">
      <c r="CC1008" s="10"/>
    </row>
    <row r="1009" spans="81:81" x14ac:dyDescent="0.3">
      <c r="CC1009" s="10"/>
    </row>
    <row r="1010" spans="81:81" x14ac:dyDescent="0.3">
      <c r="CC1010" s="10"/>
    </row>
    <row r="1011" spans="81:81" x14ac:dyDescent="0.3">
      <c r="CC1011" s="10"/>
    </row>
    <row r="1012" spans="81:81" x14ac:dyDescent="0.3">
      <c r="CC1012" s="10"/>
    </row>
    <row r="1013" spans="81:81" x14ac:dyDescent="0.3">
      <c r="CC1013" s="10"/>
    </row>
    <row r="1014" spans="81:81" x14ac:dyDescent="0.3">
      <c r="CC1014" s="10"/>
    </row>
    <row r="1015" spans="81:81" x14ac:dyDescent="0.3">
      <c r="CC1015" s="10"/>
    </row>
    <row r="1016" spans="81:81" x14ac:dyDescent="0.3">
      <c r="CC1016" s="10"/>
    </row>
    <row r="1017" spans="81:81" x14ac:dyDescent="0.3">
      <c r="CC1017" s="10"/>
    </row>
    <row r="1018" spans="81:81" x14ac:dyDescent="0.3">
      <c r="CC1018" s="10"/>
    </row>
    <row r="1019" spans="81:81" x14ac:dyDescent="0.3">
      <c r="CC1019" s="10"/>
    </row>
    <row r="1020" spans="81:81" x14ac:dyDescent="0.3">
      <c r="CC1020" s="10"/>
    </row>
    <row r="1021" spans="81:81" x14ac:dyDescent="0.3">
      <c r="CC1021" s="10"/>
    </row>
    <row r="1022" spans="81:81" x14ac:dyDescent="0.3">
      <c r="CC1022" s="10"/>
    </row>
    <row r="1023" spans="81:81" x14ac:dyDescent="0.3">
      <c r="CC1023" s="10"/>
    </row>
    <row r="1024" spans="81:81" x14ac:dyDescent="0.3">
      <c r="CC1024" s="10"/>
    </row>
    <row r="1025" spans="81:81" x14ac:dyDescent="0.3">
      <c r="CC1025" s="10"/>
    </row>
    <row r="1026" spans="81:81" x14ac:dyDescent="0.3">
      <c r="CC1026" s="10"/>
    </row>
    <row r="1027" spans="81:81" x14ac:dyDescent="0.3">
      <c r="CC1027" s="10"/>
    </row>
    <row r="1028" spans="81:81" x14ac:dyDescent="0.3">
      <c r="CC1028" s="10"/>
    </row>
    <row r="1029" spans="81:81" x14ac:dyDescent="0.3">
      <c r="CC1029" s="10"/>
    </row>
    <row r="1030" spans="81:81" x14ac:dyDescent="0.3">
      <c r="CC1030" s="10"/>
    </row>
    <row r="1031" spans="81:81" x14ac:dyDescent="0.3">
      <c r="CC1031" s="10"/>
    </row>
    <row r="1032" spans="81:81" x14ac:dyDescent="0.3">
      <c r="CC1032" s="10"/>
    </row>
    <row r="1033" spans="81:81" x14ac:dyDescent="0.3">
      <c r="CC1033" s="10"/>
    </row>
    <row r="1034" spans="81:81" x14ac:dyDescent="0.3">
      <c r="CC1034" s="10"/>
    </row>
    <row r="1035" spans="81:81" x14ac:dyDescent="0.3">
      <c r="CC1035" s="10"/>
    </row>
    <row r="1036" spans="81:81" x14ac:dyDescent="0.3">
      <c r="CC1036" s="10"/>
    </row>
    <row r="1037" spans="81:81" x14ac:dyDescent="0.3">
      <c r="CC1037" s="10"/>
    </row>
    <row r="1038" spans="81:81" x14ac:dyDescent="0.3">
      <c r="CC1038" s="10"/>
    </row>
    <row r="1039" spans="81:81" x14ac:dyDescent="0.3">
      <c r="CC1039" s="10"/>
    </row>
    <row r="1040" spans="81:81" x14ac:dyDescent="0.3">
      <c r="CC1040" s="10"/>
    </row>
    <row r="1041" spans="81:81" x14ac:dyDescent="0.3">
      <c r="CC1041" s="10"/>
    </row>
    <row r="1042" spans="81:81" x14ac:dyDescent="0.3">
      <c r="CC1042" s="10"/>
    </row>
    <row r="1043" spans="81:81" x14ac:dyDescent="0.3">
      <c r="CC1043" s="10"/>
    </row>
    <row r="1044" spans="81:81" x14ac:dyDescent="0.3">
      <c r="CC1044" s="10"/>
    </row>
    <row r="1045" spans="81:81" x14ac:dyDescent="0.3">
      <c r="CC1045" s="10"/>
    </row>
    <row r="1046" spans="81:81" x14ac:dyDescent="0.3">
      <c r="CC1046" s="10"/>
    </row>
    <row r="1047" spans="81:81" x14ac:dyDescent="0.3">
      <c r="CC1047" s="10"/>
    </row>
    <row r="1048" spans="81:81" x14ac:dyDescent="0.3">
      <c r="CC1048" s="10"/>
    </row>
    <row r="1049" spans="81:81" x14ac:dyDescent="0.3">
      <c r="CC1049" s="10"/>
    </row>
    <row r="1050" spans="81:81" x14ac:dyDescent="0.3">
      <c r="CC1050" s="10"/>
    </row>
    <row r="1051" spans="81:81" x14ac:dyDescent="0.3">
      <c r="CC1051" s="10"/>
    </row>
    <row r="1052" spans="81:81" x14ac:dyDescent="0.3">
      <c r="CC1052" s="10"/>
    </row>
    <row r="1053" spans="81:81" x14ac:dyDescent="0.3">
      <c r="CC1053" s="10"/>
    </row>
    <row r="1054" spans="81:81" x14ac:dyDescent="0.3">
      <c r="CC1054" s="10"/>
    </row>
    <row r="1055" spans="81:81" x14ac:dyDescent="0.3">
      <c r="CC1055" s="10"/>
    </row>
    <row r="1056" spans="81:81" x14ac:dyDescent="0.3">
      <c r="CC1056" s="10"/>
    </row>
    <row r="1057" spans="81:81" x14ac:dyDescent="0.3">
      <c r="CC1057" s="10"/>
    </row>
    <row r="1058" spans="81:81" x14ac:dyDescent="0.3">
      <c r="CC1058" s="10"/>
    </row>
    <row r="1059" spans="81:81" x14ac:dyDescent="0.3">
      <c r="CC1059" s="10"/>
    </row>
    <row r="1060" spans="81:81" x14ac:dyDescent="0.3">
      <c r="CC1060" s="10"/>
    </row>
    <row r="1061" spans="81:81" x14ac:dyDescent="0.3">
      <c r="CC1061" s="10"/>
    </row>
    <row r="1062" spans="81:81" x14ac:dyDescent="0.3">
      <c r="CC1062" s="10"/>
    </row>
    <row r="1063" spans="81:81" x14ac:dyDescent="0.3">
      <c r="CC1063" s="10"/>
    </row>
    <row r="1064" spans="81:81" x14ac:dyDescent="0.3">
      <c r="CC1064" s="10"/>
    </row>
    <row r="1065" spans="81:81" x14ac:dyDescent="0.3">
      <c r="CC1065" s="10"/>
    </row>
    <row r="1066" spans="81:81" x14ac:dyDescent="0.3">
      <c r="CC1066" s="10"/>
    </row>
    <row r="1067" spans="81:81" x14ac:dyDescent="0.3">
      <c r="CC1067" s="10"/>
    </row>
    <row r="1068" spans="81:81" x14ac:dyDescent="0.3">
      <c r="CC1068" s="10"/>
    </row>
    <row r="1069" spans="81:81" x14ac:dyDescent="0.3">
      <c r="CC1069" s="10"/>
    </row>
    <row r="1070" spans="81:81" x14ac:dyDescent="0.3">
      <c r="CC1070" s="10"/>
    </row>
    <row r="1071" spans="81:81" x14ac:dyDescent="0.3">
      <c r="CC1071" s="10"/>
    </row>
    <row r="1072" spans="81:81" x14ac:dyDescent="0.3">
      <c r="CC1072" s="10"/>
    </row>
    <row r="1073" spans="81:81" x14ac:dyDescent="0.3">
      <c r="CC1073" s="10"/>
    </row>
    <row r="1074" spans="81:81" x14ac:dyDescent="0.3">
      <c r="CC1074" s="10"/>
    </row>
    <row r="1075" spans="81:81" x14ac:dyDescent="0.3">
      <c r="CC1075" s="10"/>
    </row>
    <row r="1076" spans="81:81" x14ac:dyDescent="0.3">
      <c r="CC1076" s="10"/>
    </row>
    <row r="1077" spans="81:81" x14ac:dyDescent="0.3">
      <c r="CC1077" s="10"/>
    </row>
    <row r="1078" spans="81:81" x14ac:dyDescent="0.3">
      <c r="CC1078" s="10"/>
    </row>
    <row r="1079" spans="81:81" x14ac:dyDescent="0.3">
      <c r="CC1079" s="10"/>
    </row>
    <row r="1080" spans="81:81" x14ac:dyDescent="0.3">
      <c r="CC1080" s="10"/>
    </row>
    <row r="1081" spans="81:81" x14ac:dyDescent="0.3">
      <c r="CC1081" s="10"/>
    </row>
    <row r="1082" spans="81:81" x14ac:dyDescent="0.3">
      <c r="CC1082" s="10"/>
    </row>
    <row r="1083" spans="81:81" x14ac:dyDescent="0.3">
      <c r="CC1083" s="10"/>
    </row>
    <row r="1084" spans="81:81" x14ac:dyDescent="0.3">
      <c r="CC1084" s="10"/>
    </row>
    <row r="1085" spans="81:81" x14ac:dyDescent="0.3">
      <c r="CC1085" s="10"/>
    </row>
    <row r="1086" spans="81:81" x14ac:dyDescent="0.3">
      <c r="CC1086" s="10"/>
    </row>
    <row r="1087" spans="81:81" x14ac:dyDescent="0.3">
      <c r="CC1087" s="10"/>
    </row>
    <row r="1088" spans="81:81" x14ac:dyDescent="0.3">
      <c r="CC1088" s="10"/>
    </row>
    <row r="1089" spans="81:81" x14ac:dyDescent="0.3">
      <c r="CC1089" s="10"/>
    </row>
    <row r="1090" spans="81:81" x14ac:dyDescent="0.3">
      <c r="CC1090" s="10"/>
    </row>
    <row r="1091" spans="81:81" x14ac:dyDescent="0.3">
      <c r="CC1091" s="10"/>
    </row>
    <row r="1092" spans="81:81" x14ac:dyDescent="0.3">
      <c r="CC1092" s="10"/>
    </row>
    <row r="1093" spans="81:81" x14ac:dyDescent="0.3">
      <c r="CC1093" s="10"/>
    </row>
    <row r="1094" spans="81:81" x14ac:dyDescent="0.3">
      <c r="CC1094" s="10"/>
    </row>
    <row r="1095" spans="81:81" x14ac:dyDescent="0.3">
      <c r="CC1095" s="10"/>
    </row>
    <row r="1096" spans="81:81" x14ac:dyDescent="0.3">
      <c r="CC1096" s="10"/>
    </row>
    <row r="1097" spans="81:81" x14ac:dyDescent="0.3">
      <c r="CC1097" s="10"/>
    </row>
    <row r="1098" spans="81:81" x14ac:dyDescent="0.3">
      <c r="CC1098" s="10"/>
    </row>
    <row r="1099" spans="81:81" x14ac:dyDescent="0.3">
      <c r="CC1099" s="10"/>
    </row>
    <row r="1100" spans="81:81" x14ac:dyDescent="0.3">
      <c r="CC1100" s="10"/>
    </row>
    <row r="1101" spans="81:81" x14ac:dyDescent="0.3">
      <c r="CC1101" s="10"/>
    </row>
    <row r="1102" spans="81:81" x14ac:dyDescent="0.3">
      <c r="CC1102" s="10"/>
    </row>
    <row r="1103" spans="81:81" x14ac:dyDescent="0.3">
      <c r="CC1103" s="10"/>
    </row>
    <row r="1104" spans="81:81" x14ac:dyDescent="0.3">
      <c r="CC1104" s="10"/>
    </row>
    <row r="1105" spans="81:81" x14ac:dyDescent="0.3">
      <c r="CC1105" s="10"/>
    </row>
    <row r="1106" spans="81:81" x14ac:dyDescent="0.3">
      <c r="CC1106" s="10"/>
    </row>
    <row r="1107" spans="81:81" x14ac:dyDescent="0.3">
      <c r="CC1107" s="10"/>
    </row>
    <row r="1108" spans="81:81" x14ac:dyDescent="0.3">
      <c r="CC1108" s="10"/>
    </row>
    <row r="1109" spans="81:81" x14ac:dyDescent="0.3">
      <c r="CC1109" s="10"/>
    </row>
    <row r="1110" spans="81:81" x14ac:dyDescent="0.3">
      <c r="CC1110" s="10"/>
    </row>
    <row r="1111" spans="81:81" x14ac:dyDescent="0.3">
      <c r="CC1111" s="10"/>
    </row>
    <row r="1112" spans="81:81" x14ac:dyDescent="0.3">
      <c r="CC1112" s="10"/>
    </row>
    <row r="1113" spans="81:81" x14ac:dyDescent="0.3">
      <c r="CC1113" s="10"/>
    </row>
    <row r="1114" spans="81:81" x14ac:dyDescent="0.3">
      <c r="CC1114" s="10"/>
    </row>
    <row r="1115" spans="81:81" x14ac:dyDescent="0.3">
      <c r="CC1115" s="10"/>
    </row>
    <row r="1116" spans="81:81" x14ac:dyDescent="0.3">
      <c r="CC1116" s="10"/>
    </row>
    <row r="1117" spans="81:81" x14ac:dyDescent="0.3">
      <c r="CC1117" s="10"/>
    </row>
    <row r="1118" spans="81:81" x14ac:dyDescent="0.3">
      <c r="CC1118" s="10"/>
    </row>
    <row r="1119" spans="81:81" x14ac:dyDescent="0.3">
      <c r="CC1119" s="10"/>
    </row>
    <row r="1120" spans="81:81" x14ac:dyDescent="0.3">
      <c r="CC1120" s="10"/>
    </row>
    <row r="1121" spans="81:81" x14ac:dyDescent="0.3">
      <c r="CC1121" s="10"/>
    </row>
    <row r="1122" spans="81:81" x14ac:dyDescent="0.3">
      <c r="CC1122" s="10"/>
    </row>
    <row r="1123" spans="81:81" x14ac:dyDescent="0.3">
      <c r="CC1123" s="10"/>
    </row>
    <row r="1124" spans="81:81" x14ac:dyDescent="0.3">
      <c r="CC1124" s="10"/>
    </row>
    <row r="1125" spans="81:81" x14ac:dyDescent="0.3">
      <c r="CC1125" s="10"/>
    </row>
    <row r="1126" spans="81:81" x14ac:dyDescent="0.3">
      <c r="CC1126" s="10"/>
    </row>
    <row r="1127" spans="81:81" x14ac:dyDescent="0.3">
      <c r="CC1127" s="10"/>
    </row>
    <row r="1128" spans="81:81" x14ac:dyDescent="0.3">
      <c r="CC1128" s="10"/>
    </row>
    <row r="1129" spans="81:81" x14ac:dyDescent="0.3">
      <c r="CC1129" s="10"/>
    </row>
    <row r="1130" spans="81:81" x14ac:dyDescent="0.3">
      <c r="CC1130" s="10"/>
    </row>
    <row r="1131" spans="81:81" x14ac:dyDescent="0.3">
      <c r="CC1131" s="10"/>
    </row>
    <row r="1132" spans="81:81" x14ac:dyDescent="0.3">
      <c r="CC1132" s="10"/>
    </row>
    <row r="1133" spans="81:81" x14ac:dyDescent="0.3">
      <c r="CC1133" s="10"/>
    </row>
    <row r="1134" spans="81:81" x14ac:dyDescent="0.3">
      <c r="CC1134" s="10"/>
    </row>
    <row r="1135" spans="81:81" x14ac:dyDescent="0.3">
      <c r="CC1135" s="10"/>
    </row>
    <row r="1136" spans="81:81" x14ac:dyDescent="0.3">
      <c r="CC1136" s="10"/>
    </row>
    <row r="1137" spans="81:81" x14ac:dyDescent="0.3">
      <c r="CC1137" s="10"/>
    </row>
    <row r="1138" spans="81:81" x14ac:dyDescent="0.3">
      <c r="CC1138" s="10"/>
    </row>
    <row r="1139" spans="81:81" x14ac:dyDescent="0.3">
      <c r="CC1139" s="10"/>
    </row>
    <row r="1140" spans="81:81" x14ac:dyDescent="0.3">
      <c r="CC1140" s="10"/>
    </row>
    <row r="1141" spans="81:81" x14ac:dyDescent="0.3">
      <c r="CC1141" s="10"/>
    </row>
    <row r="1142" spans="81:81" x14ac:dyDescent="0.3">
      <c r="CC1142" s="10"/>
    </row>
    <row r="1143" spans="81:81" x14ac:dyDescent="0.3">
      <c r="CC1143" s="10"/>
    </row>
    <row r="1144" spans="81:81" x14ac:dyDescent="0.3">
      <c r="CC1144" s="10"/>
    </row>
    <row r="1145" spans="81:81" x14ac:dyDescent="0.3">
      <c r="CC1145" s="10"/>
    </row>
    <row r="1146" spans="81:81" x14ac:dyDescent="0.3">
      <c r="CC1146" s="10"/>
    </row>
    <row r="1147" spans="81:81" x14ac:dyDescent="0.3">
      <c r="CC1147" s="10"/>
    </row>
    <row r="1148" spans="81:81" x14ac:dyDescent="0.3">
      <c r="CC1148" s="10"/>
    </row>
    <row r="1149" spans="81:81" x14ac:dyDescent="0.3">
      <c r="CC1149" s="10"/>
    </row>
    <row r="1150" spans="81:81" x14ac:dyDescent="0.3">
      <c r="CC1150" s="10"/>
    </row>
    <row r="1151" spans="81:81" x14ac:dyDescent="0.3">
      <c r="CC1151" s="10"/>
    </row>
    <row r="1152" spans="81:81" x14ac:dyDescent="0.3">
      <c r="CC1152" s="10"/>
    </row>
    <row r="1153" spans="81:81" x14ac:dyDescent="0.3">
      <c r="CC1153" s="10"/>
    </row>
    <row r="1154" spans="81:81" x14ac:dyDescent="0.3">
      <c r="CC1154" s="10"/>
    </row>
    <row r="1155" spans="81:81" x14ac:dyDescent="0.3">
      <c r="CC1155" s="10"/>
    </row>
    <row r="1156" spans="81:81" x14ac:dyDescent="0.3">
      <c r="CC1156" s="10"/>
    </row>
    <row r="1157" spans="81:81" x14ac:dyDescent="0.3">
      <c r="CC1157" s="10"/>
    </row>
    <row r="1158" spans="81:81" x14ac:dyDescent="0.3">
      <c r="CC1158" s="10"/>
    </row>
    <row r="1159" spans="81:81" x14ac:dyDescent="0.3">
      <c r="CC1159" s="10"/>
    </row>
    <row r="1160" spans="81:81" x14ac:dyDescent="0.3">
      <c r="CC1160" s="10"/>
    </row>
  </sheetData>
  <sheetProtection password="B4AF" sheet="1" selectLockedCells="1" autoFilter="0"/>
  <autoFilter ref="CB1:CB693" xr:uid="{00000000-0009-0000-0000-000000000000}"/>
  <mergeCells count="1035"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Q112:BZ112"/>
    <mergeCell ref="B120:AT120"/>
    <mergeCell ref="BQ115:BZ115"/>
    <mergeCell ref="B98:BZ98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M425:BF425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AW466:BN466"/>
    <mergeCell ref="BO466:BZ466"/>
    <mergeCell ref="B463:P463"/>
    <mergeCell ref="AW463:BN463"/>
    <mergeCell ref="AF464:AV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76:P476"/>
    <mergeCell ref="Q476:AE47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O505:BZ505"/>
    <mergeCell ref="AW506:BN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82:BZ82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BF119:BP119"/>
    <mergeCell ref="BQ120:BZ120"/>
    <mergeCell ref="BF117:BP117"/>
    <mergeCell ref="B129:BZ129"/>
    <mergeCell ref="BF120:BP120"/>
    <mergeCell ref="BF121:BP121"/>
    <mergeCell ref="BQ117:BZ117"/>
    <mergeCell ref="B110:AT111"/>
    <mergeCell ref="B99:BZ99"/>
    <mergeCell ref="AU114:BE114"/>
    <mergeCell ref="B126:BZ126"/>
    <mergeCell ref="BF114:BP114"/>
    <mergeCell ref="B124:BZ124"/>
    <mergeCell ref="AU121:BE121"/>
    <mergeCell ref="BF155:BP155"/>
    <mergeCell ref="B241:BZ241"/>
    <mergeCell ref="B200:BZ200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B115:AT115"/>
    <mergeCell ref="BQ116:BZ116"/>
    <mergeCell ref="AU156:BE156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AU113:BE113"/>
    <mergeCell ref="BQ152:BZ152"/>
    <mergeCell ref="B152:AT15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25:BZ125"/>
    <mergeCell ref="B127:BZ127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B250:BZ250"/>
    <mergeCell ref="B242:BZ242"/>
    <mergeCell ref="B243:BZ243"/>
    <mergeCell ref="B239:BZ23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330:BZ330"/>
    <mergeCell ref="B280:BZ280"/>
    <mergeCell ref="B340:AR340"/>
    <mergeCell ref="B298:BZ298"/>
    <mergeCell ref="B303:BZ303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86:BZ286"/>
    <mergeCell ref="B279:BZ279"/>
    <mergeCell ref="B369:BZ369"/>
    <mergeCell ref="AC392:BB392"/>
    <mergeCell ref="B400:BZ400"/>
    <mergeCell ref="B408:BZ408"/>
    <mergeCell ref="B407:BZ407"/>
    <mergeCell ref="B370:BZ370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306:BZ306"/>
    <mergeCell ref="B364:BZ364"/>
    <mergeCell ref="B316:BZ316"/>
    <mergeCell ref="B221:BZ221"/>
    <mergeCell ref="B292:BZ292"/>
    <mergeCell ref="B197:BZ197"/>
    <mergeCell ref="B304:BZ304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00:BZ300"/>
    <mergeCell ref="B296:BZ296"/>
    <mergeCell ref="B297:BZ297"/>
    <mergeCell ref="B327:BZ327"/>
    <mergeCell ref="B374:BZ374"/>
    <mergeCell ref="B363:BZ363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09:BZ209"/>
    <mergeCell ref="B207:BZ207"/>
    <mergeCell ref="B284:BZ284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563:AF563"/>
    <mergeCell ref="B564:AF564"/>
    <mergeCell ref="BK556:BZ556"/>
    <mergeCell ref="AU558:BJ558"/>
    <mergeCell ref="BK558:BZ558"/>
    <mergeCell ref="AG559:AT559"/>
    <mergeCell ref="B557:AF557"/>
    <mergeCell ref="B558:AF558"/>
    <mergeCell ref="B559:AF559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60:AF560"/>
    <mergeCell ref="AG570:AT570"/>
    <mergeCell ref="AU570:BJ570"/>
    <mergeCell ref="BK570:BZ570"/>
    <mergeCell ref="AU566:BJ566"/>
    <mergeCell ref="BK566:BZ566"/>
    <mergeCell ref="AG567:AT567"/>
    <mergeCell ref="B372:BZ372"/>
    <mergeCell ref="B416:BZ416"/>
    <mergeCell ref="AB381:BZ381"/>
    <mergeCell ref="AB382:BZ382"/>
    <mergeCell ref="B367:BZ367"/>
    <mergeCell ref="B179:BZ179"/>
    <mergeCell ref="B329:BZ329"/>
    <mergeCell ref="B270:BZ270"/>
    <mergeCell ref="B271:BZ271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166:BZ166"/>
    <mergeCell ref="B522:BZ522"/>
    <mergeCell ref="AS347:BZ347"/>
    <mergeCell ref="B348:AR348"/>
    <mergeCell ref="AS348:BZ348"/>
    <mergeCell ref="B349:AR349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K565:BZ565"/>
    <mergeCell ref="AG556:AT556"/>
    <mergeCell ref="AG566:AT566"/>
    <mergeCell ref="B568:AF56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Peter</cp:lastModifiedBy>
  <cp:lastPrinted>2015-03-16T19:18:08Z</cp:lastPrinted>
  <dcterms:created xsi:type="dcterms:W3CDTF">2012-01-12T21:00:01Z</dcterms:created>
  <dcterms:modified xsi:type="dcterms:W3CDTF">2021-06-18T14:35:49Z</dcterms:modified>
</cp:coreProperties>
</file>