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c8aecbcdf027933/Dokumenty/"/>
    </mc:Choice>
  </mc:AlternateContent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62913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DA558" i="3" s="1"/>
  <c r="CB558" i="3" s="1"/>
  <c r="CW557" i="3"/>
  <c r="CW556" i="3"/>
  <c r="CW555" i="3"/>
  <c r="CW554" i="3"/>
  <c r="CW553" i="3"/>
  <c r="CW552" i="3"/>
  <c r="CW551" i="3"/>
  <c r="CW550" i="3"/>
  <c r="DA550" i="3"/>
  <c r="CB550" i="3" s="1"/>
  <c r="CW549" i="3"/>
  <c r="CW548" i="3"/>
  <c r="CW547" i="3"/>
  <c r="CW546" i="3"/>
  <c r="CW545" i="3"/>
  <c r="CW544" i="3"/>
  <c r="CW543" i="3"/>
  <c r="CW542" i="3"/>
  <c r="CW541" i="3"/>
  <c r="DA541" i="3" s="1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DA687" i="3" s="1"/>
  <c r="CB687" i="3" s="1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DA666" i="3" s="1"/>
  <c r="CB666" i="3" s="1"/>
  <c r="CZ665" i="3"/>
  <c r="CZ664" i="3"/>
  <c r="CZ663" i="3"/>
  <c r="CW692" i="3"/>
  <c r="CW691" i="3"/>
  <c r="CW690" i="3"/>
  <c r="CW689" i="3"/>
  <c r="CW688" i="3"/>
  <c r="CW687" i="3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DA673" i="3" s="1"/>
  <c r="CB673" i="3" s="1"/>
  <c r="CW672" i="3"/>
  <c r="CW671" i="3"/>
  <c r="CW670" i="3"/>
  <c r="CW669" i="3"/>
  <c r="CW668" i="3"/>
  <c r="CW667" i="3"/>
  <c r="CW666" i="3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DA654" i="3" s="1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DA559" i="3" s="1"/>
  <c r="CB559" i="3" s="1"/>
  <c r="CX558" i="3"/>
  <c r="CX557" i="3"/>
  <c r="CX556" i="3"/>
  <c r="CX548" i="3"/>
  <c r="CX547" i="3"/>
  <c r="CX546" i="3"/>
  <c r="CX545" i="3"/>
  <c r="CX544" i="3"/>
  <c r="DA544" i="3" s="1"/>
  <c r="CB544" i="3" s="1"/>
  <c r="CX543" i="3"/>
  <c r="CX542" i="3"/>
  <c r="CX541" i="3"/>
  <c r="CX540" i="3"/>
  <c r="CW512" i="3"/>
  <c r="CW513" i="3"/>
  <c r="B513" i="3"/>
  <c r="CX507" i="3"/>
  <c r="DA507" i="3" s="1"/>
  <c r="CB507" i="3" s="1"/>
  <c r="CX506" i="3"/>
  <c r="CX505" i="3"/>
  <c r="CX504" i="3"/>
  <c r="CX503" i="3"/>
  <c r="CX502" i="3"/>
  <c r="CX501" i="3"/>
  <c r="CX508" i="3" s="1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DA483" i="3" s="1"/>
  <c r="CB483" i="3" s="1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DA468" i="3" s="1"/>
  <c r="CB468" i="3" s="1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DA426" i="3" s="1"/>
  <c r="CB426" i="3" s="1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DA392" i="3" s="1"/>
  <c r="CB392" i="3" s="1"/>
  <c r="CW391" i="3"/>
  <c r="CW390" i="3"/>
  <c r="CW389" i="3"/>
  <c r="CW388" i="3"/>
  <c r="DA388" i="3" s="1"/>
  <c r="CB388" i="3" s="1"/>
  <c r="CW387" i="3"/>
  <c r="DA387" i="3"/>
  <c r="CB387" i="3" s="1"/>
  <c r="CW386" i="3"/>
  <c r="DA386" i="3" s="1"/>
  <c r="CB386" i="3" s="1"/>
  <c r="CW385" i="3"/>
  <c r="CW384" i="3"/>
  <c r="CW354" i="3"/>
  <c r="DA354" i="3" s="1"/>
  <c r="CB354" i="3" s="1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/>
  <c r="CW60" i="3"/>
  <c r="DA60" i="3" s="1"/>
  <c r="CB60" i="3" s="1"/>
  <c r="CW59" i="3"/>
  <c r="DA59" i="3"/>
  <c r="CB59" i="3" s="1"/>
  <c r="CW58" i="3"/>
  <c r="DA58" i="3" s="1"/>
  <c r="CB58" i="3" s="1"/>
  <c r="CW57" i="3"/>
  <c r="DA57" i="3"/>
  <c r="CB57" i="3"/>
  <c r="CW56" i="3"/>
  <c r="DA56" i="3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/>
  <c r="CB52" i="3" s="1"/>
  <c r="CW51" i="3"/>
  <c r="DA51" i="3"/>
  <c r="CB51" i="3" s="1"/>
  <c r="CW50" i="3"/>
  <c r="DA50" i="3"/>
  <c r="CB50" i="3" s="1"/>
  <c r="CW49" i="3"/>
  <c r="DA49" i="3" s="1"/>
  <c r="CB49" i="3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/>
  <c r="CW44" i="3"/>
  <c r="CW43" i="3"/>
  <c r="DA43" i="3" s="1"/>
  <c r="CB43" i="3" s="1"/>
  <c r="CW42" i="3"/>
  <c r="DA42" i="3" s="1"/>
  <c r="CB42" i="3" s="1"/>
  <c r="CZ40" i="3"/>
  <c r="CZ39" i="3"/>
  <c r="CW39" i="3"/>
  <c r="CZ38" i="3"/>
  <c r="CW38" i="3"/>
  <c r="CZ37" i="3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DA660" i="3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DA634" i="3" s="1"/>
  <c r="CB634" i="3" s="1"/>
  <c r="CW633" i="3"/>
  <c r="DA633" i="3" s="1"/>
  <c r="CB633" i="3" s="1"/>
  <c r="CW632" i="3"/>
  <c r="CW631" i="3"/>
  <c r="CW630" i="3"/>
  <c r="DA630" i="3" s="1"/>
  <c r="CB630" i="3" s="1"/>
  <c r="CW629" i="3"/>
  <c r="CW628" i="3"/>
  <c r="DA628" i="3" s="1"/>
  <c r="CB628" i="3" s="1"/>
  <c r="CW627" i="3"/>
  <c r="CW626" i="3"/>
  <c r="CW625" i="3"/>
  <c r="DA625" i="3"/>
  <c r="CB625" i="3" s="1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DA528" i="3" s="1"/>
  <c r="CB528" i="3" s="1"/>
  <c r="CW527" i="3"/>
  <c r="CW526" i="3"/>
  <c r="CZ537" i="3"/>
  <c r="CZ536" i="3"/>
  <c r="CZ535" i="3"/>
  <c r="CW525" i="3"/>
  <c r="CW524" i="3"/>
  <c r="CW523" i="3"/>
  <c r="CW522" i="3"/>
  <c r="DA522" i="3" s="1"/>
  <c r="CB522" i="3" s="1"/>
  <c r="CW521" i="3"/>
  <c r="DA521" i="3" s="1"/>
  <c r="CB521" i="3" s="1"/>
  <c r="CW520" i="3"/>
  <c r="CW519" i="3"/>
  <c r="CW518" i="3"/>
  <c r="CW517" i="3"/>
  <c r="CW516" i="3"/>
  <c r="CW515" i="3"/>
  <c r="DA515" i="3" s="1"/>
  <c r="CB515" i="3" s="1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DA529" i="3" s="1"/>
  <c r="CB529" i="3" s="1"/>
  <c r="CX528" i="3"/>
  <c r="CX527" i="3"/>
  <c r="CX526" i="3"/>
  <c r="CX525" i="3"/>
  <c r="CX524" i="3"/>
  <c r="CX523" i="3"/>
  <c r="DA523" i="3" s="1"/>
  <c r="CB523" i="3" s="1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DA491" i="3" s="1"/>
  <c r="CB491" i="3" s="1"/>
  <c r="CW490" i="3"/>
  <c r="CW489" i="3"/>
  <c r="DA489" i="3" s="1"/>
  <c r="CB489" i="3" s="1"/>
  <c r="CW488" i="3"/>
  <c r="CW487" i="3"/>
  <c r="DA487" i="3" s="1"/>
  <c r="CB487" i="3" s="1"/>
  <c r="CW486" i="3"/>
  <c r="CW485" i="3"/>
  <c r="CW484" i="3"/>
  <c r="CW483" i="3"/>
  <c r="CW482" i="3"/>
  <c r="DA482" i="3" s="1"/>
  <c r="CB482" i="3" s="1"/>
  <c r="CW481" i="3"/>
  <c r="DA481" i="3" s="1"/>
  <c r="CB481" i="3" s="1"/>
  <c r="CW480" i="3"/>
  <c r="CW479" i="3"/>
  <c r="CW478" i="3"/>
  <c r="CW477" i="3"/>
  <c r="CW476" i="3"/>
  <c r="CW475" i="3"/>
  <c r="DA475" i="3" s="1"/>
  <c r="CB475" i="3" s="1"/>
  <c r="CW474" i="3"/>
  <c r="CW473" i="3"/>
  <c r="CW472" i="3"/>
  <c r="CW471" i="3"/>
  <c r="DA471" i="3" s="1"/>
  <c r="CB471" i="3" s="1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DA463" i="3" s="1"/>
  <c r="CB463" i="3" s="1"/>
  <c r="CW462" i="3"/>
  <c r="CW461" i="3"/>
  <c r="CW460" i="3"/>
  <c r="CW459" i="3"/>
  <c r="CW458" i="3"/>
  <c r="AK508" i="3"/>
  <c r="BO508" i="3" s="1"/>
  <c r="AK507" i="3"/>
  <c r="BO507" i="3" s="1"/>
  <c r="AK506" i="3"/>
  <c r="BO506" i="3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/>
  <c r="AF477" i="3"/>
  <c r="BO477" i="3" s="1"/>
  <c r="AF476" i="3"/>
  <c r="BO476" i="3" s="1"/>
  <c r="AF475" i="3"/>
  <c r="BO475" i="3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/>
  <c r="AF466" i="3"/>
  <c r="BO466" i="3" s="1"/>
  <c r="AF465" i="3"/>
  <c r="BO465" i="3" s="1"/>
  <c r="AF464" i="3"/>
  <c r="BO464" i="3"/>
  <c r="AF463" i="3"/>
  <c r="BO463" i="3" s="1"/>
  <c r="CW457" i="3"/>
  <c r="DA457" i="3" s="1"/>
  <c r="CB457" i="3" s="1"/>
  <c r="CW456" i="3"/>
  <c r="CW455" i="3"/>
  <c r="CW454" i="3"/>
  <c r="CW453" i="3"/>
  <c r="CW452" i="3"/>
  <c r="CW451" i="3"/>
  <c r="DA451" i="3" s="1"/>
  <c r="CB451" i="3" s="1"/>
  <c r="CW450" i="3"/>
  <c r="CW449" i="3"/>
  <c r="CW448" i="3"/>
  <c r="CW447" i="3"/>
  <c r="CW446" i="3"/>
  <c r="CW445" i="3"/>
  <c r="DA445" i="3" s="1"/>
  <c r="CB445" i="3" s="1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DA414" i="3" s="1"/>
  <c r="CB414" i="3" s="1"/>
  <c r="CW413" i="3"/>
  <c r="CW412" i="3"/>
  <c r="CW411" i="3"/>
  <c r="CW410" i="3"/>
  <c r="CW409" i="3"/>
  <c r="CW408" i="3"/>
  <c r="DA408" i="3" s="1"/>
  <c r="CB408" i="3" s="1"/>
  <c r="CW407" i="3"/>
  <c r="CW406" i="3"/>
  <c r="CW405" i="3"/>
  <c r="CW404" i="3"/>
  <c r="CW403" i="3"/>
  <c r="CW402" i="3"/>
  <c r="DA402" i="3" s="1"/>
  <c r="CB402" i="3" s="1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/>
  <c r="CB350" i="3"/>
  <c r="CW349" i="3"/>
  <c r="CW348" i="3"/>
  <c r="CW347" i="3"/>
  <c r="CW346" i="3"/>
  <c r="CW345" i="3"/>
  <c r="CW344" i="3"/>
  <c r="DA344" i="3" s="1"/>
  <c r="CB344" i="3" s="1"/>
  <c r="CW343" i="3"/>
  <c r="CW342" i="3"/>
  <c r="DA342" i="3" s="1"/>
  <c r="CB342" i="3" s="1"/>
  <c r="CW341" i="3"/>
  <c r="CW340" i="3"/>
  <c r="DA340" i="3"/>
  <c r="CB340" i="3"/>
  <c r="CW339" i="3"/>
  <c r="DA339" i="3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DA30" i="3" s="1"/>
  <c r="CB30" i="3" s="1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DA33" i="3" s="1"/>
  <c r="CB33" i="3" s="1"/>
  <c r="CW32" i="3"/>
  <c r="CW31" i="3"/>
  <c r="CW30" i="3"/>
  <c r="CW29" i="3"/>
  <c r="CW28" i="3"/>
  <c r="CW27" i="3"/>
  <c r="CW26" i="3"/>
  <c r="CW25" i="3"/>
  <c r="CW24" i="3"/>
  <c r="DA24" i="3" s="1"/>
  <c r="CB24" i="3" s="1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/>
  <c r="CB156" i="3"/>
  <c r="CW155" i="3"/>
  <c r="DA155" i="3" s="1"/>
  <c r="CB155" i="3" s="1"/>
  <c r="CW154" i="3"/>
  <c r="DA154" i="3"/>
  <c r="CB154" i="3"/>
  <c r="CW153" i="3"/>
  <c r="DA153" i="3" s="1"/>
  <c r="CB153" i="3" s="1"/>
  <c r="CW152" i="3"/>
  <c r="DA152" i="3"/>
  <c r="CB152" i="3"/>
  <c r="CW151" i="3"/>
  <c r="DA151" i="3"/>
  <c r="CB151" i="3" s="1"/>
  <c r="CW150" i="3"/>
  <c r="DA150" i="3" s="1"/>
  <c r="CB150" i="3" s="1"/>
  <c r="CW149" i="3"/>
  <c r="CW148" i="3"/>
  <c r="DA148" i="3" s="1"/>
  <c r="CB148" i="3" s="1"/>
  <c r="CW120" i="3"/>
  <c r="DA120" i="3" s="1"/>
  <c r="CB120" i="3" s="1"/>
  <c r="CW119" i="3"/>
  <c r="DA119" i="3" s="1"/>
  <c r="CB119" i="3" s="1"/>
  <c r="CW118" i="3"/>
  <c r="DA118" i="3"/>
  <c r="CB118" i="3" s="1"/>
  <c r="CW117" i="3"/>
  <c r="DA117" i="3" s="1"/>
  <c r="CB117" i="3" s="1"/>
  <c r="CW116" i="3"/>
  <c r="CW115" i="3"/>
  <c r="CW114" i="3"/>
  <c r="DA114" i="3"/>
  <c r="CB114" i="3" s="1"/>
  <c r="CW113" i="3"/>
  <c r="DA113" i="3"/>
  <c r="CB113" i="3" s="1"/>
  <c r="CW112" i="3"/>
  <c r="DA112" i="3"/>
  <c r="CB112" i="3" s="1"/>
  <c r="CW127" i="3"/>
  <c r="DA127" i="3"/>
  <c r="CB127" i="3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DA294" i="3" s="1"/>
  <c r="CB294" i="3" s="1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DA252" i="3" s="1"/>
  <c r="CB252" i="3" s="1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DA95" i="3" s="1"/>
  <c r="CB95" i="3" s="1"/>
  <c r="CZ94" i="3"/>
  <c r="CZ93" i="3"/>
  <c r="CZ92" i="3"/>
  <c r="CZ91" i="3"/>
  <c r="CZ90" i="3"/>
  <c r="CZ89" i="3"/>
  <c r="DA89" i="3" s="1"/>
  <c r="CB89" i="3" s="1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/>
  <c r="CB72" i="3" s="1"/>
  <c r="CZ71" i="3"/>
  <c r="DA71" i="3"/>
  <c r="CB71" i="3" s="1"/>
  <c r="CZ70" i="3"/>
  <c r="DA70" i="3"/>
  <c r="CB70" i="3"/>
  <c r="CZ69" i="3"/>
  <c r="CZ68" i="3"/>
  <c r="DA68" i="3" s="1"/>
  <c r="CB68" i="3" s="1"/>
  <c r="CZ67" i="3"/>
  <c r="DA67" i="3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DA612" i="3" s="1"/>
  <c r="CB612" i="3" s="1"/>
  <c r="CW611" i="3"/>
  <c r="CW610" i="3"/>
  <c r="CW609" i="3"/>
  <c r="CW608" i="3"/>
  <c r="CW607" i="3"/>
  <c r="CW606" i="3"/>
  <c r="DA606" i="3" s="1"/>
  <c r="CB606" i="3" s="1"/>
  <c r="CW605" i="3"/>
  <c r="CW604" i="3"/>
  <c r="CW603" i="3"/>
  <c r="CW602" i="3"/>
  <c r="CW601" i="3"/>
  <c r="CW600" i="3"/>
  <c r="DA600" i="3" s="1"/>
  <c r="CB600" i="3" s="1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DA603" i="3" s="1"/>
  <c r="CX602" i="3"/>
  <c r="CX601" i="3"/>
  <c r="CX600" i="3"/>
  <c r="CX599" i="3"/>
  <c r="CX598" i="3"/>
  <c r="CX597" i="3"/>
  <c r="CX457" i="3"/>
  <c r="CX456" i="3"/>
  <c r="CX455" i="3"/>
  <c r="DA455" i="3" s="1"/>
  <c r="CB455" i="3" s="1"/>
  <c r="CX454" i="3"/>
  <c r="CX453" i="3"/>
  <c r="CX452" i="3"/>
  <c r="CX451" i="3"/>
  <c r="CX450" i="3"/>
  <c r="CX449" i="3"/>
  <c r="DA449" i="3" s="1"/>
  <c r="CB449" i="3" s="1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 s="1"/>
  <c r="CB407" i="3" s="1"/>
  <c r="CX406" i="3"/>
  <c r="DA406" i="3" s="1"/>
  <c r="CB406" i="3" s="1"/>
  <c r="CX405" i="3"/>
  <c r="CX404" i="3"/>
  <c r="CX403" i="3"/>
  <c r="CX402" i="3"/>
  <c r="CX401" i="3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CW375" i="3"/>
  <c r="DA375" i="3" s="1"/>
  <c r="CB375" i="3" s="1"/>
  <c r="CW374" i="3"/>
  <c r="CW373" i="3"/>
  <c r="CW372" i="3"/>
  <c r="CW371" i="3"/>
  <c r="CW370" i="3"/>
  <c r="CW369" i="3"/>
  <c r="DA369" i="3" s="1"/>
  <c r="CB369" i="3" s="1"/>
  <c r="CW368" i="3"/>
  <c r="CW367" i="3"/>
  <c r="CW366" i="3"/>
  <c r="CW365" i="3"/>
  <c r="CW364" i="3"/>
  <c r="CW363" i="3"/>
  <c r="DA363" i="3" s="1"/>
  <c r="CB363" i="3" s="1"/>
  <c r="CW362" i="3"/>
  <c r="CW361" i="3"/>
  <c r="CW360" i="3"/>
  <c r="CW359" i="3"/>
  <c r="CW358" i="3"/>
  <c r="CX377" i="3"/>
  <c r="DA377" i="3" s="1"/>
  <c r="CB377" i="3" s="1"/>
  <c r="CX376" i="3"/>
  <c r="CX375" i="3"/>
  <c r="CX374" i="3"/>
  <c r="CX373" i="3"/>
  <c r="CX372" i="3"/>
  <c r="DA372" i="3" s="1"/>
  <c r="CX371" i="3"/>
  <c r="DA371" i="3" s="1"/>
  <c r="CB371" i="3" s="1"/>
  <c r="CX370" i="3"/>
  <c r="CX369" i="3"/>
  <c r="CX368" i="3"/>
  <c r="CX367" i="3"/>
  <c r="DA367" i="3" s="1"/>
  <c r="CB367" i="3" s="1"/>
  <c r="CX366" i="3"/>
  <c r="CX365" i="3"/>
  <c r="DA365" i="3" s="1"/>
  <c r="CB365" i="3" s="1"/>
  <c r="CX364" i="3"/>
  <c r="CX363" i="3"/>
  <c r="CX362" i="3"/>
  <c r="CX361" i="3"/>
  <c r="CX360" i="3"/>
  <c r="CX359" i="3"/>
  <c r="CW328" i="3"/>
  <c r="DA328" i="3" s="1"/>
  <c r="CB328" i="3" s="1"/>
  <c r="CW327" i="3"/>
  <c r="DA327" i="3"/>
  <c r="CB327" i="3"/>
  <c r="CW326" i="3"/>
  <c r="DA326" i="3" s="1"/>
  <c r="CB326" i="3" s="1"/>
  <c r="CW325" i="3"/>
  <c r="DA325" i="3"/>
  <c r="CB325" i="3"/>
  <c r="CW324" i="3"/>
  <c r="DA324" i="3"/>
  <c r="CB324" i="3" s="1"/>
  <c r="CW323" i="3"/>
  <c r="DA323" i="3" s="1"/>
  <c r="CB323" i="3" s="1"/>
  <c r="CW322" i="3"/>
  <c r="DA322" i="3"/>
  <c r="CB322" i="3" s="1"/>
  <c r="CW321" i="3"/>
  <c r="DA321" i="3" s="1"/>
  <c r="CB321" i="3" s="1"/>
  <c r="CW320" i="3"/>
  <c r="DA320" i="3"/>
  <c r="CB320" i="3" s="1"/>
  <c r="CW319" i="3"/>
  <c r="CW318" i="3"/>
  <c r="CW317" i="3"/>
  <c r="DA317" i="3" s="1"/>
  <c r="CB317" i="3" s="1"/>
  <c r="CW306" i="3"/>
  <c r="DA306" i="3"/>
  <c r="CB306" i="3" s="1"/>
  <c r="CW305" i="3"/>
  <c r="DA305" i="3" s="1"/>
  <c r="CB305" i="3" s="1"/>
  <c r="CW304" i="3"/>
  <c r="DA304" i="3" s="1"/>
  <c r="CB304" i="3" s="1"/>
  <c r="CW303" i="3"/>
  <c r="DA303" i="3"/>
  <c r="CB303" i="3"/>
  <c r="CW302" i="3"/>
  <c r="DA302" i="3" s="1"/>
  <c r="CB302" i="3" s="1"/>
  <c r="CW301" i="3"/>
  <c r="DA301" i="3"/>
  <c r="CB301" i="3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/>
  <c r="CB284" i="3" s="1"/>
  <c r="CW283" i="3"/>
  <c r="DA283" i="3" s="1"/>
  <c r="CB283" i="3" s="1"/>
  <c r="CW282" i="3"/>
  <c r="DA282" i="3"/>
  <c r="CB282" i="3" s="1"/>
  <c r="CW281" i="3"/>
  <c r="DA281" i="3" s="1"/>
  <c r="CB281" i="3" s="1"/>
  <c r="CW280" i="3"/>
  <c r="DA280" i="3"/>
  <c r="CB280" i="3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 s="1"/>
  <c r="CB260" i="3" s="1"/>
  <c r="CW259" i="3"/>
  <c r="DA259" i="3"/>
  <c r="CB259" i="3"/>
  <c r="CW258" i="3"/>
  <c r="DA258" i="3" s="1"/>
  <c r="CB258" i="3" s="1"/>
  <c r="CW257" i="3"/>
  <c r="DA257" i="3"/>
  <c r="CB257" i="3"/>
  <c r="CW256" i="3"/>
  <c r="DA256" i="3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CW251" i="3"/>
  <c r="CW240" i="3"/>
  <c r="DA240" i="3" s="1"/>
  <c r="CB240" i="3" s="1"/>
  <c r="CW239" i="3"/>
  <c r="DA239" i="3"/>
  <c r="CB239" i="3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 s="1"/>
  <c r="CB230" i="3" s="1"/>
  <c r="CW217" i="3"/>
  <c r="DA217" i="3"/>
  <c r="CB217" i="3"/>
  <c r="CW216" i="3"/>
  <c r="DA216" i="3" s="1"/>
  <c r="CB216" i="3" s="1"/>
  <c r="CW215" i="3"/>
  <c r="DA215" i="3"/>
  <c r="CB215" i="3"/>
  <c r="CW214" i="3"/>
  <c r="DA214" i="3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/>
  <c r="CB210" i="3" s="1"/>
  <c r="CW209" i="3"/>
  <c r="DA209" i="3"/>
  <c r="CB209" i="3" s="1"/>
  <c r="CW208" i="3"/>
  <c r="DA208" i="3"/>
  <c r="CB208" i="3" s="1"/>
  <c r="CW207" i="3"/>
  <c r="CW196" i="3"/>
  <c r="DA196" i="3" s="1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/>
  <c r="CB288" i="3" s="1"/>
  <c r="CW287" i="3"/>
  <c r="DA287" i="3"/>
  <c r="CB287" i="3" s="1"/>
  <c r="CW286" i="3"/>
  <c r="DA286" i="3"/>
  <c r="CB286" i="3" s="1"/>
  <c r="CW274" i="3"/>
  <c r="DA274" i="3" s="1"/>
  <c r="CB274" i="3" s="1"/>
  <c r="CW273" i="3"/>
  <c r="CW266" i="3"/>
  <c r="DA266" i="3" s="1"/>
  <c r="CB266" i="3" s="1"/>
  <c r="CW265" i="3"/>
  <c r="DA265" i="3"/>
  <c r="CB265" i="3" s="1"/>
  <c r="CW264" i="3"/>
  <c r="DA264" i="3" s="1"/>
  <c r="CB264" i="3" s="1"/>
  <c r="CW250" i="3"/>
  <c r="DA250" i="3" s="1"/>
  <c r="CB250" i="3" s="1"/>
  <c r="CW244" i="3"/>
  <c r="DA244" i="3" s="1"/>
  <c r="CB244" i="3" s="1"/>
  <c r="CW243" i="3"/>
  <c r="DA243" i="3" s="1"/>
  <c r="CB243" i="3" s="1"/>
  <c r="CW242" i="3"/>
  <c r="DA242" i="3"/>
  <c r="CB242" i="3"/>
  <c r="CW241" i="3"/>
  <c r="DA241" i="3"/>
  <c r="CB241" i="3" s="1"/>
  <c r="CW229" i="3"/>
  <c r="DA229" i="3" s="1"/>
  <c r="CB229" i="3" s="1"/>
  <c r="CW222" i="3"/>
  <c r="DA222" i="3"/>
  <c r="CB222" i="3" s="1"/>
  <c r="CW221" i="3"/>
  <c r="DA221" i="3" s="1"/>
  <c r="CB221" i="3" s="1"/>
  <c r="CW220" i="3"/>
  <c r="DA220" i="3"/>
  <c r="CB220" i="3" s="1"/>
  <c r="CW219" i="3"/>
  <c r="DA219" i="3" s="1"/>
  <c r="CB219" i="3" s="1"/>
  <c r="CW218" i="3"/>
  <c r="DA218" i="3"/>
  <c r="CB218" i="3" s="1"/>
  <c r="CW206" i="3"/>
  <c r="CW205" i="3"/>
  <c r="CW185" i="3"/>
  <c r="CW181" i="3" s="1"/>
  <c r="DA181" i="3" s="1"/>
  <c r="CB181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CW77" i="3"/>
  <c r="DA77" i="3" s="1"/>
  <c r="CB77" i="3" s="1"/>
  <c r="CW78" i="3"/>
  <c r="CW79" i="3"/>
  <c r="DA79" i="3" s="1"/>
  <c r="CB79" i="3" s="1"/>
  <c r="CW80" i="3"/>
  <c r="CW81" i="3"/>
  <c r="CW82" i="3"/>
  <c r="DA82" i="3" s="1"/>
  <c r="CB82" i="3" s="1"/>
  <c r="CW83" i="3"/>
  <c r="CW84" i="3"/>
  <c r="CW85" i="3"/>
  <c r="DA85" i="3" s="1"/>
  <c r="CB85" i="3" s="1"/>
  <c r="CX80" i="3"/>
  <c r="CX79" i="3"/>
  <c r="CX78" i="3"/>
  <c r="CX77" i="3"/>
  <c r="CX76" i="3"/>
  <c r="DA76" i="3" s="1"/>
  <c r="CB76" i="3" s="1"/>
  <c r="CX81" i="3"/>
  <c r="CW333" i="3"/>
  <c r="DA333" i="3" s="1"/>
  <c r="CB333" i="3" s="1"/>
  <c r="CW316" i="3"/>
  <c r="CW315" i="3"/>
  <c r="CW314" i="3"/>
  <c r="CW311" i="3"/>
  <c r="DA311" i="3" s="1"/>
  <c r="CB311" i="3" s="1"/>
  <c r="CW292" i="3"/>
  <c r="CW289" i="3"/>
  <c r="DA289" i="3" s="1"/>
  <c r="CB289" i="3" s="1"/>
  <c r="CW272" i="3"/>
  <c r="DA272" i="3"/>
  <c r="CB272" i="3" s="1"/>
  <c r="CW271" i="3"/>
  <c r="DA271" i="3" s="1"/>
  <c r="CB271" i="3" s="1"/>
  <c r="CW270" i="3"/>
  <c r="DA270" i="3" s="1"/>
  <c r="CB270" i="3" s="1"/>
  <c r="CW267" i="3"/>
  <c r="DA267" i="3" s="1"/>
  <c r="CB267" i="3" s="1"/>
  <c r="CW249" i="3"/>
  <c r="CW248" i="3"/>
  <c r="DA248" i="3" s="1"/>
  <c r="CB248" i="3" s="1"/>
  <c r="CW245" i="3"/>
  <c r="DA245" i="3" s="1"/>
  <c r="CB245" i="3" s="1"/>
  <c r="CW228" i="3"/>
  <c r="DA228" i="3" s="1"/>
  <c r="CB228" i="3" s="1"/>
  <c r="CW227" i="3"/>
  <c r="CW226" i="3"/>
  <c r="CW223" i="3"/>
  <c r="DA223" i="3"/>
  <c r="CB223" i="3" s="1"/>
  <c r="CW204" i="3"/>
  <c r="CW201" i="3"/>
  <c r="DA201" i="3" s="1"/>
  <c r="CB201" i="3" s="1"/>
  <c r="CW184" i="3"/>
  <c r="CW183" i="3"/>
  <c r="DA183" i="3"/>
  <c r="CB183" i="3" s="1"/>
  <c r="CW182" i="3"/>
  <c r="DA182" i="3" s="1"/>
  <c r="CB182" i="3" s="1"/>
  <c r="CW179" i="3"/>
  <c r="DA179" i="3" s="1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 s="1"/>
  <c r="CB161" i="3" s="1"/>
  <c r="CW160" i="3"/>
  <c r="CW126" i="3"/>
  <c r="CW125" i="3"/>
  <c r="DA125" i="3" s="1"/>
  <c r="CB125" i="3" s="1"/>
  <c r="CW124" i="3"/>
  <c r="CW123" i="3"/>
  <c r="DA123" i="3" s="1"/>
  <c r="CW95" i="3"/>
  <c r="CW94" i="3"/>
  <c r="DA94" i="3" s="1"/>
  <c r="CB94" i="3" s="1"/>
  <c r="CW93" i="3"/>
  <c r="CW92" i="3"/>
  <c r="DA92" i="3" s="1"/>
  <c r="CB92" i="3" s="1"/>
  <c r="CW91" i="3"/>
  <c r="CW90" i="3"/>
  <c r="DA90" i="3" s="1"/>
  <c r="CB90" i="3" s="1"/>
  <c r="CW89" i="3"/>
  <c r="CW88" i="3"/>
  <c r="DA88" i="3" s="1"/>
  <c r="CB88" i="3" s="1"/>
  <c r="CW87" i="3"/>
  <c r="DA87" i="3" s="1"/>
  <c r="CB87" i="3" s="1"/>
  <c r="CX83" i="3"/>
  <c r="CX82" i="3"/>
  <c r="B72" i="3"/>
  <c r="B69" i="3"/>
  <c r="B552" i="3"/>
  <c r="DA207" i="3"/>
  <c r="CB207" i="3"/>
  <c r="DA336" i="3"/>
  <c r="CB336" i="3"/>
  <c r="AB382" i="3"/>
  <c r="DA410" i="3"/>
  <c r="CB410" i="3" s="1"/>
  <c r="DA418" i="3"/>
  <c r="CB418" i="3" s="1"/>
  <c r="DA84" i="3"/>
  <c r="CB84" i="3" s="1"/>
  <c r="DA370" i="3"/>
  <c r="CB370" i="3" s="1"/>
  <c r="DA355" i="3"/>
  <c r="CB355" i="3" s="1"/>
  <c r="DA435" i="3"/>
  <c r="CB435" i="3" s="1"/>
  <c r="DA81" i="3"/>
  <c r="CB81" i="3" s="1"/>
  <c r="DA520" i="3"/>
  <c r="CB520" i="3"/>
  <c r="DA397" i="3"/>
  <c r="CB397" i="3" s="1"/>
  <c r="DA675" i="3"/>
  <c r="CB675" i="3" s="1"/>
  <c r="DA546" i="3"/>
  <c r="CB546" i="3" s="1"/>
  <c r="DA609" i="3"/>
  <c r="CB609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8" i="3"/>
  <c r="CB18" i="3" s="1"/>
  <c r="DA684" i="3"/>
  <c r="CB684" i="3" s="1"/>
  <c r="DA621" i="3"/>
  <c r="CB621" i="3" s="1"/>
  <c r="DA657" i="3"/>
  <c r="CB657" i="3"/>
  <c r="DA618" i="3"/>
  <c r="CB618" i="3" s="1"/>
  <c r="DA671" i="3"/>
  <c r="CB671" i="3" s="1"/>
  <c r="DA413" i="3"/>
  <c r="CB413" i="3" s="1"/>
  <c r="DA428" i="3"/>
  <c r="CB428" i="3" s="1"/>
  <c r="CW578" i="3"/>
  <c r="DA578" i="3" s="1"/>
  <c r="CB578" i="3" s="1"/>
  <c r="DA319" i="3"/>
  <c r="CB319" i="3" s="1"/>
  <c r="DA679" i="3"/>
  <c r="CB679" i="3" s="1"/>
  <c r="DA19" i="3"/>
  <c r="CB19" i="3"/>
  <c r="DA345" i="3"/>
  <c r="CB345" i="3" s="1"/>
  <c r="DA531" i="3"/>
  <c r="CB531" i="3"/>
  <c r="DA517" i="3"/>
  <c r="CB517" i="3" s="1"/>
  <c r="DA623" i="3"/>
  <c r="CB623" i="3" s="1"/>
  <c r="DA631" i="3"/>
  <c r="CB631" i="3" s="1"/>
  <c r="DA652" i="3"/>
  <c r="CB652" i="3" s="1"/>
  <c r="DA656" i="3"/>
  <c r="CB656" i="3" s="1"/>
  <c r="DA557" i="3"/>
  <c r="CB557" i="3"/>
  <c r="DA659" i="3"/>
  <c r="CB659" i="3" s="1"/>
  <c r="DA682" i="3"/>
  <c r="CB682" i="3" s="1"/>
  <c r="DA616" i="3"/>
  <c r="CB616" i="3" s="1"/>
  <c r="DA480" i="3"/>
  <c r="CB480" i="3"/>
  <c r="DA504" i="3"/>
  <c r="CB504" i="3"/>
  <c r="DA532" i="3"/>
  <c r="CB532" i="3" s="1"/>
  <c r="DA391" i="3"/>
  <c r="CB391" i="3"/>
  <c r="DA672" i="3"/>
  <c r="CB672" i="3" s="1"/>
  <c r="DA540" i="3"/>
  <c r="CB540" i="3" s="1"/>
  <c r="DA563" i="3"/>
  <c r="CB563" i="3"/>
  <c r="DA526" i="3"/>
  <c r="CB526" i="3"/>
  <c r="DA385" i="3"/>
  <c r="CB385" i="3"/>
  <c r="DA442" i="3"/>
  <c r="CB442" i="3"/>
  <c r="DA450" i="3"/>
  <c r="CB450" i="3" s="1"/>
  <c r="DA635" i="3"/>
  <c r="CB635" i="3" s="1"/>
  <c r="CX382" i="3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597" i="3"/>
  <c r="CB597" i="3" s="1"/>
  <c r="DA605" i="3"/>
  <c r="CB605" i="3"/>
  <c r="DA394" i="3"/>
  <c r="CB394" i="3" s="1"/>
  <c r="DA393" i="3"/>
  <c r="CB393" i="3" s="1"/>
  <c r="DA427" i="3"/>
  <c r="CB427" i="3"/>
  <c r="DA545" i="3"/>
  <c r="CB545" i="3" s="1"/>
  <c r="DA560" i="3"/>
  <c r="CB560" i="3"/>
  <c r="DA678" i="3"/>
  <c r="CB678" i="3"/>
  <c r="DA680" i="3"/>
  <c r="CB680" i="3" s="1"/>
  <c r="DA562" i="3"/>
  <c r="CB562" i="3" s="1"/>
  <c r="CW577" i="3"/>
  <c r="DA577" i="3" s="1"/>
  <c r="CB577" i="3" s="1"/>
  <c r="DA93" i="3"/>
  <c r="CB93" i="3" s="1"/>
  <c r="DA358" i="3"/>
  <c r="CB358" i="3"/>
  <c r="DA366" i="3"/>
  <c r="CB366" i="3" s="1"/>
  <c r="DA374" i="3"/>
  <c r="CB374" i="3" s="1"/>
  <c r="CB603" i="3"/>
  <c r="DA599" i="3"/>
  <c r="CB599" i="3" s="1"/>
  <c r="DA615" i="3"/>
  <c r="CB615" i="3" s="1"/>
  <c r="DA439" i="3"/>
  <c r="CB439" i="3" s="1"/>
  <c r="DA447" i="3"/>
  <c r="CB447" i="3" s="1"/>
  <c r="DA619" i="3"/>
  <c r="CB619" i="3" s="1"/>
  <c r="DA662" i="3"/>
  <c r="CB662" i="3" s="1"/>
  <c r="DA429" i="3"/>
  <c r="CB429" i="3" s="1"/>
  <c r="DA617" i="3"/>
  <c r="CB617" i="3" s="1"/>
  <c r="DA691" i="3"/>
  <c r="CB691" i="3" s="1"/>
  <c r="CB541" i="3"/>
  <c r="DA556" i="3"/>
  <c r="CB556" i="3" s="1"/>
  <c r="DA564" i="3"/>
  <c r="CB564" i="3" s="1"/>
  <c r="DA632" i="3"/>
  <c r="CB632" i="3" s="1"/>
  <c r="DA596" i="3"/>
  <c r="CB596" i="3" s="1"/>
  <c r="DA25" i="3"/>
  <c r="CB25" i="3" s="1"/>
  <c r="DA83" i="3"/>
  <c r="CB83" i="3" s="1"/>
  <c r="DA359" i="3"/>
  <c r="CB359" i="3" s="1"/>
  <c r="DA314" i="3"/>
  <c r="CB314" i="3" s="1"/>
  <c r="DA347" i="3"/>
  <c r="CB347" i="3" s="1"/>
  <c r="DA448" i="3"/>
  <c r="CB448" i="3" s="1"/>
  <c r="DA456" i="3"/>
  <c r="CB456" i="3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316" i="3"/>
  <c r="CB316" i="3" s="1"/>
  <c r="DA376" i="3"/>
  <c r="CB376" i="3" s="1"/>
  <c r="DA399" i="3"/>
  <c r="CB399" i="3" s="1"/>
  <c r="DA688" i="3"/>
  <c r="CB688" i="3"/>
  <c r="DA35" i="3"/>
  <c r="CB35" i="3" s="1"/>
  <c r="DA27" i="3"/>
  <c r="CB27" i="3" s="1"/>
  <c r="CX651" i="3"/>
  <c r="DA651" i="3" s="1"/>
  <c r="CB651" i="3"/>
  <c r="DA568" i="3"/>
  <c r="CB568" i="3"/>
  <c r="CX549" i="3"/>
  <c r="DA440" i="3"/>
  <c r="CB440" i="3" s="1"/>
  <c r="DA12" i="3"/>
  <c r="CB12" i="3"/>
  <c r="CX570" i="3"/>
  <c r="CX552" i="3"/>
  <c r="DA552" i="3" s="1"/>
  <c r="CB552" i="3" s="1"/>
  <c r="DA664" i="3"/>
  <c r="CB664" i="3" s="1"/>
  <c r="DA506" i="3"/>
  <c r="CB506" i="3"/>
  <c r="DA518" i="3"/>
  <c r="CB518" i="3" s="1"/>
  <c r="CX496" i="3"/>
  <c r="DA496" i="3" s="1"/>
  <c r="CB496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 s="1"/>
  <c r="CB537" i="3" s="1"/>
  <c r="DA91" i="3"/>
  <c r="CB91" i="3" s="1"/>
  <c r="DA490" i="3"/>
  <c r="CB490" i="3" s="1"/>
  <c r="DA547" i="3"/>
  <c r="CB547" i="3" s="1"/>
  <c r="DA569" i="3"/>
  <c r="CB569" i="3" s="1"/>
  <c r="CX379" i="3"/>
  <c r="DA608" i="3"/>
  <c r="CB608" i="3" s="1"/>
  <c r="DA604" i="3"/>
  <c r="CB604" i="3" s="1"/>
  <c r="DA206" i="3"/>
  <c r="CB206" i="3" s="1"/>
  <c r="DA425" i="3"/>
  <c r="CB425" i="3"/>
  <c r="DA16" i="3"/>
  <c r="CB16" i="3" s="1"/>
  <c r="DA23" i="3"/>
  <c r="CB23" i="3" s="1"/>
  <c r="DA416" i="3"/>
  <c r="CB416" i="3" s="1"/>
  <c r="DA443" i="3"/>
  <c r="CB443" i="3" s="1"/>
  <c r="DA500" i="3"/>
  <c r="CB500" i="3"/>
  <c r="CX620" i="3"/>
  <c r="DA620" i="3" s="1"/>
  <c r="CB620" i="3" s="1"/>
  <c r="DA626" i="3"/>
  <c r="CB626" i="3"/>
  <c r="CB654" i="3"/>
  <c r="DA689" i="3"/>
  <c r="CB689" i="3"/>
  <c r="DA676" i="3"/>
  <c r="CB676" i="3" s="1"/>
  <c r="CX571" i="3"/>
  <c r="DA571" i="3" s="1"/>
  <c r="CB571" i="3" s="1"/>
  <c r="DA78" i="3"/>
  <c r="CB78" i="3" s="1"/>
  <c r="DA80" i="3"/>
  <c r="CB80" i="3" s="1"/>
  <c r="DA364" i="3"/>
  <c r="CB364" i="3" s="1"/>
  <c r="CB372" i="3"/>
  <c r="DA411" i="3"/>
  <c r="CB411" i="3" s="1"/>
  <c r="DA446" i="3"/>
  <c r="CB446" i="3" s="1"/>
  <c r="DA454" i="3"/>
  <c r="CB454" i="3"/>
  <c r="DA478" i="3"/>
  <c r="CB478" i="3" s="1"/>
  <c r="DA636" i="3"/>
  <c r="CB636" i="3"/>
  <c r="CB123" i="3"/>
  <c r="DA502" i="3"/>
  <c r="CB502" i="3" s="1"/>
  <c r="DA488" i="3"/>
  <c r="CB488" i="3"/>
  <c r="DA567" i="3"/>
  <c r="CB567" i="3"/>
  <c r="AC390" i="3"/>
  <c r="CX432" i="3"/>
  <c r="DA432" i="3" s="1"/>
  <c r="CB432" i="3" s="1"/>
  <c r="DA184" i="3"/>
  <c r="CB184" i="3"/>
  <c r="CX437" i="3"/>
  <c r="DA437" i="3" s="1"/>
  <c r="CB437" i="3" s="1"/>
  <c r="DA31" i="3"/>
  <c r="CB31" i="3" s="1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 s="1"/>
  <c r="CX644" i="3"/>
  <c r="DA644" i="3"/>
  <c r="CB644" i="3" s="1"/>
  <c r="DA681" i="3"/>
  <c r="CB681" i="3" s="1"/>
  <c r="CW582" i="3"/>
  <c r="DA582" i="3"/>
  <c r="CB582" i="3" s="1"/>
  <c r="CW589" i="3"/>
  <c r="DA589" i="3" s="1"/>
  <c r="CB589" i="3" s="1"/>
  <c r="CW581" i="3"/>
  <c r="DA581" i="3"/>
  <c r="CB581" i="3" s="1"/>
  <c r="CW585" i="3"/>
  <c r="DA585" i="3"/>
  <c r="CB585" i="3" s="1"/>
  <c r="CW586" i="3"/>
  <c r="DA586" i="3"/>
  <c r="CB586" i="3"/>
  <c r="AK646" i="3"/>
  <c r="DA610" i="3"/>
  <c r="CB610" i="3" s="1"/>
  <c r="DA438" i="3"/>
  <c r="CB438" i="3" s="1"/>
  <c r="DA533" i="3"/>
  <c r="CB533" i="3" s="1"/>
  <c r="CX381" i="3"/>
  <c r="DA653" i="3"/>
  <c r="CB653" i="3" s="1"/>
  <c r="CW144" i="3"/>
  <c r="DA144" i="3" s="1"/>
  <c r="CB144" i="3" s="1"/>
  <c r="CW110" i="3"/>
  <c r="DA110" i="3" s="1"/>
  <c r="CB110" i="3" s="1"/>
  <c r="DA444" i="3"/>
  <c r="CB444" i="3" s="1"/>
  <c r="DA503" i="3"/>
  <c r="CB503" i="3" s="1"/>
  <c r="DA395" i="3"/>
  <c r="CB395" i="3" s="1"/>
  <c r="DA360" i="3"/>
  <c r="CB360" i="3" s="1"/>
  <c r="DA412" i="3"/>
  <c r="CB412" i="3" s="1"/>
  <c r="DA492" i="3"/>
  <c r="CB492" i="3" s="1"/>
  <c r="DA499" i="3"/>
  <c r="CB499" i="3" s="1"/>
  <c r="DA627" i="3"/>
  <c r="CB627" i="3" s="1"/>
  <c r="DA639" i="3"/>
  <c r="CB639" i="3"/>
  <c r="DA396" i="3"/>
  <c r="CB396" i="3" s="1"/>
  <c r="DA430" i="3"/>
  <c r="CB430" i="3" s="1"/>
  <c r="DA415" i="3"/>
  <c r="CB415" i="3" s="1"/>
  <c r="DA389" i="3"/>
  <c r="CB389" i="3" s="1"/>
  <c r="DA466" i="3"/>
  <c r="CB466" i="3"/>
  <c r="DA594" i="3"/>
  <c r="CB594" i="3" s="1"/>
  <c r="DA346" i="3"/>
  <c r="CB346" i="3" s="1"/>
  <c r="DA401" i="3"/>
  <c r="CB401" i="3"/>
  <c r="DA409" i="3"/>
  <c r="CB409" i="3" s="1"/>
  <c r="DA433" i="3"/>
  <c r="CB433" i="3" s="1"/>
  <c r="DA665" i="3"/>
  <c r="CB665" i="3"/>
  <c r="DA674" i="3"/>
  <c r="CB674" i="3" s="1"/>
  <c r="CX669" i="3"/>
  <c r="CW246" i="3"/>
  <c r="DA246" i="3" s="1"/>
  <c r="CB246" i="3" s="1"/>
  <c r="CW584" i="3"/>
  <c r="DA584" i="3" s="1"/>
  <c r="CB584" i="3" s="1"/>
  <c r="CX645" i="3"/>
  <c r="DA645" i="3" s="1"/>
  <c r="CB645" i="3" s="1"/>
  <c r="CW591" i="3"/>
  <c r="DA591" i="3" s="1"/>
  <c r="CB591" i="3" s="1"/>
  <c r="CW579" i="3"/>
  <c r="DA579" i="3"/>
  <c r="CB579" i="3" s="1"/>
  <c r="DA601" i="3"/>
  <c r="CB601" i="3" s="1"/>
  <c r="DA452" i="3"/>
  <c r="CB452" i="3"/>
  <c r="DA149" i="3"/>
  <c r="CB149" i="3" s="1"/>
  <c r="CX641" i="3"/>
  <c r="DA641" i="3" s="1"/>
  <c r="CB641" i="3" s="1"/>
  <c r="CX646" i="3"/>
  <c r="DA646" i="3"/>
  <c r="CB646" i="3" s="1"/>
  <c r="CX642" i="3"/>
  <c r="DA642" i="3"/>
  <c r="CB642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/>
  <c r="CB592" i="3" s="1"/>
  <c r="CW572" i="3"/>
  <c r="CW511" i="3"/>
  <c r="DA511" i="3" s="1"/>
  <c r="CB511" i="3" s="1"/>
  <c r="DA551" i="3"/>
  <c r="CB551" i="3" s="1"/>
  <c r="CW583" i="3"/>
  <c r="DA583" i="3" s="1"/>
  <c r="CB583" i="3" s="1"/>
  <c r="CW590" i="3"/>
  <c r="DA590" i="3"/>
  <c r="CB590" i="3"/>
  <c r="CW574" i="3"/>
  <c r="DA574" i="3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/>
  <c r="CW313" i="3"/>
  <c r="DA313" i="3" s="1"/>
  <c r="CB313" i="3" s="1"/>
  <c r="CX650" i="3"/>
  <c r="DA650" i="3" s="1"/>
  <c r="CB650" i="3" s="1"/>
  <c r="CX535" i="3"/>
  <c r="DA535" i="3" s="1"/>
  <c r="CB535" i="3" s="1"/>
  <c r="DA549" i="3"/>
  <c r="CB549" i="3" s="1"/>
  <c r="CX649" i="3"/>
  <c r="DA649" i="3" s="1"/>
  <c r="CB649" i="3" s="1"/>
  <c r="CX534" i="3"/>
  <c r="DA534" i="3" s="1"/>
  <c r="CB534" i="3" s="1"/>
  <c r="CX539" i="3"/>
  <c r="DA539" i="3" s="1"/>
  <c r="CB539" i="3" s="1"/>
  <c r="CX643" i="3"/>
  <c r="DA643" i="3" s="1"/>
  <c r="CB643" i="3" s="1"/>
  <c r="DA658" i="3"/>
  <c r="CB658" i="3"/>
  <c r="DA661" i="3"/>
  <c r="CB661" i="3"/>
  <c r="DA403" i="3"/>
  <c r="CB403" i="3" s="1"/>
  <c r="DA622" i="3"/>
  <c r="CB622" i="3"/>
  <c r="DA368" i="3"/>
  <c r="CB368" i="3"/>
  <c r="DA516" i="3"/>
  <c r="CB516" i="3" s="1"/>
  <c r="DA524" i="3"/>
  <c r="CB524" i="3" s="1"/>
  <c r="DA343" i="3"/>
  <c r="CB343" i="3" s="1"/>
  <c r="CX648" i="3"/>
  <c r="DA648" i="3" s="1"/>
  <c r="CB648" i="3" s="1"/>
  <c r="DA21" i="3"/>
  <c r="CB21" i="3" s="1"/>
  <c r="DA405" i="3"/>
  <c r="CB405" i="3" s="1"/>
  <c r="DA464" i="3"/>
  <c r="CB464" i="3"/>
  <c r="DA670" i="3"/>
  <c r="CB670" i="3" s="1"/>
  <c r="CX553" i="3"/>
  <c r="DA553" i="3" s="1"/>
  <c r="CB553" i="3" s="1"/>
  <c r="CX554" i="3"/>
  <c r="DA554" i="3" s="1"/>
  <c r="CB554" i="3" s="1"/>
  <c r="CX536" i="3"/>
  <c r="DA536" i="3"/>
  <c r="CB536" i="3" s="1"/>
  <c r="CX486" i="3"/>
  <c r="DA486" i="3" s="1"/>
  <c r="CB486" i="3" s="1"/>
  <c r="DA570" i="3"/>
  <c r="CB570" i="3"/>
  <c r="CX555" i="3"/>
  <c r="DA555" i="3" s="1"/>
  <c r="CB555" i="3" s="1"/>
  <c r="CX461" i="3"/>
  <c r="DA472" i="3"/>
  <c r="CB472" i="3" s="1"/>
  <c r="CW509" i="3"/>
  <c r="DA509" i="3" s="1"/>
  <c r="CB509" i="3" s="1"/>
  <c r="DA669" i="3"/>
  <c r="CB669" i="3" s="1"/>
  <c r="DA382" i="3" l="1"/>
  <c r="CB382" i="3" s="1"/>
  <c r="DA38" i="3"/>
  <c r="CB38" i="3" s="1"/>
  <c r="DA348" i="3"/>
  <c r="CB348" i="3" s="1"/>
  <c r="CW41" i="3"/>
  <c r="DA41" i="3" s="1"/>
  <c r="CB41" i="3" s="1"/>
  <c r="CW86" i="3"/>
  <c r="DA86" i="3" s="1"/>
  <c r="CB86" i="3" s="1"/>
  <c r="CW122" i="3"/>
  <c r="DA122" i="3" s="1"/>
  <c r="CB122" i="3" s="1"/>
  <c r="DA204" i="3"/>
  <c r="CB204" i="3" s="1"/>
  <c r="CW312" i="3"/>
  <c r="DA312" i="3" s="1"/>
  <c r="CB312" i="3" s="1"/>
  <c r="DA116" i="3"/>
  <c r="CB116" i="3" s="1"/>
  <c r="CW109" i="3"/>
  <c r="DA109" i="3" s="1"/>
  <c r="CB109" i="3" s="1"/>
  <c r="DA572" i="3"/>
  <c r="CB572" i="3" s="1"/>
  <c r="DA318" i="3"/>
  <c r="CB318" i="3" s="1"/>
  <c r="CX357" i="3"/>
  <c r="DA357" i="3" s="1"/>
  <c r="CB357" i="3" s="1"/>
  <c r="DA381" i="3"/>
  <c r="CB381" i="3" s="1"/>
  <c r="DA477" i="3"/>
  <c r="CB477" i="3" s="1"/>
  <c r="CX484" i="3"/>
  <c r="CX485" i="3"/>
  <c r="CX538" i="3"/>
  <c r="DA538" i="3" s="1"/>
  <c r="CB538" i="3" s="1"/>
  <c r="CW158" i="3"/>
  <c r="DA158" i="3" s="1"/>
  <c r="CB158" i="3" s="1"/>
  <c r="CW224" i="3"/>
  <c r="DA224" i="3" s="1"/>
  <c r="CB224" i="3" s="1"/>
  <c r="DA361" i="3"/>
  <c r="CB361" i="3" s="1"/>
  <c r="DA373" i="3"/>
  <c r="CB373" i="3" s="1"/>
  <c r="DA379" i="3"/>
  <c r="CB379" i="3" s="1"/>
  <c r="DA602" i="3"/>
  <c r="CB602" i="3" s="1"/>
  <c r="DA614" i="3"/>
  <c r="CB614" i="3" s="1"/>
  <c r="CW111" i="3"/>
  <c r="DA111" i="3" s="1"/>
  <c r="CB111" i="3" s="1"/>
  <c r="DA29" i="3"/>
  <c r="CB29" i="3" s="1"/>
  <c r="DA461" i="3"/>
  <c r="CB461" i="3" s="1"/>
  <c r="DA467" i="3"/>
  <c r="CB467" i="3" s="1"/>
  <c r="DA390" i="3"/>
  <c r="CB390" i="3" s="1"/>
  <c r="DA126" i="3"/>
  <c r="CB126" i="3" s="1"/>
  <c r="DA185" i="3"/>
  <c r="CB185" i="3" s="1"/>
  <c r="DA227" i="3"/>
  <c r="CB227" i="3" s="1"/>
  <c r="DA251" i="3"/>
  <c r="CB251" i="3" s="1"/>
  <c r="CX421" i="3"/>
  <c r="DA421" i="3" s="1"/>
  <c r="CB421" i="3" s="1"/>
  <c r="DA17" i="3"/>
  <c r="CB17" i="3" s="1"/>
  <c r="DA485" i="3"/>
  <c r="CB485" i="3" s="1"/>
  <c r="DA530" i="3"/>
  <c r="CB530" i="3" s="1"/>
  <c r="DA638" i="3"/>
  <c r="CB638" i="3" s="1"/>
  <c r="DA36" i="3"/>
  <c r="CB36" i="3" s="1"/>
  <c r="DA624" i="3"/>
  <c r="CB624" i="3" s="1"/>
  <c r="DA37" i="3"/>
  <c r="CB37" i="3" s="1"/>
  <c r="DA39" i="3"/>
  <c r="CB39" i="3" s="1"/>
  <c r="DA384" i="3"/>
  <c r="CB384" i="3" s="1"/>
  <c r="DA404" i="3"/>
  <c r="CB404" i="3" s="1"/>
  <c r="DA441" i="3"/>
  <c r="CB441" i="3" s="1"/>
  <c r="DA453" i="3"/>
  <c r="CB453" i="3" s="1"/>
  <c r="CW291" i="3"/>
  <c r="DA291" i="3" s="1"/>
  <c r="CB291" i="3" s="1"/>
  <c r="DA598" i="3"/>
  <c r="CB598" i="3" s="1"/>
  <c r="DA124" i="3"/>
  <c r="CB124" i="3" s="1"/>
  <c r="DA249" i="3"/>
  <c r="CB249" i="3" s="1"/>
  <c r="DA273" i="3"/>
  <c r="CB273" i="3" s="1"/>
  <c r="DA26" i="3"/>
  <c r="CB26" i="3" s="1"/>
  <c r="CX513" i="3"/>
  <c r="DA513" i="3" s="1"/>
  <c r="CB513" i="3" s="1"/>
  <c r="DA527" i="3"/>
  <c r="CB527" i="3" s="1"/>
  <c r="DA519" i="3"/>
  <c r="CB519" i="3" s="1"/>
  <c r="DA525" i="3"/>
  <c r="CB525" i="3" s="1"/>
  <c r="DA40" i="3"/>
  <c r="CB40" i="3" s="1"/>
  <c r="CX498" i="3"/>
  <c r="DA498" i="3" s="1"/>
  <c r="CB498" i="3" s="1"/>
  <c r="CX497" i="3"/>
  <c r="DA497" i="3" s="1"/>
  <c r="CB497" i="3" s="1"/>
  <c r="DA508" i="3"/>
  <c r="CB508" i="3" s="1"/>
  <c r="DA293" i="3"/>
  <c r="CB293" i="3" s="1"/>
  <c r="CX667" i="3"/>
  <c r="DA667" i="3" s="1"/>
  <c r="CB667" i="3" s="1"/>
  <c r="CW510" i="3"/>
  <c r="DA510" i="3" s="1"/>
  <c r="CB510" i="3" s="1"/>
  <c r="CX419" i="3"/>
  <c r="DA419" i="3" s="1"/>
  <c r="CB419" i="3" s="1"/>
  <c r="CW290" i="3"/>
  <c r="DA290" i="3" s="1"/>
  <c r="CB290" i="3" s="1"/>
  <c r="CW180" i="3"/>
  <c r="DA180" i="3" s="1"/>
  <c r="CB180" i="3" s="1"/>
  <c r="CX668" i="3"/>
  <c r="DA668" i="3" s="1"/>
  <c r="CB668" i="3" s="1"/>
  <c r="CW108" i="3"/>
  <c r="CW203" i="3"/>
  <c r="DA203" i="3" s="1"/>
  <c r="CB203" i="3" s="1"/>
  <c r="CW145" i="3"/>
  <c r="DA145" i="3" s="1"/>
  <c r="CB145" i="3" s="1"/>
  <c r="CW269" i="3"/>
  <c r="DA269" i="3" s="1"/>
  <c r="CB269" i="3" s="1"/>
  <c r="CW202" i="3"/>
  <c r="DA202" i="3" s="1"/>
  <c r="CB202" i="3" s="1"/>
  <c r="CW247" i="3"/>
  <c r="DA247" i="3" s="1"/>
  <c r="CB247" i="3" s="1"/>
  <c r="CW147" i="3"/>
  <c r="DA147" i="3" s="1"/>
  <c r="CB147" i="3" s="1"/>
  <c r="DA315" i="3"/>
  <c r="CB315" i="3" s="1"/>
  <c r="CX595" i="3"/>
  <c r="DA595" i="3" s="1"/>
  <c r="CB595" i="3" s="1"/>
  <c r="CW146" i="3"/>
  <c r="DA146" i="3" s="1"/>
  <c r="CB146" i="3" s="1"/>
  <c r="CX422" i="3"/>
  <c r="DA422" i="3" s="1"/>
  <c r="CB422" i="3" s="1"/>
  <c r="CX420" i="3"/>
  <c r="DA420" i="3" s="1"/>
  <c r="CB420" i="3" s="1"/>
  <c r="CW268" i="3"/>
  <c r="DA268" i="3" s="1"/>
  <c r="CB268" i="3" s="1"/>
  <c r="DA115" i="3"/>
  <c r="CB115" i="3" s="1"/>
  <c r="DA160" i="3"/>
  <c r="CB160" i="3" s="1"/>
  <c r="CX398" i="3"/>
  <c r="DA398" i="3" s="1"/>
  <c r="CB398" i="3" s="1"/>
  <c r="DA424" i="3"/>
  <c r="CB424" i="3" s="1"/>
  <c r="DA226" i="3"/>
  <c r="CB226" i="3" s="1"/>
  <c r="CW159" i="3"/>
  <c r="DA159" i="3" s="1"/>
  <c r="CB159" i="3" s="1"/>
  <c r="CW225" i="3"/>
  <c r="DA225" i="3" s="1"/>
  <c r="CB225" i="3" s="1"/>
  <c r="CX474" i="3" l="1"/>
  <c r="DA474" i="3" s="1"/>
  <c r="CB474" i="3" s="1"/>
  <c r="DA484" i="3"/>
  <c r="CB484" i="3" s="1"/>
  <c r="CX473" i="3"/>
  <c r="DA108" i="3"/>
  <c r="CB108" i="3" s="1"/>
  <c r="CW107" i="3"/>
  <c r="DA107" i="3" s="1"/>
  <c r="CB107" i="3" s="1"/>
  <c r="CW143" i="3"/>
  <c r="DA143" i="3" s="1"/>
  <c r="CB143" i="3" s="1"/>
  <c r="DA473" i="3" l="1"/>
  <c r="CB473" i="3" s="1"/>
  <c r="CX460" i="3"/>
  <c r="DA460" i="3" s="1"/>
  <c r="CB460" i="3" s="1"/>
  <c r="CX459" i="3"/>
  <c r="DA459" i="3" s="1"/>
  <c r="CB459" i="3" s="1"/>
  <c r="CX458" i="3"/>
  <c r="DA458" i="3" s="1"/>
  <c r="CB458" i="3" s="1"/>
</calcChain>
</file>

<file path=xl/sharedStrings.xml><?xml version="1.0" encoding="utf-8"?>
<sst xmlns="http://schemas.openxmlformats.org/spreadsheetml/2006/main" count="961" uniqueCount="201">
  <si>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</si>
  <si>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</si>
  <si>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</si>
  <si>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</si>
  <si>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</si>
  <si>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</si>
  <si>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</si>
  <si>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</si>
  <si>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</si>
  <si>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</si>
  <si>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</si>
  <si>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</si>
  <si>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</si>
  <si>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</si>
  <si>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</si>
  <si>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</si>
  <si>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</si>
  <si>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</si>
  <si>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</si>
  <si>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</si>
  <si>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</si>
  <si>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</si>
  <si>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</si>
  <si>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</si>
  <si>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</si>
  <si>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</si>
  <si>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</si>
  <si>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</si>
  <si>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</si>
  <si>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</si>
  <si>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</si>
  <si>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</si>
  <si>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</si>
  <si>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</si>
  <si>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</si>
  <si>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</si>
  <si>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</si>
  <si>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</si>
  <si>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</si>
  <si>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</si>
  <si>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</si>
  <si>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</si>
  <si>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</si>
  <si>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</si>
  <si>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</si>
  <si>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</si>
  <si>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</si>
  <si>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</si>
  <si>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</si>
  <si>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</si>
  <si>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</si>
  <si>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</si>
  <si>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</si>
  <si>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</si>
  <si>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</si>
  <si>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</si>
  <si>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</si>
  <si>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</si>
  <si>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</si>
  <si>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</si>
  <si>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</si>
  <si>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</si>
  <si>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</si>
  <si>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</si>
  <si>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</si>
  <si>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</si>
  <si>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</si>
  <si>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</si>
  <si>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</si>
  <si>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</si>
  <si>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</si>
  <si>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</si>
  <si>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</si>
  <si>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</si>
  <si>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</si>
  <si>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</si>
  <si>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</si>
  <si>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</si>
  <si>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</si>
  <si>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</si>
  <si>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</si>
  <si>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</si>
  <si>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</si>
  <si>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</si>
  <si>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</si>
  <si>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</si>
  <si>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</si>
  <si>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</si>
  <si>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</si>
  <si>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</si>
  <si>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</si>
  <si>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</si>
  <si>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</si>
  <si>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</si>
  <si>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</si>
  <si>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</si>
  <si>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</si>
  <si>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</si>
  <si>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</si>
  <si>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</si>
  <si>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</si>
  <si>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</si>
  <si>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</si>
  <si>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</si>
  <si>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</si>
  <si>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</si>
  <si>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</si>
  <si>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</si>
  <si>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</si>
  <si>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</si>
  <si>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</si>
  <si>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</si>
  <si>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</si>
  <si>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</si>
  <si>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</si>
  <si>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</si>
  <si>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</si>
  <si>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</si>
  <si>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</si>
  <si>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</si>
  <si>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</si>
  <si>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</si>
  <si>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</si>
  <si>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</si>
  <si>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</si>
  <si>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</si>
  <si>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</si>
  <si>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</si>
  <si>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</si>
  <si>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</si>
  <si>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</si>
  <si>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</si>
  <si>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</si>
  <si>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</si>
  <si>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</si>
  <si>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</si>
  <si>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</si>
  <si>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</si>
  <si>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</si>
  <si>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</si>
  <si>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</si>
  <si>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</si>
  <si>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</si>
  <si>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</si>
  <si>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</si>
  <si>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</si>
  <si>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</si>
  <si>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</si>
  <si>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</si>
  <si>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</si>
  <si>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</si>
  <si>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</si>
  <si>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</si>
  <si>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</si>
  <si>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</si>
  <si>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</si>
  <si>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</si>
  <si>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</si>
  <si>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</si>
  <si>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je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</si>
  <si>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</si>
  <si>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</si>
  <si>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</si>
  <si>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</si>
  <si>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</si>
  <si>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</si>
  <si>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</si>
  <si>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</si>
  <si>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</si>
  <si>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</si>
  <si>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</si>
  <si>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</si>
  <si>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</si>
  <si>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</si>
  <si>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</si>
  <si>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</si>
  <si>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</si>
  <si>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</si>
  <si>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</si>
  <si>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</si>
  <si>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</si>
  <si>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</si>
  <si>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</si>
  <si>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</si>
  <si>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</si>
  <si>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</si>
  <si>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</si>
  <si>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</si>
  <si>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</si>
  <si>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</si>
  <si>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</si>
  <si>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</si>
  <si>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</si>
  <si>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</si>
  <si>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</si>
  <si>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</si>
  <si>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neúčtovala</t>
  </si>
  <si>
    <t>neeviduje</t>
  </si>
  <si>
    <t>neposkytla</t>
  </si>
  <si>
    <t>IWC sesrvis s.r.o.</t>
  </si>
  <si>
    <t>eviduje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</si>
</sst>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35" xfId="1" applyFont="1" applyBorder="1" applyAlignment="1" applyProtection="1">
      <alignment horizontal="center" shrinkToFit="1"/>
      <protection hidden="1"/>
    </xf>
    <xf numFmtId="164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164" fontId="10" fillId="5" borderId="31" xfId="1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164" fontId="10" fillId="5" borderId="16" xfId="1" applyFont="1" applyFill="1" applyBorder="1" applyAlignment="1" applyProtection="1">
      <alignment horizontal="center" shrinkToFit="1"/>
      <protection locked="0"/>
    </xf>
    <xf numFmtId="164" fontId="10" fillId="5" borderId="17" xfId="1" applyFont="1" applyFill="1" applyBorder="1" applyAlignment="1" applyProtection="1">
      <alignment horizontal="center" shrinkToFit="1"/>
      <protection locked="0"/>
    </xf>
    <xf numFmtId="164" fontId="10" fillId="5" borderId="18" xfId="1" applyFont="1" applyFill="1" applyBorder="1" applyAlignment="1" applyProtection="1">
      <alignment horizontal="center" shrinkToFit="1"/>
      <protection locked="0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51" sqref="B51:BZ51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/>
      <c r="DZ1" s="62"/>
    </row>
    <row r="2" spans="1:130" ht="13.5" customHeight="1" x14ac:dyDescent="0.25">
      <c r="A2" s="11"/>
      <c r="D2" s="341" t="s">
        <v>117</v>
      </c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3"/>
      <c r="X2" s="2" t="s">
        <v>0</v>
      </c>
      <c r="Z2" s="30"/>
      <c r="AA2" s="30"/>
      <c r="AB2" s="77">
        <v>4</v>
      </c>
      <c r="AC2" s="78"/>
      <c r="AD2" s="77">
        <v>4</v>
      </c>
      <c r="AE2" s="78"/>
      <c r="AF2" s="77">
        <v>3</v>
      </c>
      <c r="AG2" s="113"/>
      <c r="AH2" s="78"/>
      <c r="AI2" s="77">
        <v>7</v>
      </c>
      <c r="AJ2" s="78"/>
      <c r="AK2" s="77">
        <v>9</v>
      </c>
      <c r="AL2" s="78"/>
      <c r="AM2" s="77">
        <v>8</v>
      </c>
      <c r="AN2" s="78"/>
      <c r="AO2" s="77">
        <v>7</v>
      </c>
      <c r="AP2" s="78"/>
      <c r="AQ2" s="77">
        <v>1</v>
      </c>
      <c r="AR2" s="78"/>
      <c r="AW2" s="30"/>
      <c r="AX2" s="2" t="s">
        <v>91</v>
      </c>
      <c r="AZ2" s="30"/>
      <c r="BA2" s="30"/>
      <c r="BB2" s="77">
        <v>2</v>
      </c>
      <c r="BC2" s="78"/>
      <c r="BD2" s="77">
        <v>0</v>
      </c>
      <c r="BE2" s="78"/>
      <c r="BF2" s="77">
        <v>2</v>
      </c>
      <c r="BG2" s="113"/>
      <c r="BH2" s="78"/>
      <c r="BI2" s="77">
        <v>2</v>
      </c>
      <c r="BJ2" s="78"/>
      <c r="BK2" s="77">
        <v>6</v>
      </c>
      <c r="BL2" s="78"/>
      <c r="BM2" s="77">
        <v>8</v>
      </c>
      <c r="BN2" s="78"/>
      <c r="BO2" s="77">
        <v>9</v>
      </c>
      <c r="BP2" s="78"/>
      <c r="BQ2" s="77">
        <v>4</v>
      </c>
      <c r="BR2" s="78"/>
      <c r="BS2" s="77">
        <v>1</v>
      </c>
      <c r="BT2" s="78"/>
      <c r="BU2" s="77">
        <v>6</v>
      </c>
      <c r="BV2" s="78"/>
      <c r="CA2" s="26" t="s">
        <v>68</v>
      </c>
      <c r="CB2" s="54" t="s">
        <v>116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116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116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40</v>
      </c>
      <c r="C5" s="14"/>
      <c r="D5" s="14"/>
      <c r="E5" s="15" t="s">
        <v>118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165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1" t="s">
        <v>199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81</v>
      </c>
      <c r="J14" s="88" t="s">
        <v>194</v>
      </c>
      <c r="K14" s="88"/>
      <c r="L14" s="88"/>
      <c r="M14" s="88"/>
      <c r="N14" s="88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68" t="s">
        <v>83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68" t="s">
        <v>84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52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4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68" t="s">
        <v>82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41" t="s">
        <v>86</v>
      </c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34" t="str">
        <f>+IF(B23="nie","","Spoločnosť uvádza nasledujúce informácie:")</f>
        <v>Spoločnosť uvádza nasledujúce informácie:</v>
      </c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4"/>
      <c r="BN23" s="234"/>
      <c r="BO23" s="234"/>
      <c r="BP23" s="234"/>
      <c r="BQ23" s="234"/>
      <c r="BR23" s="234"/>
      <c r="BS23" s="234"/>
      <c r="BT23" s="234"/>
      <c r="BU23" s="234"/>
      <c r="BV23" s="234"/>
      <c r="BW23" s="234"/>
      <c r="BX23" s="234"/>
      <c r="BY23" s="234"/>
      <c r="BZ23" s="235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3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39"/>
      <c r="BX24" s="239"/>
      <c r="BY24" s="239"/>
      <c r="BZ24" s="240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36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8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36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8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36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8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36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8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36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8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8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36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8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8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8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52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4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153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75" t="s">
        <v>34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392">
        <v>2020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6" t="s">
        <v>155</v>
      </c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395">
        <v>3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154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41</v>
      </c>
      <c r="C63" s="14"/>
      <c r="D63" s="14"/>
      <c r="E63" s="15" t="s">
        <v>119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80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4" t="s">
        <v>2</v>
      </c>
      <c r="P68" s="224"/>
      <c r="Q68" s="224"/>
      <c r="R68" s="224"/>
      <c r="S68" s="224"/>
      <c r="T68" s="224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5" t="s">
        <v>192</v>
      </c>
      <c r="AJ71" s="255"/>
      <c r="AK71" s="255"/>
      <c r="AL71" s="255"/>
      <c r="AM71" s="255"/>
      <c r="AN71" s="255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31" t="s">
        <v>120</v>
      </c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3"/>
      <c r="AB74" s="231" t="s">
        <v>69</v>
      </c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3"/>
      <c r="BD74" s="243" t="s">
        <v>74</v>
      </c>
      <c r="BE74" s="244"/>
      <c r="BF74" s="244"/>
      <c r="BG74" s="244"/>
      <c r="BH74" s="244"/>
      <c r="BI74" s="244"/>
      <c r="BJ74" s="244"/>
      <c r="BK74" s="244"/>
      <c r="BL74" s="244"/>
      <c r="BM74" s="244"/>
      <c r="BN74" s="244"/>
      <c r="BO74" s="244"/>
      <c r="BP74" s="244"/>
      <c r="BQ74" s="244"/>
      <c r="BR74" s="244"/>
      <c r="BS74" s="244"/>
      <c r="BT74" s="244"/>
      <c r="BU74" s="244"/>
      <c r="BV74" s="244"/>
      <c r="BW74" s="244"/>
      <c r="BX74" s="244"/>
      <c r="BY74" s="244"/>
      <c r="BZ74" s="245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59" t="s">
        <v>70</v>
      </c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260"/>
      <c r="N75" s="260"/>
      <c r="O75" s="260"/>
      <c r="P75" s="260"/>
      <c r="Q75" s="260"/>
      <c r="R75" s="260"/>
      <c r="S75" s="260"/>
      <c r="T75" s="260"/>
      <c r="U75" s="260"/>
      <c r="V75" s="260"/>
      <c r="W75" s="260"/>
      <c r="X75" s="260"/>
      <c r="Y75" s="260"/>
      <c r="Z75" s="260"/>
      <c r="AA75" s="261"/>
      <c r="AB75" s="225" t="s">
        <v>71</v>
      </c>
      <c r="AC75" s="226"/>
      <c r="AD75" s="226"/>
      <c r="AE75" s="226"/>
      <c r="AF75" s="226"/>
      <c r="AG75" s="226"/>
      <c r="AH75" s="226"/>
      <c r="AI75" s="226"/>
      <c r="AJ75" s="226"/>
      <c r="AK75" s="226"/>
      <c r="AL75" s="226"/>
      <c r="AM75" s="226"/>
      <c r="AN75" s="226"/>
      <c r="AO75" s="226"/>
      <c r="AP75" s="226"/>
      <c r="AQ75" s="226"/>
      <c r="AR75" s="226"/>
      <c r="AS75" s="226"/>
      <c r="AT75" s="226"/>
      <c r="AU75" s="226"/>
      <c r="AV75" s="226"/>
      <c r="AW75" s="226"/>
      <c r="AX75" s="226"/>
      <c r="AY75" s="226"/>
      <c r="AZ75" s="226"/>
      <c r="BA75" s="226"/>
      <c r="BB75" s="226"/>
      <c r="BC75" s="227"/>
      <c r="BD75" s="225" t="s">
        <v>72</v>
      </c>
      <c r="BE75" s="226"/>
      <c r="BF75" s="226"/>
      <c r="BG75" s="226"/>
      <c r="BH75" s="226"/>
      <c r="BI75" s="226"/>
      <c r="BJ75" s="226"/>
      <c r="BK75" s="226"/>
      <c r="BL75" s="226"/>
      <c r="BM75" s="226"/>
      <c r="BN75" s="226"/>
      <c r="BO75" s="226"/>
      <c r="BP75" s="226"/>
      <c r="BQ75" s="226"/>
      <c r="BR75" s="226"/>
      <c r="BS75" s="226"/>
      <c r="BT75" s="226"/>
      <c r="BU75" s="226"/>
      <c r="BV75" s="226"/>
      <c r="BW75" s="226"/>
      <c r="BX75" s="226"/>
      <c r="BY75" s="226"/>
      <c r="BZ75" s="227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36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49"/>
      <c r="C82" s="250"/>
      <c r="D82" s="250"/>
      <c r="E82" s="250"/>
      <c r="F82" s="250"/>
      <c r="G82" s="250"/>
      <c r="H82" s="250"/>
      <c r="I82" s="250"/>
      <c r="J82" s="250"/>
      <c r="K82" s="250"/>
      <c r="L82" s="250"/>
      <c r="M82" s="250"/>
      <c r="N82" s="250"/>
      <c r="O82" s="250"/>
      <c r="P82" s="250"/>
      <c r="Q82" s="250"/>
      <c r="R82" s="250"/>
      <c r="S82" s="250"/>
      <c r="T82" s="250"/>
      <c r="U82" s="250"/>
      <c r="V82" s="250"/>
      <c r="W82" s="250"/>
      <c r="X82" s="250"/>
      <c r="Y82" s="250"/>
      <c r="Z82" s="250"/>
      <c r="AA82" s="251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56"/>
      <c r="AC84" s="257"/>
      <c r="AD84" s="257"/>
      <c r="AE84" s="257"/>
      <c r="AF84" s="257"/>
      <c r="AG84" s="257"/>
      <c r="AH84" s="257"/>
      <c r="AI84" s="257"/>
      <c r="AJ84" s="257"/>
      <c r="AK84" s="257"/>
      <c r="AL84" s="257"/>
      <c r="AM84" s="257"/>
      <c r="AN84" s="257"/>
      <c r="AO84" s="257"/>
      <c r="AP84" s="257"/>
      <c r="AQ84" s="257"/>
      <c r="AR84" s="257"/>
      <c r="AS84" s="257"/>
      <c r="AT84" s="257"/>
      <c r="AU84" s="257"/>
      <c r="AV84" s="257"/>
      <c r="AW84" s="257"/>
      <c r="AX84" s="257"/>
      <c r="AY84" s="257"/>
      <c r="AZ84" s="257"/>
      <c r="BA84" s="257"/>
      <c r="BB84" s="257"/>
      <c r="BC84" s="258"/>
      <c r="BD84" s="256"/>
      <c r="BE84" s="257"/>
      <c r="BF84" s="257"/>
      <c r="BG84" s="257"/>
      <c r="BH84" s="257"/>
      <c r="BI84" s="257"/>
      <c r="BJ84" s="257"/>
      <c r="BK84" s="257"/>
      <c r="BL84" s="257"/>
      <c r="BM84" s="257"/>
      <c r="BN84" s="257"/>
      <c r="BO84" s="257"/>
      <c r="BP84" s="257"/>
      <c r="BQ84" s="257"/>
      <c r="BR84" s="257"/>
      <c r="BS84" s="257"/>
      <c r="BT84" s="257"/>
      <c r="BU84" s="257"/>
      <c r="BV84" s="257"/>
      <c r="BW84" s="257"/>
      <c r="BX84" s="257"/>
      <c r="BY84" s="257"/>
      <c r="BZ84" s="258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  <c r="BF85" s="327"/>
      <c r="BG85" s="327"/>
      <c r="BH85" s="327"/>
      <c r="BI85" s="327"/>
      <c r="BJ85" s="327"/>
      <c r="BK85" s="327"/>
      <c r="BL85" s="327"/>
      <c r="BM85" s="327"/>
      <c r="BN85" s="327"/>
      <c r="BO85" s="327"/>
      <c r="BP85" s="327"/>
      <c r="BQ85" s="327"/>
      <c r="BR85" s="327"/>
      <c r="BS85" s="327"/>
      <c r="BT85" s="327"/>
      <c r="BU85" s="327"/>
      <c r="BV85" s="327"/>
      <c r="BW85" s="327"/>
      <c r="BX85" s="327"/>
      <c r="BY85" s="327"/>
      <c r="BZ85" s="327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80</v>
      </c>
      <c r="C86" s="334" t="s">
        <v>170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42" t="s">
        <v>55</v>
      </c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2"/>
      <c r="BR94" s="142"/>
      <c r="BS94" s="142"/>
      <c r="BT94" s="142"/>
      <c r="BU94" s="142"/>
      <c r="BV94" s="142"/>
      <c r="BW94" s="142"/>
      <c r="BX94" s="142"/>
      <c r="BY94" s="142"/>
      <c r="BZ94" s="142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43" t="s">
        <v>87</v>
      </c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  <c r="AJ107" s="327"/>
      <c r="AK107" s="327"/>
      <c r="AL107" s="327"/>
      <c r="AM107" s="327"/>
      <c r="AN107" s="327"/>
      <c r="AO107" s="327"/>
      <c r="AP107" s="327"/>
      <c r="AQ107" s="327"/>
      <c r="AR107" s="327"/>
      <c r="AS107" s="327"/>
      <c r="AT107" s="327"/>
      <c r="AU107" s="327"/>
      <c r="AV107" s="327"/>
      <c r="AW107" s="327"/>
      <c r="AX107" s="327"/>
      <c r="AY107" s="327"/>
      <c r="AZ107" s="327"/>
      <c r="BA107" s="327"/>
      <c r="BB107" s="327"/>
      <c r="BC107" s="327"/>
      <c r="BD107" s="327"/>
      <c r="BE107" s="327"/>
      <c r="BF107" s="327"/>
      <c r="BG107" s="327"/>
      <c r="BH107" s="327"/>
      <c r="BI107" s="327"/>
      <c r="BJ107" s="327"/>
      <c r="BK107" s="327"/>
      <c r="BL107" s="327"/>
      <c r="BM107" s="327"/>
      <c r="BN107" s="327"/>
      <c r="BO107" s="327"/>
      <c r="BP107" s="327"/>
      <c r="BQ107" s="327"/>
      <c r="BR107" s="327"/>
      <c r="BS107" s="327"/>
      <c r="BT107" s="327"/>
      <c r="BU107" s="327"/>
      <c r="BV107" s="327"/>
      <c r="BW107" s="327"/>
      <c r="BX107" s="327"/>
      <c r="BY107" s="327"/>
      <c r="BZ107" s="327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171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  <c r="AS109" s="327"/>
      <c r="AT109" s="327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7"/>
      <c r="BY109" s="327"/>
      <c r="BZ109" s="327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77" t="s">
        <v>73</v>
      </c>
      <c r="C110" s="278"/>
      <c r="D110" s="278"/>
      <c r="E110" s="278"/>
      <c r="F110" s="278"/>
      <c r="G110" s="278"/>
      <c r="H110" s="278"/>
      <c r="I110" s="278"/>
      <c r="J110" s="278"/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 s="278"/>
      <c r="AC110" s="278"/>
      <c r="AD110" s="278"/>
      <c r="AE110" s="278"/>
      <c r="AF110" s="278"/>
      <c r="AG110" s="278"/>
      <c r="AH110" s="278"/>
      <c r="AI110" s="278"/>
      <c r="AJ110" s="278"/>
      <c r="AK110" s="278"/>
      <c r="AL110" s="278"/>
      <c r="AM110" s="278"/>
      <c r="AN110" s="278"/>
      <c r="AO110" s="278"/>
      <c r="AP110" s="278"/>
      <c r="AQ110" s="278"/>
      <c r="AR110" s="278"/>
      <c r="AS110" s="278"/>
      <c r="AT110" s="279"/>
      <c r="AU110" s="271" t="s">
        <v>11</v>
      </c>
      <c r="AV110" s="272"/>
      <c r="AW110" s="272"/>
      <c r="AX110" s="272"/>
      <c r="AY110" s="272"/>
      <c r="AZ110" s="272"/>
      <c r="BA110" s="272"/>
      <c r="BB110" s="272"/>
      <c r="BC110" s="272"/>
      <c r="BD110" s="272"/>
      <c r="BE110" s="273"/>
      <c r="BF110" s="271" t="s">
        <v>12</v>
      </c>
      <c r="BG110" s="272"/>
      <c r="BH110" s="272"/>
      <c r="BI110" s="272"/>
      <c r="BJ110" s="272"/>
      <c r="BK110" s="272"/>
      <c r="BL110" s="272"/>
      <c r="BM110" s="272"/>
      <c r="BN110" s="272"/>
      <c r="BO110" s="272"/>
      <c r="BP110" s="273"/>
      <c r="BQ110" s="271" t="s">
        <v>54</v>
      </c>
      <c r="BR110" s="272"/>
      <c r="BS110" s="272"/>
      <c r="BT110" s="272"/>
      <c r="BU110" s="272"/>
      <c r="BV110" s="272"/>
      <c r="BW110" s="272"/>
      <c r="BX110" s="272"/>
      <c r="BY110" s="272"/>
      <c r="BZ110" s="273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80"/>
      <c r="C111" s="281"/>
      <c r="D111" s="281"/>
      <c r="E111" s="281"/>
      <c r="F111" s="281"/>
      <c r="G111" s="281"/>
      <c r="H111" s="281"/>
      <c r="I111" s="281"/>
      <c r="J111" s="281"/>
      <c r="K111" s="281"/>
      <c r="L111" s="281"/>
      <c r="M111" s="281"/>
      <c r="N111" s="281"/>
      <c r="O111" s="281"/>
      <c r="P111" s="281"/>
      <c r="Q111" s="281"/>
      <c r="R111" s="281"/>
      <c r="S111" s="281"/>
      <c r="T111" s="281"/>
      <c r="U111" s="281"/>
      <c r="V111" s="281"/>
      <c r="W111" s="281"/>
      <c r="X111" s="281"/>
      <c r="Y111" s="281"/>
      <c r="Z111" s="281"/>
      <c r="AA111" s="281"/>
      <c r="AB111" s="281"/>
      <c r="AC111" s="281"/>
      <c r="AD111" s="281"/>
      <c r="AE111" s="281"/>
      <c r="AF111" s="281"/>
      <c r="AG111" s="281"/>
      <c r="AH111" s="281"/>
      <c r="AI111" s="281"/>
      <c r="AJ111" s="281"/>
      <c r="AK111" s="281"/>
      <c r="AL111" s="281"/>
      <c r="AM111" s="281"/>
      <c r="AN111" s="281"/>
      <c r="AO111" s="281"/>
      <c r="AP111" s="281"/>
      <c r="AQ111" s="281"/>
      <c r="AR111" s="281"/>
      <c r="AS111" s="281"/>
      <c r="AT111" s="282"/>
      <c r="AU111" s="274"/>
      <c r="AV111" s="275"/>
      <c r="AW111" s="275"/>
      <c r="AX111" s="275"/>
      <c r="AY111" s="275"/>
      <c r="AZ111" s="275"/>
      <c r="BA111" s="275"/>
      <c r="BB111" s="275"/>
      <c r="BC111" s="275"/>
      <c r="BD111" s="275"/>
      <c r="BE111" s="276"/>
      <c r="BF111" s="274"/>
      <c r="BG111" s="275"/>
      <c r="BH111" s="275"/>
      <c r="BI111" s="275"/>
      <c r="BJ111" s="275"/>
      <c r="BK111" s="275"/>
      <c r="BL111" s="275"/>
      <c r="BM111" s="275"/>
      <c r="BN111" s="275"/>
      <c r="BO111" s="275"/>
      <c r="BP111" s="276"/>
      <c r="BQ111" s="274"/>
      <c r="BR111" s="275"/>
      <c r="BS111" s="275"/>
      <c r="BT111" s="275"/>
      <c r="BU111" s="275"/>
      <c r="BV111" s="275"/>
      <c r="BW111" s="275"/>
      <c r="BX111" s="275"/>
      <c r="BY111" s="275"/>
      <c r="BZ111" s="276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59"/>
      <c r="C112" s="260"/>
      <c r="D112" s="260"/>
      <c r="E112" s="260"/>
      <c r="F112" s="260"/>
      <c r="G112" s="260"/>
      <c r="H112" s="260"/>
      <c r="I112" s="260"/>
      <c r="J112" s="260"/>
      <c r="K112" s="260"/>
      <c r="L112" s="260"/>
      <c r="M112" s="260"/>
      <c r="N112" s="260"/>
      <c r="O112" s="260"/>
      <c r="P112" s="260"/>
      <c r="Q112" s="260"/>
      <c r="R112" s="260"/>
      <c r="S112" s="260"/>
      <c r="T112" s="260"/>
      <c r="U112" s="260"/>
      <c r="V112" s="260"/>
      <c r="W112" s="260"/>
      <c r="X112" s="260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  <c r="AO112" s="260"/>
      <c r="AP112" s="260"/>
      <c r="AQ112" s="260"/>
      <c r="AR112" s="260"/>
      <c r="AS112" s="260"/>
      <c r="AT112" s="261"/>
      <c r="AU112" s="144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6"/>
      <c r="BF112" s="144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6"/>
      <c r="BQ112" s="265"/>
      <c r="BR112" s="266"/>
      <c r="BS112" s="266"/>
      <c r="BT112" s="266"/>
      <c r="BU112" s="266"/>
      <c r="BV112" s="266"/>
      <c r="BW112" s="266"/>
      <c r="BX112" s="266"/>
      <c r="BY112" s="266"/>
      <c r="BZ112" s="267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68"/>
      <c r="AV113" s="269"/>
      <c r="AW113" s="269"/>
      <c r="AX113" s="269"/>
      <c r="AY113" s="269"/>
      <c r="AZ113" s="269"/>
      <c r="BA113" s="269"/>
      <c r="BB113" s="269"/>
      <c r="BC113" s="269"/>
      <c r="BD113" s="269"/>
      <c r="BE113" s="270"/>
      <c r="BF113" s="262"/>
      <c r="BG113" s="263"/>
      <c r="BH113" s="263"/>
      <c r="BI113" s="263"/>
      <c r="BJ113" s="263"/>
      <c r="BK113" s="263"/>
      <c r="BL113" s="263"/>
      <c r="BM113" s="263"/>
      <c r="BN113" s="263"/>
      <c r="BO113" s="263"/>
      <c r="BP113" s="264"/>
      <c r="BQ113" s="246"/>
      <c r="BR113" s="247"/>
      <c r="BS113" s="247"/>
      <c r="BT113" s="247"/>
      <c r="BU113" s="247"/>
      <c r="BV113" s="247"/>
      <c r="BW113" s="247"/>
      <c r="BX113" s="247"/>
      <c r="BY113" s="247"/>
      <c r="BZ113" s="248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68"/>
      <c r="AV114" s="269"/>
      <c r="AW114" s="269"/>
      <c r="AX114" s="269"/>
      <c r="AY114" s="269"/>
      <c r="AZ114" s="269"/>
      <c r="BA114" s="269"/>
      <c r="BB114" s="269"/>
      <c r="BC114" s="269"/>
      <c r="BD114" s="269"/>
      <c r="BE114" s="270"/>
      <c r="BF114" s="262"/>
      <c r="BG114" s="263"/>
      <c r="BH114" s="263"/>
      <c r="BI114" s="263"/>
      <c r="BJ114" s="263"/>
      <c r="BK114" s="263"/>
      <c r="BL114" s="263"/>
      <c r="BM114" s="263"/>
      <c r="BN114" s="263"/>
      <c r="BO114" s="263"/>
      <c r="BP114" s="264"/>
      <c r="BQ114" s="246"/>
      <c r="BR114" s="247"/>
      <c r="BS114" s="247"/>
      <c r="BT114" s="247"/>
      <c r="BU114" s="247"/>
      <c r="BV114" s="247"/>
      <c r="BW114" s="247"/>
      <c r="BX114" s="247"/>
      <c r="BY114" s="247"/>
      <c r="BZ114" s="248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68"/>
      <c r="AV115" s="269"/>
      <c r="AW115" s="269"/>
      <c r="AX115" s="269"/>
      <c r="AY115" s="269"/>
      <c r="AZ115" s="269"/>
      <c r="BA115" s="269"/>
      <c r="BB115" s="269"/>
      <c r="BC115" s="269"/>
      <c r="BD115" s="269"/>
      <c r="BE115" s="270"/>
      <c r="BF115" s="262"/>
      <c r="BG115" s="263"/>
      <c r="BH115" s="263"/>
      <c r="BI115" s="263"/>
      <c r="BJ115" s="263"/>
      <c r="BK115" s="263"/>
      <c r="BL115" s="263"/>
      <c r="BM115" s="263"/>
      <c r="BN115" s="263"/>
      <c r="BO115" s="263"/>
      <c r="BP115" s="264"/>
      <c r="BQ115" s="246"/>
      <c r="BR115" s="247"/>
      <c r="BS115" s="247"/>
      <c r="BT115" s="247"/>
      <c r="BU115" s="247"/>
      <c r="BV115" s="247"/>
      <c r="BW115" s="247"/>
      <c r="BX115" s="247"/>
      <c r="BY115" s="247"/>
      <c r="BZ115" s="248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68"/>
      <c r="AV116" s="269"/>
      <c r="AW116" s="269"/>
      <c r="AX116" s="269"/>
      <c r="AY116" s="269"/>
      <c r="AZ116" s="269"/>
      <c r="BA116" s="269"/>
      <c r="BB116" s="269"/>
      <c r="BC116" s="269"/>
      <c r="BD116" s="269"/>
      <c r="BE116" s="270"/>
      <c r="BF116" s="262"/>
      <c r="BG116" s="263"/>
      <c r="BH116" s="263"/>
      <c r="BI116" s="263"/>
      <c r="BJ116" s="263"/>
      <c r="BK116" s="263"/>
      <c r="BL116" s="263"/>
      <c r="BM116" s="263"/>
      <c r="BN116" s="263"/>
      <c r="BO116" s="263"/>
      <c r="BP116" s="264"/>
      <c r="BQ116" s="246"/>
      <c r="BR116" s="247"/>
      <c r="BS116" s="247"/>
      <c r="BT116" s="247"/>
      <c r="BU116" s="247"/>
      <c r="BV116" s="247"/>
      <c r="BW116" s="247"/>
      <c r="BX116" s="247"/>
      <c r="BY116" s="247"/>
      <c r="BZ116" s="248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68"/>
      <c r="AV117" s="269"/>
      <c r="AW117" s="269"/>
      <c r="AX117" s="269"/>
      <c r="AY117" s="269"/>
      <c r="AZ117" s="269"/>
      <c r="BA117" s="269"/>
      <c r="BB117" s="269"/>
      <c r="BC117" s="269"/>
      <c r="BD117" s="269"/>
      <c r="BE117" s="270"/>
      <c r="BF117" s="262"/>
      <c r="BG117" s="263"/>
      <c r="BH117" s="263"/>
      <c r="BI117" s="263"/>
      <c r="BJ117" s="263"/>
      <c r="BK117" s="263"/>
      <c r="BL117" s="263"/>
      <c r="BM117" s="263"/>
      <c r="BN117" s="263"/>
      <c r="BO117" s="263"/>
      <c r="BP117" s="264"/>
      <c r="BQ117" s="246"/>
      <c r="BR117" s="247"/>
      <c r="BS117" s="247"/>
      <c r="BT117" s="247"/>
      <c r="BU117" s="247"/>
      <c r="BV117" s="247"/>
      <c r="BW117" s="247"/>
      <c r="BX117" s="247"/>
      <c r="BY117" s="247"/>
      <c r="BZ117" s="248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68"/>
      <c r="AV118" s="269"/>
      <c r="AW118" s="269"/>
      <c r="AX118" s="269"/>
      <c r="AY118" s="269"/>
      <c r="AZ118" s="269"/>
      <c r="BA118" s="269"/>
      <c r="BB118" s="269"/>
      <c r="BC118" s="269"/>
      <c r="BD118" s="269"/>
      <c r="BE118" s="270"/>
      <c r="BF118" s="262"/>
      <c r="BG118" s="263"/>
      <c r="BH118" s="263"/>
      <c r="BI118" s="263"/>
      <c r="BJ118" s="263"/>
      <c r="BK118" s="263"/>
      <c r="BL118" s="263"/>
      <c r="BM118" s="263"/>
      <c r="BN118" s="263"/>
      <c r="BO118" s="263"/>
      <c r="BP118" s="264"/>
      <c r="BQ118" s="246"/>
      <c r="BR118" s="247"/>
      <c r="BS118" s="247"/>
      <c r="BT118" s="247"/>
      <c r="BU118" s="247"/>
      <c r="BV118" s="247"/>
      <c r="BW118" s="247"/>
      <c r="BX118" s="247"/>
      <c r="BY118" s="247"/>
      <c r="BZ118" s="248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68"/>
      <c r="AV119" s="269"/>
      <c r="AW119" s="269"/>
      <c r="AX119" s="269"/>
      <c r="AY119" s="269"/>
      <c r="AZ119" s="269"/>
      <c r="BA119" s="269"/>
      <c r="BB119" s="269"/>
      <c r="BC119" s="269"/>
      <c r="BD119" s="269"/>
      <c r="BE119" s="270"/>
      <c r="BF119" s="262"/>
      <c r="BG119" s="263"/>
      <c r="BH119" s="263"/>
      <c r="BI119" s="263"/>
      <c r="BJ119" s="263"/>
      <c r="BK119" s="263"/>
      <c r="BL119" s="263"/>
      <c r="BM119" s="263"/>
      <c r="BN119" s="263"/>
      <c r="BO119" s="263"/>
      <c r="BP119" s="264"/>
      <c r="BQ119" s="246"/>
      <c r="BR119" s="247"/>
      <c r="BS119" s="247"/>
      <c r="BT119" s="247"/>
      <c r="BU119" s="247"/>
      <c r="BV119" s="247"/>
      <c r="BW119" s="247"/>
      <c r="BX119" s="247"/>
      <c r="BY119" s="247"/>
      <c r="BZ119" s="248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68"/>
      <c r="AV120" s="269"/>
      <c r="AW120" s="269"/>
      <c r="AX120" s="269"/>
      <c r="AY120" s="269"/>
      <c r="AZ120" s="269"/>
      <c r="BA120" s="269"/>
      <c r="BB120" s="269"/>
      <c r="BC120" s="269"/>
      <c r="BD120" s="269"/>
      <c r="BE120" s="270"/>
      <c r="BF120" s="262"/>
      <c r="BG120" s="263"/>
      <c r="BH120" s="263"/>
      <c r="BI120" s="263"/>
      <c r="BJ120" s="263"/>
      <c r="BK120" s="263"/>
      <c r="BL120" s="263"/>
      <c r="BM120" s="263"/>
      <c r="BN120" s="263"/>
      <c r="BO120" s="263"/>
      <c r="BP120" s="264"/>
      <c r="BQ120" s="246"/>
      <c r="BR120" s="247"/>
      <c r="BS120" s="247"/>
      <c r="BT120" s="247"/>
      <c r="BU120" s="247"/>
      <c r="BV120" s="247"/>
      <c r="BW120" s="247"/>
      <c r="BX120" s="247"/>
      <c r="BY120" s="247"/>
      <c r="BZ120" s="248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39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1"/>
      <c r="BF121" s="328"/>
      <c r="BG121" s="329"/>
      <c r="BH121" s="329"/>
      <c r="BI121" s="329"/>
      <c r="BJ121" s="329"/>
      <c r="BK121" s="329"/>
      <c r="BL121" s="329"/>
      <c r="BM121" s="329"/>
      <c r="BN121" s="329"/>
      <c r="BO121" s="329"/>
      <c r="BP121" s="330"/>
      <c r="BQ121" s="331"/>
      <c r="BR121" s="332"/>
      <c r="BS121" s="332"/>
      <c r="BT121" s="332"/>
      <c r="BU121" s="332"/>
      <c r="BV121" s="332"/>
      <c r="BW121" s="332"/>
      <c r="BX121" s="332"/>
      <c r="BY121" s="332"/>
      <c r="BZ121" s="333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  <c r="AX122" s="327"/>
      <c r="AY122" s="327"/>
      <c r="AZ122" s="327"/>
      <c r="BA122" s="327"/>
      <c r="BB122" s="327"/>
      <c r="BC122" s="327"/>
      <c r="BD122" s="327"/>
      <c r="BE122" s="327"/>
      <c r="BF122" s="327"/>
      <c r="BG122" s="327"/>
      <c r="BH122" s="327"/>
      <c r="BI122" s="327"/>
      <c r="BJ122" s="327"/>
      <c r="BK122" s="327"/>
      <c r="BL122" s="327"/>
      <c r="BM122" s="327"/>
      <c r="BN122" s="327"/>
      <c r="BO122" s="327"/>
      <c r="BP122" s="327"/>
      <c r="BQ122" s="327"/>
      <c r="BR122" s="327"/>
      <c r="BS122" s="327"/>
      <c r="BT122" s="327"/>
      <c r="BU122" s="327"/>
      <c r="BV122" s="327"/>
      <c r="BW122" s="327"/>
      <c r="BX122" s="327"/>
      <c r="BY122" s="327"/>
      <c r="BZ122" s="327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1" t="s">
        <v>76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43" t="s">
        <v>88</v>
      </c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43"/>
      <c r="BF126" s="143"/>
      <c r="BG126" s="143"/>
      <c r="BH126" s="143"/>
      <c r="BI126" s="143"/>
      <c r="BJ126" s="143"/>
      <c r="BK126" s="143"/>
      <c r="BL126" s="143"/>
      <c r="BM126" s="143"/>
      <c r="BN126" s="143"/>
      <c r="BO126" s="143"/>
      <c r="BP126" s="143"/>
      <c r="BQ126" s="143"/>
      <c r="BR126" s="143"/>
      <c r="BS126" s="143"/>
      <c r="BT126" s="143"/>
      <c r="BU126" s="143"/>
      <c r="BV126" s="143"/>
      <c r="BW126" s="143"/>
      <c r="BX126" s="143"/>
      <c r="BY126" s="143"/>
      <c r="BZ126" s="143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  <c r="AJ143" s="327"/>
      <c r="AK143" s="327"/>
      <c r="AL143" s="327"/>
      <c r="AM143" s="327"/>
      <c r="AN143" s="327"/>
      <c r="AO143" s="327"/>
      <c r="AP143" s="327"/>
      <c r="AQ143" s="327"/>
      <c r="AR143" s="327"/>
      <c r="AS143" s="327"/>
      <c r="AT143" s="327"/>
      <c r="AU143" s="327"/>
      <c r="AV143" s="327"/>
      <c r="AW143" s="327"/>
      <c r="AX143" s="327"/>
      <c r="AY143" s="327"/>
      <c r="AZ143" s="327"/>
      <c r="BA143" s="327"/>
      <c r="BB143" s="327"/>
      <c r="BC143" s="327"/>
      <c r="BD143" s="327"/>
      <c r="BE143" s="327"/>
      <c r="BF143" s="327"/>
      <c r="BG143" s="327"/>
      <c r="BH143" s="327"/>
      <c r="BI143" s="327"/>
      <c r="BJ143" s="327"/>
      <c r="BK143" s="327"/>
      <c r="BL143" s="327"/>
      <c r="BM143" s="327"/>
      <c r="BN143" s="327"/>
      <c r="BO143" s="327"/>
      <c r="BP143" s="327"/>
      <c r="BQ143" s="327"/>
      <c r="BR143" s="327"/>
      <c r="BS143" s="327"/>
      <c r="BT143" s="327"/>
      <c r="BU143" s="327"/>
      <c r="BV143" s="327"/>
      <c r="BW143" s="327"/>
      <c r="BX143" s="327"/>
      <c r="BY143" s="327"/>
      <c r="BZ143" s="327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171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  <c r="AJ145" s="327"/>
      <c r="AK145" s="327"/>
      <c r="AL145" s="327"/>
      <c r="AM145" s="327"/>
      <c r="AN145" s="327"/>
      <c r="AO145" s="327"/>
      <c r="AP145" s="327"/>
      <c r="AQ145" s="327"/>
      <c r="AR145" s="327"/>
      <c r="AS145" s="327"/>
      <c r="AT145" s="327"/>
      <c r="AU145" s="327"/>
      <c r="AV145" s="327"/>
      <c r="AW145" s="327"/>
      <c r="AX145" s="327"/>
      <c r="AY145" s="327"/>
      <c r="AZ145" s="327"/>
      <c r="BA145" s="327"/>
      <c r="BB145" s="327"/>
      <c r="BC145" s="327"/>
      <c r="BD145" s="327"/>
      <c r="BE145" s="327"/>
      <c r="BF145" s="327"/>
      <c r="BG145" s="327"/>
      <c r="BH145" s="327"/>
      <c r="BI145" s="327"/>
      <c r="BJ145" s="327"/>
      <c r="BK145" s="327"/>
      <c r="BL145" s="327"/>
      <c r="BM145" s="327"/>
      <c r="BN145" s="327"/>
      <c r="BO145" s="327"/>
      <c r="BP145" s="327"/>
      <c r="BQ145" s="327"/>
      <c r="BR145" s="327"/>
      <c r="BS145" s="327"/>
      <c r="BT145" s="327"/>
      <c r="BU145" s="327"/>
      <c r="BV145" s="327"/>
      <c r="BW145" s="327"/>
      <c r="BX145" s="327"/>
      <c r="BY145" s="327"/>
      <c r="BZ145" s="327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77" t="s">
        <v>73</v>
      </c>
      <c r="C146" s="278"/>
      <c r="D146" s="278"/>
      <c r="E146" s="278"/>
      <c r="F146" s="278"/>
      <c r="G146" s="278"/>
      <c r="H146" s="278"/>
      <c r="I146" s="278"/>
      <c r="J146" s="278"/>
      <c r="K146" s="278"/>
      <c r="L146" s="278"/>
      <c r="M146" s="278"/>
      <c r="N146" s="278"/>
      <c r="O146" s="278"/>
      <c r="P146" s="278"/>
      <c r="Q146" s="278"/>
      <c r="R146" s="278"/>
      <c r="S146" s="278"/>
      <c r="T146" s="278"/>
      <c r="U146" s="278"/>
      <c r="V146" s="278"/>
      <c r="W146" s="278"/>
      <c r="X146" s="278"/>
      <c r="Y146" s="278"/>
      <c r="Z146" s="278"/>
      <c r="AA146" s="278"/>
      <c r="AB146" s="278"/>
      <c r="AC146" s="278"/>
      <c r="AD146" s="278"/>
      <c r="AE146" s="278"/>
      <c r="AF146" s="278"/>
      <c r="AG146" s="278"/>
      <c r="AH146" s="278"/>
      <c r="AI146" s="278"/>
      <c r="AJ146" s="278"/>
      <c r="AK146" s="278"/>
      <c r="AL146" s="278"/>
      <c r="AM146" s="278"/>
      <c r="AN146" s="278"/>
      <c r="AO146" s="278"/>
      <c r="AP146" s="278"/>
      <c r="AQ146" s="278"/>
      <c r="AR146" s="278"/>
      <c r="AS146" s="278"/>
      <c r="AT146" s="279"/>
      <c r="AU146" s="271" t="s">
        <v>11</v>
      </c>
      <c r="AV146" s="272"/>
      <c r="AW146" s="272"/>
      <c r="AX146" s="272"/>
      <c r="AY146" s="272"/>
      <c r="AZ146" s="272"/>
      <c r="BA146" s="272"/>
      <c r="BB146" s="272"/>
      <c r="BC146" s="272"/>
      <c r="BD146" s="272"/>
      <c r="BE146" s="273"/>
      <c r="BF146" s="271" t="s">
        <v>12</v>
      </c>
      <c r="BG146" s="272"/>
      <c r="BH146" s="272"/>
      <c r="BI146" s="272"/>
      <c r="BJ146" s="272"/>
      <c r="BK146" s="272"/>
      <c r="BL146" s="272"/>
      <c r="BM146" s="272"/>
      <c r="BN146" s="272"/>
      <c r="BO146" s="272"/>
      <c r="BP146" s="273"/>
      <c r="BQ146" s="271" t="s">
        <v>54</v>
      </c>
      <c r="BR146" s="272"/>
      <c r="BS146" s="272"/>
      <c r="BT146" s="272"/>
      <c r="BU146" s="272"/>
      <c r="BV146" s="272"/>
      <c r="BW146" s="272"/>
      <c r="BX146" s="272"/>
      <c r="BY146" s="272"/>
      <c r="BZ146" s="273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80"/>
      <c r="C147" s="281"/>
      <c r="D147" s="281"/>
      <c r="E147" s="281"/>
      <c r="F147" s="281"/>
      <c r="G147" s="281"/>
      <c r="H147" s="281"/>
      <c r="I147" s="281"/>
      <c r="J147" s="281"/>
      <c r="K147" s="281"/>
      <c r="L147" s="281"/>
      <c r="M147" s="281"/>
      <c r="N147" s="281"/>
      <c r="O147" s="281"/>
      <c r="P147" s="281"/>
      <c r="Q147" s="281"/>
      <c r="R147" s="281"/>
      <c r="S147" s="281"/>
      <c r="T147" s="281"/>
      <c r="U147" s="281"/>
      <c r="V147" s="281"/>
      <c r="W147" s="281"/>
      <c r="X147" s="281"/>
      <c r="Y147" s="281"/>
      <c r="Z147" s="281"/>
      <c r="AA147" s="281"/>
      <c r="AB147" s="281"/>
      <c r="AC147" s="281"/>
      <c r="AD147" s="281"/>
      <c r="AE147" s="281"/>
      <c r="AF147" s="281"/>
      <c r="AG147" s="281"/>
      <c r="AH147" s="281"/>
      <c r="AI147" s="281"/>
      <c r="AJ147" s="281"/>
      <c r="AK147" s="281"/>
      <c r="AL147" s="281"/>
      <c r="AM147" s="281"/>
      <c r="AN147" s="281"/>
      <c r="AO147" s="281"/>
      <c r="AP147" s="281"/>
      <c r="AQ147" s="281"/>
      <c r="AR147" s="281"/>
      <c r="AS147" s="281"/>
      <c r="AT147" s="282"/>
      <c r="AU147" s="274"/>
      <c r="AV147" s="275"/>
      <c r="AW147" s="275"/>
      <c r="AX147" s="275"/>
      <c r="AY147" s="275"/>
      <c r="AZ147" s="275"/>
      <c r="BA147" s="275"/>
      <c r="BB147" s="275"/>
      <c r="BC147" s="275"/>
      <c r="BD147" s="275"/>
      <c r="BE147" s="276"/>
      <c r="BF147" s="274"/>
      <c r="BG147" s="275"/>
      <c r="BH147" s="275"/>
      <c r="BI147" s="275"/>
      <c r="BJ147" s="275"/>
      <c r="BK147" s="275"/>
      <c r="BL147" s="275"/>
      <c r="BM147" s="275"/>
      <c r="BN147" s="275"/>
      <c r="BO147" s="275"/>
      <c r="BP147" s="276"/>
      <c r="BQ147" s="274"/>
      <c r="BR147" s="275"/>
      <c r="BS147" s="275"/>
      <c r="BT147" s="275"/>
      <c r="BU147" s="275"/>
      <c r="BV147" s="275"/>
      <c r="BW147" s="275"/>
      <c r="BX147" s="275"/>
      <c r="BY147" s="275"/>
      <c r="BZ147" s="276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59"/>
      <c r="C148" s="260"/>
      <c r="D148" s="260"/>
      <c r="E148" s="260"/>
      <c r="F148" s="260"/>
      <c r="G148" s="260"/>
      <c r="H148" s="260"/>
      <c r="I148" s="260"/>
      <c r="J148" s="260"/>
      <c r="K148" s="260"/>
      <c r="L148" s="260"/>
      <c r="M148" s="260"/>
      <c r="N148" s="260"/>
      <c r="O148" s="260"/>
      <c r="P148" s="260"/>
      <c r="Q148" s="260"/>
      <c r="R148" s="260"/>
      <c r="S148" s="260"/>
      <c r="T148" s="260"/>
      <c r="U148" s="260"/>
      <c r="V148" s="260"/>
      <c r="W148" s="260"/>
      <c r="X148" s="260"/>
      <c r="Y148" s="260"/>
      <c r="Z148" s="260"/>
      <c r="AA148" s="260"/>
      <c r="AB148" s="260"/>
      <c r="AC148" s="260"/>
      <c r="AD148" s="260"/>
      <c r="AE148" s="260"/>
      <c r="AF148" s="260"/>
      <c r="AG148" s="260"/>
      <c r="AH148" s="260"/>
      <c r="AI148" s="260"/>
      <c r="AJ148" s="260"/>
      <c r="AK148" s="260"/>
      <c r="AL148" s="260"/>
      <c r="AM148" s="260"/>
      <c r="AN148" s="260"/>
      <c r="AO148" s="260"/>
      <c r="AP148" s="260"/>
      <c r="AQ148" s="260"/>
      <c r="AR148" s="260"/>
      <c r="AS148" s="260"/>
      <c r="AT148" s="261"/>
      <c r="AU148" s="144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6"/>
      <c r="BF148" s="144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6"/>
      <c r="BQ148" s="265"/>
      <c r="BR148" s="266"/>
      <c r="BS148" s="266"/>
      <c r="BT148" s="266"/>
      <c r="BU148" s="266"/>
      <c r="BV148" s="266"/>
      <c r="BW148" s="266"/>
      <c r="BX148" s="266"/>
      <c r="BY148" s="266"/>
      <c r="BZ148" s="267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68"/>
      <c r="AV149" s="269"/>
      <c r="AW149" s="269"/>
      <c r="AX149" s="269"/>
      <c r="AY149" s="269"/>
      <c r="AZ149" s="269"/>
      <c r="BA149" s="269"/>
      <c r="BB149" s="269"/>
      <c r="BC149" s="269"/>
      <c r="BD149" s="269"/>
      <c r="BE149" s="270"/>
      <c r="BF149" s="262"/>
      <c r="BG149" s="263"/>
      <c r="BH149" s="263"/>
      <c r="BI149" s="263"/>
      <c r="BJ149" s="263"/>
      <c r="BK149" s="263"/>
      <c r="BL149" s="263"/>
      <c r="BM149" s="263"/>
      <c r="BN149" s="263"/>
      <c r="BO149" s="263"/>
      <c r="BP149" s="264"/>
      <c r="BQ149" s="246"/>
      <c r="BR149" s="247"/>
      <c r="BS149" s="247"/>
      <c r="BT149" s="247"/>
      <c r="BU149" s="247"/>
      <c r="BV149" s="247"/>
      <c r="BW149" s="247"/>
      <c r="BX149" s="247"/>
      <c r="BY149" s="247"/>
      <c r="BZ149" s="248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68"/>
      <c r="AV150" s="269"/>
      <c r="AW150" s="269"/>
      <c r="AX150" s="269"/>
      <c r="AY150" s="269"/>
      <c r="AZ150" s="269"/>
      <c r="BA150" s="269"/>
      <c r="BB150" s="269"/>
      <c r="BC150" s="269"/>
      <c r="BD150" s="269"/>
      <c r="BE150" s="270"/>
      <c r="BF150" s="262"/>
      <c r="BG150" s="263"/>
      <c r="BH150" s="263"/>
      <c r="BI150" s="263"/>
      <c r="BJ150" s="263"/>
      <c r="BK150" s="263"/>
      <c r="BL150" s="263"/>
      <c r="BM150" s="263"/>
      <c r="BN150" s="263"/>
      <c r="BO150" s="263"/>
      <c r="BP150" s="264"/>
      <c r="BQ150" s="246"/>
      <c r="BR150" s="247"/>
      <c r="BS150" s="247"/>
      <c r="BT150" s="247"/>
      <c r="BU150" s="247"/>
      <c r="BV150" s="247"/>
      <c r="BW150" s="247"/>
      <c r="BX150" s="247"/>
      <c r="BY150" s="247"/>
      <c r="BZ150" s="248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68"/>
      <c r="AV151" s="269"/>
      <c r="AW151" s="269"/>
      <c r="AX151" s="269"/>
      <c r="AY151" s="269"/>
      <c r="AZ151" s="269"/>
      <c r="BA151" s="269"/>
      <c r="BB151" s="269"/>
      <c r="BC151" s="269"/>
      <c r="BD151" s="269"/>
      <c r="BE151" s="270"/>
      <c r="BF151" s="262"/>
      <c r="BG151" s="263"/>
      <c r="BH151" s="263"/>
      <c r="BI151" s="263"/>
      <c r="BJ151" s="263"/>
      <c r="BK151" s="263"/>
      <c r="BL151" s="263"/>
      <c r="BM151" s="263"/>
      <c r="BN151" s="263"/>
      <c r="BO151" s="263"/>
      <c r="BP151" s="264"/>
      <c r="BQ151" s="246"/>
      <c r="BR151" s="247"/>
      <c r="BS151" s="247"/>
      <c r="BT151" s="247"/>
      <c r="BU151" s="247"/>
      <c r="BV151" s="247"/>
      <c r="BW151" s="247"/>
      <c r="BX151" s="247"/>
      <c r="BY151" s="247"/>
      <c r="BZ151" s="248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68"/>
      <c r="AV152" s="269"/>
      <c r="AW152" s="269"/>
      <c r="AX152" s="269"/>
      <c r="AY152" s="269"/>
      <c r="AZ152" s="269"/>
      <c r="BA152" s="269"/>
      <c r="BB152" s="269"/>
      <c r="BC152" s="269"/>
      <c r="BD152" s="269"/>
      <c r="BE152" s="270"/>
      <c r="BF152" s="262"/>
      <c r="BG152" s="263"/>
      <c r="BH152" s="263"/>
      <c r="BI152" s="263"/>
      <c r="BJ152" s="263"/>
      <c r="BK152" s="263"/>
      <c r="BL152" s="263"/>
      <c r="BM152" s="263"/>
      <c r="BN152" s="263"/>
      <c r="BO152" s="263"/>
      <c r="BP152" s="264"/>
      <c r="BQ152" s="246"/>
      <c r="BR152" s="247"/>
      <c r="BS152" s="247"/>
      <c r="BT152" s="247"/>
      <c r="BU152" s="247"/>
      <c r="BV152" s="247"/>
      <c r="BW152" s="247"/>
      <c r="BX152" s="247"/>
      <c r="BY152" s="247"/>
      <c r="BZ152" s="248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68"/>
      <c r="AV153" s="269"/>
      <c r="AW153" s="269"/>
      <c r="AX153" s="269"/>
      <c r="AY153" s="269"/>
      <c r="AZ153" s="269"/>
      <c r="BA153" s="269"/>
      <c r="BB153" s="269"/>
      <c r="BC153" s="269"/>
      <c r="BD153" s="269"/>
      <c r="BE153" s="270"/>
      <c r="BF153" s="262"/>
      <c r="BG153" s="263"/>
      <c r="BH153" s="263"/>
      <c r="BI153" s="263"/>
      <c r="BJ153" s="263"/>
      <c r="BK153" s="263"/>
      <c r="BL153" s="263"/>
      <c r="BM153" s="263"/>
      <c r="BN153" s="263"/>
      <c r="BO153" s="263"/>
      <c r="BP153" s="264"/>
      <c r="BQ153" s="246"/>
      <c r="BR153" s="247"/>
      <c r="BS153" s="247"/>
      <c r="BT153" s="247"/>
      <c r="BU153" s="247"/>
      <c r="BV153" s="247"/>
      <c r="BW153" s="247"/>
      <c r="BX153" s="247"/>
      <c r="BY153" s="247"/>
      <c r="BZ153" s="248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68"/>
      <c r="AV154" s="269"/>
      <c r="AW154" s="269"/>
      <c r="AX154" s="269"/>
      <c r="AY154" s="269"/>
      <c r="AZ154" s="269"/>
      <c r="BA154" s="269"/>
      <c r="BB154" s="269"/>
      <c r="BC154" s="269"/>
      <c r="BD154" s="269"/>
      <c r="BE154" s="270"/>
      <c r="BF154" s="262"/>
      <c r="BG154" s="263"/>
      <c r="BH154" s="263"/>
      <c r="BI154" s="263"/>
      <c r="BJ154" s="263"/>
      <c r="BK154" s="263"/>
      <c r="BL154" s="263"/>
      <c r="BM154" s="263"/>
      <c r="BN154" s="263"/>
      <c r="BO154" s="263"/>
      <c r="BP154" s="264"/>
      <c r="BQ154" s="246"/>
      <c r="BR154" s="247"/>
      <c r="BS154" s="247"/>
      <c r="BT154" s="247"/>
      <c r="BU154" s="247"/>
      <c r="BV154" s="247"/>
      <c r="BW154" s="247"/>
      <c r="BX154" s="247"/>
      <c r="BY154" s="247"/>
      <c r="BZ154" s="248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68"/>
      <c r="AV155" s="269"/>
      <c r="AW155" s="269"/>
      <c r="AX155" s="269"/>
      <c r="AY155" s="269"/>
      <c r="AZ155" s="269"/>
      <c r="BA155" s="269"/>
      <c r="BB155" s="269"/>
      <c r="BC155" s="269"/>
      <c r="BD155" s="269"/>
      <c r="BE155" s="270"/>
      <c r="BF155" s="262"/>
      <c r="BG155" s="263"/>
      <c r="BH155" s="263"/>
      <c r="BI155" s="263"/>
      <c r="BJ155" s="263"/>
      <c r="BK155" s="263"/>
      <c r="BL155" s="263"/>
      <c r="BM155" s="263"/>
      <c r="BN155" s="263"/>
      <c r="BO155" s="263"/>
      <c r="BP155" s="264"/>
      <c r="BQ155" s="246"/>
      <c r="BR155" s="247"/>
      <c r="BS155" s="247"/>
      <c r="BT155" s="247"/>
      <c r="BU155" s="247"/>
      <c r="BV155" s="247"/>
      <c r="BW155" s="247"/>
      <c r="BX155" s="247"/>
      <c r="BY155" s="247"/>
      <c r="BZ155" s="248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68"/>
      <c r="AV156" s="269"/>
      <c r="AW156" s="269"/>
      <c r="AX156" s="269"/>
      <c r="AY156" s="269"/>
      <c r="AZ156" s="269"/>
      <c r="BA156" s="269"/>
      <c r="BB156" s="269"/>
      <c r="BC156" s="269"/>
      <c r="BD156" s="269"/>
      <c r="BE156" s="270"/>
      <c r="BF156" s="262"/>
      <c r="BG156" s="263"/>
      <c r="BH156" s="263"/>
      <c r="BI156" s="263"/>
      <c r="BJ156" s="263"/>
      <c r="BK156" s="263"/>
      <c r="BL156" s="263"/>
      <c r="BM156" s="263"/>
      <c r="BN156" s="263"/>
      <c r="BO156" s="263"/>
      <c r="BP156" s="264"/>
      <c r="BQ156" s="246"/>
      <c r="BR156" s="247"/>
      <c r="BS156" s="247"/>
      <c r="BT156" s="247"/>
      <c r="BU156" s="247"/>
      <c r="BV156" s="247"/>
      <c r="BW156" s="247"/>
      <c r="BX156" s="247"/>
      <c r="BY156" s="247"/>
      <c r="BZ156" s="248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39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1"/>
      <c r="BF157" s="328"/>
      <c r="BG157" s="329"/>
      <c r="BH157" s="329"/>
      <c r="BI157" s="329"/>
      <c r="BJ157" s="329"/>
      <c r="BK157" s="329"/>
      <c r="BL157" s="329"/>
      <c r="BM157" s="329"/>
      <c r="BN157" s="329"/>
      <c r="BO157" s="329"/>
      <c r="BP157" s="330"/>
      <c r="BQ157" s="331"/>
      <c r="BR157" s="332"/>
      <c r="BS157" s="332"/>
      <c r="BT157" s="332"/>
      <c r="BU157" s="332"/>
      <c r="BV157" s="332"/>
      <c r="BW157" s="332"/>
      <c r="BX157" s="332"/>
      <c r="BY157" s="332"/>
      <c r="BZ157" s="333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80</v>
      </c>
      <c r="C159" s="5" t="s">
        <v>172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80</v>
      </c>
      <c r="C181" s="5" t="s">
        <v>85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1" t="s">
        <v>56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1" t="s">
        <v>57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80</v>
      </c>
      <c r="C203" s="5" t="s">
        <v>173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43" t="s">
        <v>17</v>
      </c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3"/>
      <c r="BD204" s="143"/>
      <c r="BE204" s="143"/>
      <c r="BF204" s="143"/>
      <c r="BG204" s="143"/>
      <c r="BH204" s="143"/>
      <c r="BI204" s="143"/>
      <c r="BJ204" s="143"/>
      <c r="BK204" s="143"/>
      <c r="BL204" s="143"/>
      <c r="BM204" s="143"/>
      <c r="BN204" s="143"/>
      <c r="BO204" s="143"/>
      <c r="BP204" s="143"/>
      <c r="BQ204" s="143"/>
      <c r="BR204" s="143"/>
      <c r="BS204" s="143"/>
      <c r="BT204" s="143"/>
      <c r="BU204" s="143"/>
      <c r="BV204" s="143"/>
      <c r="BW204" s="143"/>
      <c r="BX204" s="143"/>
      <c r="BY204" s="143"/>
      <c r="BZ204" s="143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43" t="s">
        <v>18</v>
      </c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3"/>
      <c r="BB205" s="143"/>
      <c r="BC205" s="143"/>
      <c r="BD205" s="143"/>
      <c r="BE205" s="143"/>
      <c r="BF205" s="143"/>
      <c r="BG205" s="143"/>
      <c r="BH205" s="143"/>
      <c r="BI205" s="143"/>
      <c r="BJ205" s="143"/>
      <c r="BK205" s="143"/>
      <c r="BL205" s="143"/>
      <c r="BM205" s="143"/>
      <c r="BN205" s="143"/>
      <c r="BO205" s="143"/>
      <c r="BP205" s="143"/>
      <c r="BQ205" s="143"/>
      <c r="BR205" s="143"/>
      <c r="BS205" s="143"/>
      <c r="BT205" s="143"/>
      <c r="BU205" s="143"/>
      <c r="BV205" s="143"/>
      <c r="BW205" s="143"/>
      <c r="BX205" s="143"/>
      <c r="BY205" s="143"/>
      <c r="BZ205" s="143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43" t="s">
        <v>19</v>
      </c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3"/>
      <c r="BD206" s="143"/>
      <c r="BE206" s="143"/>
      <c r="BF206" s="143"/>
      <c r="BG206" s="143"/>
      <c r="BH206" s="143"/>
      <c r="BI206" s="143"/>
      <c r="BJ206" s="143"/>
      <c r="BK206" s="143"/>
      <c r="BL206" s="143"/>
      <c r="BM206" s="143"/>
      <c r="BN206" s="143"/>
      <c r="BO206" s="143"/>
      <c r="BP206" s="143"/>
      <c r="BQ206" s="143"/>
      <c r="BR206" s="143"/>
      <c r="BS206" s="143"/>
      <c r="BT206" s="143"/>
      <c r="BU206" s="143"/>
      <c r="BV206" s="143"/>
      <c r="BW206" s="143"/>
      <c r="BX206" s="143"/>
      <c r="BY206" s="143"/>
      <c r="BZ206" s="143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3"/>
      <c r="BD207" s="143"/>
      <c r="BE207" s="143"/>
      <c r="BF207" s="143"/>
      <c r="BG207" s="143"/>
      <c r="BH207" s="143"/>
      <c r="BI207" s="143"/>
      <c r="BJ207" s="143"/>
      <c r="BK207" s="143"/>
      <c r="BL207" s="143"/>
      <c r="BM207" s="143"/>
      <c r="BN207" s="143"/>
      <c r="BO207" s="143"/>
      <c r="BP207" s="143"/>
      <c r="BQ207" s="143"/>
      <c r="BR207" s="143"/>
      <c r="BS207" s="143"/>
      <c r="BT207" s="143"/>
      <c r="BU207" s="143"/>
      <c r="BV207" s="143"/>
      <c r="BW207" s="143"/>
      <c r="BX207" s="143"/>
      <c r="BY207" s="143"/>
      <c r="BZ207" s="143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3"/>
      <c r="BB208" s="143"/>
      <c r="BC208" s="143"/>
      <c r="BD208" s="143"/>
      <c r="BE208" s="143"/>
      <c r="BF208" s="143"/>
      <c r="BG208" s="143"/>
      <c r="BH208" s="143"/>
      <c r="BI208" s="143"/>
      <c r="BJ208" s="143"/>
      <c r="BK208" s="143"/>
      <c r="BL208" s="143"/>
      <c r="BM208" s="143"/>
      <c r="BN208" s="143"/>
      <c r="BO208" s="143"/>
      <c r="BP208" s="143"/>
      <c r="BQ208" s="143"/>
      <c r="BR208" s="143"/>
      <c r="BS208" s="143"/>
      <c r="BT208" s="143"/>
      <c r="BU208" s="143"/>
      <c r="BV208" s="143"/>
      <c r="BW208" s="143"/>
      <c r="BX208" s="143"/>
      <c r="BY208" s="143"/>
      <c r="BZ208" s="143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3"/>
      <c r="BD209" s="143"/>
      <c r="BE209" s="143"/>
      <c r="BF209" s="143"/>
      <c r="BG209" s="143"/>
      <c r="BH209" s="143"/>
      <c r="BI209" s="143"/>
      <c r="BJ209" s="143"/>
      <c r="BK209" s="143"/>
      <c r="BL209" s="143"/>
      <c r="BM209" s="143"/>
      <c r="BN209" s="143"/>
      <c r="BO209" s="143"/>
      <c r="BP209" s="143"/>
      <c r="BQ209" s="143"/>
      <c r="BR209" s="143"/>
      <c r="BS209" s="143"/>
      <c r="BT209" s="143"/>
      <c r="BU209" s="143"/>
      <c r="BV209" s="143"/>
      <c r="BW209" s="143"/>
      <c r="BX209" s="143"/>
      <c r="BY209" s="143"/>
      <c r="BZ209" s="143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3"/>
      <c r="BD210" s="143"/>
      <c r="BE210" s="143"/>
      <c r="BF210" s="143"/>
      <c r="BG210" s="143"/>
      <c r="BH210" s="143"/>
      <c r="BI210" s="143"/>
      <c r="BJ210" s="143"/>
      <c r="BK210" s="143"/>
      <c r="BL210" s="143"/>
      <c r="BM210" s="143"/>
      <c r="BN210" s="143"/>
      <c r="BO210" s="143"/>
      <c r="BP210" s="143"/>
      <c r="BQ210" s="143"/>
      <c r="BR210" s="143"/>
      <c r="BS210" s="143"/>
      <c r="BT210" s="143"/>
      <c r="BU210" s="143"/>
      <c r="BV210" s="143"/>
      <c r="BW210" s="143"/>
      <c r="BX210" s="143"/>
      <c r="BY210" s="143"/>
      <c r="BZ210" s="143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3"/>
      <c r="BD211" s="143"/>
      <c r="BE211" s="143"/>
      <c r="BF211" s="143"/>
      <c r="BG211" s="143"/>
      <c r="BH211" s="143"/>
      <c r="BI211" s="143"/>
      <c r="BJ211" s="143"/>
      <c r="BK211" s="143"/>
      <c r="BL211" s="143"/>
      <c r="BM211" s="143"/>
      <c r="BN211" s="143"/>
      <c r="BO211" s="143"/>
      <c r="BP211" s="143"/>
      <c r="BQ211" s="143"/>
      <c r="BR211" s="143"/>
      <c r="BS211" s="143"/>
      <c r="BT211" s="143"/>
      <c r="BU211" s="143"/>
      <c r="BV211" s="143"/>
      <c r="BW211" s="143"/>
      <c r="BX211" s="143"/>
      <c r="BY211" s="143"/>
      <c r="BZ211" s="143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3"/>
      <c r="BB212" s="143"/>
      <c r="BC212" s="143"/>
      <c r="BD212" s="143"/>
      <c r="BE212" s="143"/>
      <c r="BF212" s="143"/>
      <c r="BG212" s="143"/>
      <c r="BH212" s="143"/>
      <c r="BI212" s="143"/>
      <c r="BJ212" s="143"/>
      <c r="BK212" s="143"/>
      <c r="BL212" s="143"/>
      <c r="BM212" s="143"/>
      <c r="BN212" s="143"/>
      <c r="BO212" s="143"/>
      <c r="BP212" s="143"/>
      <c r="BQ212" s="143"/>
      <c r="BR212" s="143"/>
      <c r="BS212" s="143"/>
      <c r="BT212" s="143"/>
      <c r="BU212" s="143"/>
      <c r="BV212" s="143"/>
      <c r="BW212" s="143"/>
      <c r="BX212" s="143"/>
      <c r="BY212" s="143"/>
      <c r="BZ212" s="143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3"/>
      <c r="BB213" s="143"/>
      <c r="BC213" s="143"/>
      <c r="BD213" s="143"/>
      <c r="BE213" s="143"/>
      <c r="BF213" s="143"/>
      <c r="BG213" s="143"/>
      <c r="BH213" s="143"/>
      <c r="BI213" s="143"/>
      <c r="BJ213" s="143"/>
      <c r="BK213" s="143"/>
      <c r="BL213" s="143"/>
      <c r="BM213" s="143"/>
      <c r="BN213" s="143"/>
      <c r="BO213" s="143"/>
      <c r="BP213" s="143"/>
      <c r="BQ213" s="143"/>
      <c r="BR213" s="143"/>
      <c r="BS213" s="143"/>
      <c r="BT213" s="143"/>
      <c r="BU213" s="143"/>
      <c r="BV213" s="143"/>
      <c r="BW213" s="143"/>
      <c r="BX213" s="143"/>
      <c r="BY213" s="143"/>
      <c r="BZ213" s="143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3"/>
      <c r="BD214" s="143"/>
      <c r="BE214" s="143"/>
      <c r="BF214" s="143"/>
      <c r="BG214" s="143"/>
      <c r="BH214" s="143"/>
      <c r="BI214" s="143"/>
      <c r="BJ214" s="143"/>
      <c r="BK214" s="143"/>
      <c r="BL214" s="143"/>
      <c r="BM214" s="143"/>
      <c r="BN214" s="143"/>
      <c r="BO214" s="143"/>
      <c r="BP214" s="143"/>
      <c r="BQ214" s="143"/>
      <c r="BR214" s="143"/>
      <c r="BS214" s="143"/>
      <c r="BT214" s="143"/>
      <c r="BU214" s="143"/>
      <c r="BV214" s="143"/>
      <c r="BW214" s="143"/>
      <c r="BX214" s="143"/>
      <c r="BY214" s="143"/>
      <c r="BZ214" s="143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3"/>
      <c r="BD215" s="143"/>
      <c r="BE215" s="143"/>
      <c r="BF215" s="143"/>
      <c r="BG215" s="143"/>
      <c r="BH215" s="143"/>
      <c r="BI215" s="143"/>
      <c r="BJ215" s="143"/>
      <c r="BK215" s="143"/>
      <c r="BL215" s="143"/>
      <c r="BM215" s="143"/>
      <c r="BN215" s="143"/>
      <c r="BO215" s="143"/>
      <c r="BP215" s="143"/>
      <c r="BQ215" s="143"/>
      <c r="BR215" s="143"/>
      <c r="BS215" s="143"/>
      <c r="BT215" s="143"/>
      <c r="BU215" s="143"/>
      <c r="BV215" s="143"/>
      <c r="BW215" s="143"/>
      <c r="BX215" s="143"/>
      <c r="BY215" s="143"/>
      <c r="BZ215" s="143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3"/>
      <c r="BB216" s="143"/>
      <c r="BC216" s="143"/>
      <c r="BD216" s="143"/>
      <c r="BE216" s="143"/>
      <c r="BF216" s="143"/>
      <c r="BG216" s="143"/>
      <c r="BH216" s="143"/>
      <c r="BI216" s="143"/>
      <c r="BJ216" s="143"/>
      <c r="BK216" s="143"/>
      <c r="BL216" s="143"/>
      <c r="BM216" s="143"/>
      <c r="BN216" s="143"/>
      <c r="BO216" s="143"/>
      <c r="BP216" s="143"/>
      <c r="BQ216" s="143"/>
      <c r="BR216" s="143"/>
      <c r="BS216" s="143"/>
      <c r="BT216" s="143"/>
      <c r="BU216" s="143"/>
      <c r="BV216" s="143"/>
      <c r="BW216" s="143"/>
      <c r="BX216" s="143"/>
      <c r="BY216" s="143"/>
      <c r="BZ216" s="143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3"/>
      <c r="BD217" s="143"/>
      <c r="BE217" s="143"/>
      <c r="BF217" s="143"/>
      <c r="BG217" s="143"/>
      <c r="BH217" s="143"/>
      <c r="BI217" s="143"/>
      <c r="BJ217" s="143"/>
      <c r="BK217" s="143"/>
      <c r="BL217" s="143"/>
      <c r="BM217" s="143"/>
      <c r="BN217" s="143"/>
      <c r="BO217" s="143"/>
      <c r="BP217" s="143"/>
      <c r="BQ217" s="143"/>
      <c r="BR217" s="143"/>
      <c r="BS217" s="143"/>
      <c r="BT217" s="143"/>
      <c r="BU217" s="143"/>
      <c r="BV217" s="143"/>
      <c r="BW217" s="143"/>
      <c r="BX217" s="143"/>
      <c r="BY217" s="143"/>
      <c r="BZ217" s="143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3"/>
      <c r="BD218" s="143"/>
      <c r="BE218" s="143"/>
      <c r="BF218" s="143"/>
      <c r="BG218" s="143"/>
      <c r="BH218" s="143"/>
      <c r="BI218" s="143"/>
      <c r="BJ218" s="143"/>
      <c r="BK218" s="143"/>
      <c r="BL218" s="143"/>
      <c r="BM218" s="143"/>
      <c r="BN218" s="143"/>
      <c r="BO218" s="143"/>
      <c r="BP218" s="143"/>
      <c r="BQ218" s="143"/>
      <c r="BR218" s="143"/>
      <c r="BS218" s="143"/>
      <c r="BT218" s="143"/>
      <c r="BU218" s="143"/>
      <c r="BV218" s="143"/>
      <c r="BW218" s="143"/>
      <c r="BX218" s="143"/>
      <c r="BY218" s="143"/>
      <c r="BZ218" s="143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3"/>
      <c r="BB219" s="143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3"/>
      <c r="BN219" s="143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3"/>
      <c r="BZ219" s="143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3"/>
      <c r="BN220" s="143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3"/>
      <c r="BZ220" s="143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3"/>
      <c r="BD221" s="143"/>
      <c r="BE221" s="143"/>
      <c r="BF221" s="143"/>
      <c r="BG221" s="143"/>
      <c r="BH221" s="143"/>
      <c r="BI221" s="143"/>
      <c r="BJ221" s="143"/>
      <c r="BK221" s="143"/>
      <c r="BL221" s="143"/>
      <c r="BM221" s="143"/>
      <c r="BN221" s="143"/>
      <c r="BO221" s="143"/>
      <c r="BP221" s="143"/>
      <c r="BQ221" s="143"/>
      <c r="BR221" s="143"/>
      <c r="BS221" s="143"/>
      <c r="BT221" s="143"/>
      <c r="BU221" s="143"/>
      <c r="BV221" s="143"/>
      <c r="BW221" s="143"/>
      <c r="BX221" s="143"/>
      <c r="BY221" s="143"/>
      <c r="BZ221" s="143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3"/>
      <c r="BD222" s="143"/>
      <c r="BE222" s="143"/>
      <c r="BF222" s="143"/>
      <c r="BG222" s="143"/>
      <c r="BH222" s="143"/>
      <c r="BI222" s="143"/>
      <c r="BJ222" s="143"/>
      <c r="BK222" s="143"/>
      <c r="BL222" s="143"/>
      <c r="BM222" s="143"/>
      <c r="BN222" s="143"/>
      <c r="BO222" s="143"/>
      <c r="BP222" s="143"/>
      <c r="BQ222" s="143"/>
      <c r="BR222" s="143"/>
      <c r="BS222" s="143"/>
      <c r="BT222" s="143"/>
      <c r="BU222" s="143"/>
      <c r="BV222" s="143"/>
      <c r="BW222" s="143"/>
      <c r="BX222" s="143"/>
      <c r="BY222" s="143"/>
      <c r="BZ222" s="143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3"/>
      <c r="BD223" s="143"/>
      <c r="BE223" s="143"/>
      <c r="BF223" s="143"/>
      <c r="BG223" s="143"/>
      <c r="BH223" s="143"/>
      <c r="BI223" s="143"/>
      <c r="BJ223" s="143"/>
      <c r="BK223" s="143"/>
      <c r="BL223" s="143"/>
      <c r="BM223" s="143"/>
      <c r="BN223" s="143"/>
      <c r="BO223" s="143"/>
      <c r="BP223" s="143"/>
      <c r="BQ223" s="143"/>
      <c r="BR223" s="143"/>
      <c r="BS223" s="143"/>
      <c r="BT223" s="143"/>
      <c r="BU223" s="143"/>
      <c r="BV223" s="143"/>
      <c r="BW223" s="143"/>
      <c r="BX223" s="143"/>
      <c r="BY223" s="143"/>
      <c r="BZ223" s="143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80</v>
      </c>
      <c r="C225" s="334" t="s">
        <v>174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43" t="s">
        <v>58</v>
      </c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3"/>
      <c r="BD226" s="143"/>
      <c r="BE226" s="143"/>
      <c r="BF226" s="143"/>
      <c r="BG226" s="143"/>
      <c r="BH226" s="143"/>
      <c r="BI226" s="143"/>
      <c r="BJ226" s="143"/>
      <c r="BK226" s="143"/>
      <c r="BL226" s="143"/>
      <c r="BM226" s="143"/>
      <c r="BN226" s="143"/>
      <c r="BO226" s="143"/>
      <c r="BP226" s="143"/>
      <c r="BQ226" s="143"/>
      <c r="BR226" s="143"/>
      <c r="BS226" s="143"/>
      <c r="BT226" s="143"/>
      <c r="BU226" s="143"/>
      <c r="BV226" s="143"/>
      <c r="BW226" s="143"/>
      <c r="BX226" s="143"/>
      <c r="BY226" s="143"/>
      <c r="BZ226" s="143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43" t="s">
        <v>59</v>
      </c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43" t="s">
        <v>78</v>
      </c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3"/>
      <c r="BN228" s="143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3"/>
      <c r="BZ228" s="143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43" t="s">
        <v>79</v>
      </c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3"/>
      <c r="BN229" s="143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3"/>
      <c r="BZ229" s="143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143"/>
      <c r="BI231" s="143"/>
      <c r="BJ231" s="143"/>
      <c r="BK231" s="143"/>
      <c r="BL231" s="143"/>
      <c r="BM231" s="143"/>
      <c r="BN231" s="143"/>
      <c r="BO231" s="143"/>
      <c r="BP231" s="143"/>
      <c r="BQ231" s="143"/>
      <c r="BR231" s="143"/>
      <c r="BS231" s="143"/>
      <c r="BT231" s="143"/>
      <c r="BU231" s="143"/>
      <c r="BV231" s="143"/>
      <c r="BW231" s="143"/>
      <c r="BX231" s="143"/>
      <c r="BY231" s="143"/>
      <c r="BZ231" s="143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3"/>
      <c r="BD232" s="143"/>
      <c r="BE232" s="143"/>
      <c r="BF232" s="143"/>
      <c r="BG232" s="143"/>
      <c r="BH232" s="143"/>
      <c r="BI232" s="143"/>
      <c r="BJ232" s="143"/>
      <c r="BK232" s="143"/>
      <c r="BL232" s="143"/>
      <c r="BM232" s="143"/>
      <c r="BN232" s="143"/>
      <c r="BO232" s="143"/>
      <c r="BP232" s="143"/>
      <c r="BQ232" s="143"/>
      <c r="BR232" s="143"/>
      <c r="BS232" s="143"/>
      <c r="BT232" s="143"/>
      <c r="BU232" s="143"/>
      <c r="BV232" s="143"/>
      <c r="BW232" s="143"/>
      <c r="BX232" s="143"/>
      <c r="BY232" s="143"/>
      <c r="BZ232" s="143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3"/>
      <c r="BN234" s="143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3"/>
      <c r="BZ234" s="143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3"/>
      <c r="BD235" s="143"/>
      <c r="BE235" s="143"/>
      <c r="BF235" s="143"/>
      <c r="BG235" s="143"/>
      <c r="BH235" s="143"/>
      <c r="BI235" s="143"/>
      <c r="BJ235" s="143"/>
      <c r="BK235" s="143"/>
      <c r="BL235" s="143"/>
      <c r="BM235" s="143"/>
      <c r="BN235" s="143"/>
      <c r="BO235" s="143"/>
      <c r="BP235" s="143"/>
      <c r="BQ235" s="143"/>
      <c r="BR235" s="143"/>
      <c r="BS235" s="143"/>
      <c r="BT235" s="143"/>
      <c r="BU235" s="143"/>
      <c r="BV235" s="143"/>
      <c r="BW235" s="143"/>
      <c r="BX235" s="143"/>
      <c r="BY235" s="143"/>
      <c r="BZ235" s="143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3"/>
      <c r="BB237" s="143"/>
      <c r="BC237" s="143"/>
      <c r="BD237" s="143"/>
      <c r="BE237" s="143"/>
      <c r="BF237" s="143"/>
      <c r="BG237" s="143"/>
      <c r="BH237" s="143"/>
      <c r="BI237" s="143"/>
      <c r="BJ237" s="143"/>
      <c r="BK237" s="143"/>
      <c r="BL237" s="143"/>
      <c r="BM237" s="143"/>
      <c r="BN237" s="143"/>
      <c r="BO237" s="143"/>
      <c r="BP237" s="143"/>
      <c r="BQ237" s="143"/>
      <c r="BR237" s="143"/>
      <c r="BS237" s="143"/>
      <c r="BT237" s="143"/>
      <c r="BU237" s="143"/>
      <c r="BV237" s="143"/>
      <c r="BW237" s="143"/>
      <c r="BX237" s="143"/>
      <c r="BY237" s="143"/>
      <c r="BZ237" s="143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  <c r="AH238" s="143"/>
      <c r="AI238" s="143"/>
      <c r="AJ238" s="143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3"/>
      <c r="BD238" s="143"/>
      <c r="BE238" s="143"/>
      <c r="BF238" s="143"/>
      <c r="BG238" s="143"/>
      <c r="BH238" s="143"/>
      <c r="BI238" s="143"/>
      <c r="BJ238" s="143"/>
      <c r="BK238" s="143"/>
      <c r="BL238" s="143"/>
      <c r="BM238" s="143"/>
      <c r="BN238" s="143"/>
      <c r="BO238" s="143"/>
      <c r="BP238" s="143"/>
      <c r="BQ238" s="143"/>
      <c r="BR238" s="143"/>
      <c r="BS238" s="143"/>
      <c r="BT238" s="143"/>
      <c r="BU238" s="143"/>
      <c r="BV238" s="143"/>
      <c r="BW238" s="143"/>
      <c r="BX238" s="143"/>
      <c r="BY238" s="143"/>
      <c r="BZ238" s="143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43"/>
      <c r="C239" s="143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3"/>
      <c r="BN239" s="143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3"/>
      <c r="BZ239" s="143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3"/>
      <c r="BN240" s="143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3"/>
      <c r="BZ240" s="143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43"/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3"/>
      <c r="BN241" s="143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3"/>
      <c r="BZ241" s="143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3"/>
      <c r="AJ242" s="143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3"/>
      <c r="BD242" s="143"/>
      <c r="BE242" s="143"/>
      <c r="BF242" s="143"/>
      <c r="BG242" s="143"/>
      <c r="BH242" s="143"/>
      <c r="BI242" s="143"/>
      <c r="BJ242" s="143"/>
      <c r="BK242" s="143"/>
      <c r="BL242" s="143"/>
      <c r="BM242" s="143"/>
      <c r="BN242" s="143"/>
      <c r="BO242" s="143"/>
      <c r="BP242" s="143"/>
      <c r="BQ242" s="143"/>
      <c r="BR242" s="143"/>
      <c r="BS242" s="143"/>
      <c r="BT242" s="143"/>
      <c r="BU242" s="143"/>
      <c r="BV242" s="143"/>
      <c r="BW242" s="143"/>
      <c r="BX242" s="143"/>
      <c r="BY242" s="143"/>
      <c r="BZ242" s="143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3"/>
      <c r="AJ243" s="143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3"/>
      <c r="BD243" s="143"/>
      <c r="BE243" s="143"/>
      <c r="BF243" s="143"/>
      <c r="BG243" s="143"/>
      <c r="BH243" s="143"/>
      <c r="BI243" s="143"/>
      <c r="BJ243" s="143"/>
      <c r="BK243" s="143"/>
      <c r="BL243" s="143"/>
      <c r="BM243" s="143"/>
      <c r="BN243" s="143"/>
      <c r="BO243" s="143"/>
      <c r="BP243" s="143"/>
      <c r="BQ243" s="143"/>
      <c r="BR243" s="143"/>
      <c r="BS243" s="143"/>
      <c r="BT243" s="143"/>
      <c r="BU243" s="143"/>
      <c r="BV243" s="143"/>
      <c r="BW243" s="143"/>
      <c r="BX243" s="143"/>
      <c r="BY243" s="143"/>
      <c r="BZ243" s="143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3"/>
      <c r="AJ244" s="143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3"/>
      <c r="BD244" s="143"/>
      <c r="BE244" s="143"/>
      <c r="BF244" s="143"/>
      <c r="BG244" s="143"/>
      <c r="BH244" s="143"/>
      <c r="BI244" s="143"/>
      <c r="BJ244" s="143"/>
      <c r="BK244" s="143"/>
      <c r="BL244" s="143"/>
      <c r="BM244" s="143"/>
      <c r="BN244" s="143"/>
      <c r="BO244" s="143"/>
      <c r="BP244" s="143"/>
      <c r="BQ244" s="143"/>
      <c r="BR244" s="143"/>
      <c r="BS244" s="143"/>
      <c r="BT244" s="143"/>
      <c r="BU244" s="143"/>
      <c r="BV244" s="143"/>
      <c r="BW244" s="143"/>
      <c r="BX244" s="143"/>
      <c r="BY244" s="143"/>
      <c r="BZ244" s="143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3"/>
      <c r="AJ245" s="143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3"/>
      <c r="BD245" s="143"/>
      <c r="BE245" s="143"/>
      <c r="BF245" s="143"/>
      <c r="BG245" s="143"/>
      <c r="BH245" s="143"/>
      <c r="BI245" s="143"/>
      <c r="BJ245" s="143"/>
      <c r="BK245" s="143"/>
      <c r="BL245" s="143"/>
      <c r="BM245" s="143"/>
      <c r="BN245" s="143"/>
      <c r="BO245" s="143"/>
      <c r="BP245" s="143"/>
      <c r="BQ245" s="143"/>
      <c r="BR245" s="143"/>
      <c r="BS245" s="143"/>
      <c r="BT245" s="143"/>
      <c r="BU245" s="143"/>
      <c r="BV245" s="143"/>
      <c r="BW245" s="143"/>
      <c r="BX245" s="143"/>
      <c r="BY245" s="143"/>
      <c r="BZ245" s="143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80</v>
      </c>
      <c r="C247" s="5" t="s">
        <v>175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80</v>
      </c>
      <c r="C269" s="5" t="s">
        <v>176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1" t="s">
        <v>63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1" t="s">
        <v>64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1" t="s">
        <v>65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80</v>
      </c>
      <c r="C291" s="5" t="s">
        <v>177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80</v>
      </c>
      <c r="C313" s="5" t="s">
        <v>178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1" t="s">
        <v>60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1" t="s">
        <v>61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1" t="s">
        <v>62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35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3"/>
      <c r="BD320" s="143"/>
      <c r="BE320" s="143"/>
      <c r="BF320" s="143"/>
      <c r="BG320" s="143"/>
      <c r="BH320" s="143"/>
      <c r="BI320" s="143"/>
      <c r="BJ320" s="143"/>
      <c r="BK320" s="143"/>
      <c r="BL320" s="143"/>
      <c r="BM320" s="143"/>
      <c r="BN320" s="143"/>
      <c r="BO320" s="143"/>
      <c r="BP320" s="143"/>
      <c r="BQ320" s="143"/>
      <c r="BR320" s="143"/>
      <c r="BS320" s="143"/>
      <c r="BT320" s="143"/>
      <c r="BU320" s="143"/>
      <c r="BV320" s="143"/>
      <c r="BW320" s="143"/>
      <c r="BX320" s="143"/>
      <c r="BY320" s="143"/>
      <c r="BZ320" s="143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  <c r="AI321" s="143"/>
      <c r="AJ321" s="143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3"/>
      <c r="BB321" s="143"/>
      <c r="BC321" s="143"/>
      <c r="BD321" s="143"/>
      <c r="BE321" s="143"/>
      <c r="BF321" s="143"/>
      <c r="BG321" s="143"/>
      <c r="BH321" s="143"/>
      <c r="BI321" s="143"/>
      <c r="BJ321" s="143"/>
      <c r="BK321" s="143"/>
      <c r="BL321" s="143"/>
      <c r="BM321" s="143"/>
      <c r="BN321" s="143"/>
      <c r="BO321" s="143"/>
      <c r="BP321" s="143"/>
      <c r="BQ321" s="143"/>
      <c r="BR321" s="143"/>
      <c r="BS321" s="143"/>
      <c r="BT321" s="143"/>
      <c r="BU321" s="143"/>
      <c r="BV321" s="143"/>
      <c r="BW321" s="143"/>
      <c r="BX321" s="143"/>
      <c r="BY321" s="143"/>
      <c r="BZ321" s="143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3"/>
      <c r="BD322" s="143"/>
      <c r="BE322" s="143"/>
      <c r="BF322" s="143"/>
      <c r="BG322" s="143"/>
      <c r="BH322" s="143"/>
      <c r="BI322" s="143"/>
      <c r="BJ322" s="143"/>
      <c r="BK322" s="143"/>
      <c r="BL322" s="143"/>
      <c r="BM322" s="143"/>
      <c r="BN322" s="143"/>
      <c r="BO322" s="143"/>
      <c r="BP322" s="143"/>
      <c r="BQ322" s="143"/>
      <c r="BR322" s="143"/>
      <c r="BS322" s="143"/>
      <c r="BT322" s="143"/>
      <c r="BU322" s="143"/>
      <c r="BV322" s="143"/>
      <c r="BW322" s="143"/>
      <c r="BX322" s="143"/>
      <c r="BY322" s="143"/>
      <c r="BZ322" s="143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  <c r="AI324" s="143"/>
      <c r="AJ324" s="143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3"/>
      <c r="BB324" s="143"/>
      <c r="BC324" s="143"/>
      <c r="BD324" s="143"/>
      <c r="BE324" s="143"/>
      <c r="BF324" s="143"/>
      <c r="BG324" s="143"/>
      <c r="BH324" s="143"/>
      <c r="BI324" s="143"/>
      <c r="BJ324" s="143"/>
      <c r="BK324" s="143"/>
      <c r="BL324" s="143"/>
      <c r="BM324" s="143"/>
      <c r="BN324" s="143"/>
      <c r="BO324" s="143"/>
      <c r="BP324" s="143"/>
      <c r="BQ324" s="143"/>
      <c r="BR324" s="143"/>
      <c r="BS324" s="143"/>
      <c r="BT324" s="143"/>
      <c r="BU324" s="143"/>
      <c r="BV324" s="143"/>
      <c r="BW324" s="143"/>
      <c r="BX324" s="143"/>
      <c r="BY324" s="143"/>
      <c r="BZ324" s="143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3"/>
      <c r="BD325" s="143"/>
      <c r="BE325" s="143"/>
      <c r="BF325" s="143"/>
      <c r="BG325" s="143"/>
      <c r="BH325" s="143"/>
      <c r="BI325" s="143"/>
      <c r="BJ325" s="143"/>
      <c r="BK325" s="143"/>
      <c r="BL325" s="143"/>
      <c r="BM325" s="143"/>
      <c r="BN325" s="143"/>
      <c r="BO325" s="143"/>
      <c r="BP325" s="143"/>
      <c r="BQ325" s="143"/>
      <c r="BR325" s="143"/>
      <c r="BS325" s="143"/>
      <c r="BT325" s="143"/>
      <c r="BU325" s="143"/>
      <c r="BV325" s="143"/>
      <c r="BW325" s="143"/>
      <c r="BX325" s="143"/>
      <c r="BY325" s="143"/>
      <c r="BZ325" s="143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3"/>
      <c r="BY326" s="143"/>
      <c r="BZ326" s="143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3"/>
      <c r="BN327" s="143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3"/>
      <c r="BZ327" s="143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3"/>
      <c r="BN328" s="143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3"/>
      <c r="BZ328" s="143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3"/>
      <c r="BB329" s="143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3"/>
      <c r="BN329" s="143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3"/>
      <c r="BZ329" s="143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3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3"/>
      <c r="BB330" s="143"/>
      <c r="BC330" s="143"/>
      <c r="BD330" s="143"/>
      <c r="BE330" s="143"/>
      <c r="BF330" s="143"/>
      <c r="BG330" s="143"/>
      <c r="BH330" s="143"/>
      <c r="BI330" s="143"/>
      <c r="BJ330" s="143"/>
      <c r="BK330" s="143"/>
      <c r="BL330" s="143"/>
      <c r="BM330" s="143"/>
      <c r="BN330" s="143"/>
      <c r="BO330" s="143"/>
      <c r="BP330" s="143"/>
      <c r="BQ330" s="143"/>
      <c r="BR330" s="143"/>
      <c r="BS330" s="143"/>
      <c r="BT330" s="143"/>
      <c r="BU330" s="143"/>
      <c r="BV330" s="143"/>
      <c r="BW330" s="143"/>
      <c r="BX330" s="143"/>
      <c r="BY330" s="143"/>
      <c r="BZ330" s="143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  <c r="AI331" s="143"/>
      <c r="AJ331" s="143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3"/>
      <c r="BB331" s="143"/>
      <c r="BC331" s="143"/>
      <c r="BD331" s="143"/>
      <c r="BE331" s="143"/>
      <c r="BF331" s="143"/>
      <c r="BG331" s="143"/>
      <c r="BH331" s="143"/>
      <c r="BI331" s="143"/>
      <c r="BJ331" s="143"/>
      <c r="BK331" s="143"/>
      <c r="BL331" s="143"/>
      <c r="BM331" s="143"/>
      <c r="BN331" s="143"/>
      <c r="BO331" s="143"/>
      <c r="BP331" s="143"/>
      <c r="BQ331" s="143"/>
      <c r="BR331" s="143"/>
      <c r="BS331" s="143"/>
      <c r="BT331" s="143"/>
      <c r="BU331" s="143"/>
      <c r="BV331" s="143"/>
      <c r="BW331" s="143"/>
      <c r="BX331" s="143"/>
      <c r="BY331" s="143"/>
      <c r="BZ331" s="143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3"/>
      <c r="BB332" s="143"/>
      <c r="BC332" s="143"/>
      <c r="BD332" s="143"/>
      <c r="BE332" s="143"/>
      <c r="BF332" s="143"/>
      <c r="BG332" s="143"/>
      <c r="BH332" s="143"/>
      <c r="BI332" s="143"/>
      <c r="BJ332" s="143"/>
      <c r="BK332" s="143"/>
      <c r="BL332" s="143"/>
      <c r="BM332" s="143"/>
      <c r="BN332" s="143"/>
      <c r="BO332" s="143"/>
      <c r="BP332" s="143"/>
      <c r="BQ332" s="143"/>
      <c r="BR332" s="143"/>
      <c r="BS332" s="143"/>
      <c r="BT332" s="143"/>
      <c r="BU332" s="143"/>
      <c r="BV332" s="143"/>
      <c r="BW332" s="143"/>
      <c r="BX332" s="143"/>
      <c r="BY332" s="143"/>
      <c r="BZ332" s="143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3"/>
      <c r="BB333" s="143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3"/>
      <c r="BN333" s="143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3"/>
      <c r="BZ333" s="143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80</v>
      </c>
      <c r="C335" s="340" t="s">
        <v>92</v>
      </c>
      <c r="D335" s="340"/>
      <c r="E335" s="340"/>
      <c r="F335" s="340"/>
      <c r="G335" s="340"/>
      <c r="H335" s="340"/>
      <c r="I335" s="340"/>
      <c r="J335" s="340"/>
      <c r="K335" s="340"/>
      <c r="L335" s="340"/>
      <c r="M335" s="340"/>
      <c r="N335" s="340"/>
      <c r="O335" s="340"/>
      <c r="P335" s="340"/>
      <c r="Q335" s="340"/>
      <c r="R335" s="340"/>
      <c r="S335" s="340"/>
      <c r="T335" s="340"/>
      <c r="U335" s="340"/>
      <c r="V335" s="340"/>
      <c r="W335" s="340"/>
      <c r="X335" s="340"/>
      <c r="Y335" s="340"/>
      <c r="Z335" s="340"/>
      <c r="AA335" s="340"/>
      <c r="AB335" s="340"/>
      <c r="AC335" s="340"/>
      <c r="AD335" s="340"/>
      <c r="AE335" s="340"/>
      <c r="AF335" s="340"/>
      <c r="AG335" s="340"/>
      <c r="AH335" s="340"/>
      <c r="AI335" s="340"/>
      <c r="AJ335" s="340"/>
      <c r="AK335" s="340"/>
      <c r="AL335" s="340"/>
      <c r="AM335" s="340"/>
      <c r="AN335" s="340"/>
      <c r="AO335" s="340"/>
      <c r="AP335" s="340"/>
      <c r="AQ335" s="340"/>
      <c r="AR335" s="340"/>
      <c r="AS335" s="340"/>
      <c r="AT335" s="340"/>
      <c r="AU335" s="340"/>
      <c r="AV335" s="340"/>
      <c r="AW335" s="340"/>
      <c r="AX335" s="340"/>
      <c r="AY335" s="340"/>
      <c r="AZ335" s="340"/>
      <c r="BA335" s="340"/>
      <c r="BB335" s="340"/>
      <c r="BC335" s="340"/>
      <c r="BD335" s="340"/>
      <c r="BE335" s="340"/>
      <c r="BF335" s="340"/>
      <c r="BG335" s="340"/>
      <c r="BH335" s="340"/>
      <c r="BI335" s="340"/>
      <c r="BJ335" s="340"/>
      <c r="BK335" s="340"/>
      <c r="BL335" s="340"/>
      <c r="BM335" s="340"/>
      <c r="BN335" s="340"/>
      <c r="BO335" s="340"/>
      <c r="BP335" s="340"/>
      <c r="BQ335" s="340"/>
      <c r="BR335" s="340"/>
      <c r="BS335" s="340"/>
      <c r="BT335" s="340"/>
      <c r="BU335" s="340"/>
      <c r="BV335" s="340"/>
      <c r="BW335" s="340"/>
      <c r="BX335" s="340"/>
      <c r="BY335" s="340"/>
      <c r="BZ335" s="340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93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4" t="s">
        <v>193</v>
      </c>
      <c r="AF337" s="224"/>
      <c r="AG337" s="224"/>
      <c r="AH337" s="224"/>
      <c r="AI337" s="224"/>
      <c r="AJ337" s="224"/>
      <c r="AK337" s="224"/>
      <c r="AL337" s="224"/>
      <c r="AM337" s="224"/>
      <c r="AN337" s="6" t="s">
        <v>94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77" t="s">
        <v>95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5" t="s">
        <v>96</v>
      </c>
      <c r="AT340" s="346"/>
      <c r="AU340" s="346"/>
      <c r="AV340" s="346"/>
      <c r="AW340" s="346"/>
      <c r="AX340" s="346"/>
      <c r="AY340" s="346"/>
      <c r="AZ340" s="346"/>
      <c r="BA340" s="346"/>
      <c r="BB340" s="346"/>
      <c r="BC340" s="346"/>
      <c r="BD340" s="346"/>
      <c r="BE340" s="346"/>
      <c r="BF340" s="346"/>
      <c r="BG340" s="346"/>
      <c r="BH340" s="346"/>
      <c r="BI340" s="346"/>
      <c r="BJ340" s="346"/>
      <c r="BK340" s="346"/>
      <c r="BL340" s="346"/>
      <c r="BM340" s="346"/>
      <c r="BN340" s="346"/>
      <c r="BO340" s="346"/>
      <c r="BP340" s="346"/>
      <c r="BQ340" s="346"/>
      <c r="BR340" s="346"/>
      <c r="BS340" s="346"/>
      <c r="BT340" s="346"/>
      <c r="BU340" s="346"/>
      <c r="BV340" s="346"/>
      <c r="BW340" s="346"/>
      <c r="BX340" s="346"/>
      <c r="BY340" s="346"/>
      <c r="BZ340" s="347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48"/>
      <c r="C341" s="349"/>
      <c r="D341" s="349"/>
      <c r="E341" s="349"/>
      <c r="F341" s="349"/>
      <c r="G341" s="349"/>
      <c r="H341" s="349"/>
      <c r="I341" s="349"/>
      <c r="J341" s="349"/>
      <c r="K341" s="349"/>
      <c r="L341" s="349"/>
      <c r="M341" s="349"/>
      <c r="N341" s="349"/>
      <c r="O341" s="349"/>
      <c r="P341" s="349"/>
      <c r="Q341" s="349"/>
      <c r="R341" s="349"/>
      <c r="S341" s="349"/>
      <c r="T341" s="349"/>
      <c r="U341" s="349"/>
      <c r="V341" s="349"/>
      <c r="W341" s="349"/>
      <c r="X341" s="349"/>
      <c r="Y341" s="349"/>
      <c r="Z341" s="349"/>
      <c r="AA341" s="349"/>
      <c r="AB341" s="349"/>
      <c r="AC341" s="349"/>
      <c r="AD341" s="349"/>
      <c r="AE341" s="349"/>
      <c r="AF341" s="349"/>
      <c r="AG341" s="349"/>
      <c r="AH341" s="349"/>
      <c r="AI341" s="349"/>
      <c r="AJ341" s="349"/>
      <c r="AK341" s="349"/>
      <c r="AL341" s="349"/>
      <c r="AM341" s="349"/>
      <c r="AN341" s="349"/>
      <c r="AO341" s="349"/>
      <c r="AP341" s="349"/>
      <c r="AQ341" s="349"/>
      <c r="AR341" s="350"/>
      <c r="AS341" s="348"/>
      <c r="AT341" s="349"/>
      <c r="AU341" s="349"/>
      <c r="AV341" s="349"/>
      <c r="AW341" s="349"/>
      <c r="AX341" s="349"/>
      <c r="AY341" s="349"/>
      <c r="AZ341" s="349"/>
      <c r="BA341" s="349"/>
      <c r="BB341" s="349"/>
      <c r="BC341" s="349"/>
      <c r="BD341" s="349"/>
      <c r="BE341" s="349"/>
      <c r="BF341" s="349"/>
      <c r="BG341" s="349"/>
      <c r="BH341" s="349"/>
      <c r="BI341" s="349"/>
      <c r="BJ341" s="349"/>
      <c r="BK341" s="349"/>
      <c r="BL341" s="349"/>
      <c r="BM341" s="349"/>
      <c r="BN341" s="349"/>
      <c r="BO341" s="349"/>
      <c r="BP341" s="349"/>
      <c r="BQ341" s="349"/>
      <c r="BR341" s="349"/>
      <c r="BS341" s="349"/>
      <c r="BT341" s="349"/>
      <c r="BU341" s="349"/>
      <c r="BV341" s="349"/>
      <c r="BW341" s="349"/>
      <c r="BX341" s="349"/>
      <c r="BY341" s="349"/>
      <c r="BZ341" s="351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83"/>
      <c r="C342" s="284"/>
      <c r="D342" s="284"/>
      <c r="E342" s="284"/>
      <c r="F342" s="284"/>
      <c r="G342" s="284"/>
      <c r="H342" s="284"/>
      <c r="I342" s="284"/>
      <c r="J342" s="284"/>
      <c r="K342" s="284"/>
      <c r="L342" s="284"/>
      <c r="M342" s="284"/>
      <c r="N342" s="284"/>
      <c r="O342" s="284"/>
      <c r="P342" s="284"/>
      <c r="Q342" s="284"/>
      <c r="R342" s="284"/>
      <c r="S342" s="284"/>
      <c r="T342" s="284"/>
      <c r="U342" s="284"/>
      <c r="V342" s="284"/>
      <c r="W342" s="284"/>
      <c r="X342" s="284"/>
      <c r="Y342" s="284"/>
      <c r="Z342" s="284"/>
      <c r="AA342" s="284"/>
      <c r="AB342" s="284"/>
      <c r="AC342" s="284"/>
      <c r="AD342" s="284"/>
      <c r="AE342" s="284"/>
      <c r="AF342" s="284"/>
      <c r="AG342" s="284"/>
      <c r="AH342" s="284"/>
      <c r="AI342" s="284"/>
      <c r="AJ342" s="284"/>
      <c r="AK342" s="284"/>
      <c r="AL342" s="284"/>
      <c r="AM342" s="284"/>
      <c r="AN342" s="284"/>
      <c r="AO342" s="284"/>
      <c r="AP342" s="284"/>
      <c r="AQ342" s="284"/>
      <c r="AR342" s="285"/>
      <c r="AS342" s="283"/>
      <c r="AT342" s="284"/>
      <c r="AU342" s="284"/>
      <c r="AV342" s="284"/>
      <c r="AW342" s="284"/>
      <c r="AX342" s="284"/>
      <c r="AY342" s="284"/>
      <c r="AZ342" s="284"/>
      <c r="BA342" s="284"/>
      <c r="BB342" s="284"/>
      <c r="BC342" s="284"/>
      <c r="BD342" s="284"/>
      <c r="BE342" s="284"/>
      <c r="BF342" s="284"/>
      <c r="BG342" s="284"/>
      <c r="BH342" s="284"/>
      <c r="BI342" s="284"/>
      <c r="BJ342" s="284"/>
      <c r="BK342" s="284"/>
      <c r="BL342" s="284"/>
      <c r="BM342" s="284"/>
      <c r="BN342" s="284"/>
      <c r="BO342" s="284"/>
      <c r="BP342" s="284"/>
      <c r="BQ342" s="284"/>
      <c r="BR342" s="284"/>
      <c r="BS342" s="284"/>
      <c r="BT342" s="284"/>
      <c r="BU342" s="284"/>
      <c r="BV342" s="284"/>
      <c r="BW342" s="284"/>
      <c r="BX342" s="284"/>
      <c r="BY342" s="284"/>
      <c r="BZ342" s="336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83"/>
      <c r="C343" s="284"/>
      <c r="D343" s="284"/>
      <c r="E343" s="284"/>
      <c r="F343" s="284"/>
      <c r="G343" s="284"/>
      <c r="H343" s="284"/>
      <c r="I343" s="284"/>
      <c r="J343" s="284"/>
      <c r="K343" s="284"/>
      <c r="L343" s="284"/>
      <c r="M343" s="284"/>
      <c r="N343" s="284"/>
      <c r="O343" s="284"/>
      <c r="P343" s="284"/>
      <c r="Q343" s="284"/>
      <c r="R343" s="284"/>
      <c r="S343" s="284"/>
      <c r="T343" s="284"/>
      <c r="U343" s="284"/>
      <c r="V343" s="284"/>
      <c r="W343" s="284"/>
      <c r="X343" s="284"/>
      <c r="Y343" s="284"/>
      <c r="Z343" s="284"/>
      <c r="AA343" s="284"/>
      <c r="AB343" s="284"/>
      <c r="AC343" s="284"/>
      <c r="AD343" s="284"/>
      <c r="AE343" s="284"/>
      <c r="AF343" s="284"/>
      <c r="AG343" s="284"/>
      <c r="AH343" s="284"/>
      <c r="AI343" s="284"/>
      <c r="AJ343" s="284"/>
      <c r="AK343" s="284"/>
      <c r="AL343" s="284"/>
      <c r="AM343" s="284"/>
      <c r="AN343" s="284"/>
      <c r="AO343" s="284"/>
      <c r="AP343" s="284"/>
      <c r="AQ343" s="284"/>
      <c r="AR343" s="285"/>
      <c r="AS343" s="283"/>
      <c r="AT343" s="284"/>
      <c r="AU343" s="284"/>
      <c r="AV343" s="284"/>
      <c r="AW343" s="284"/>
      <c r="AX343" s="284"/>
      <c r="AY343" s="284"/>
      <c r="AZ343" s="284"/>
      <c r="BA343" s="284"/>
      <c r="BB343" s="284"/>
      <c r="BC343" s="284"/>
      <c r="BD343" s="284"/>
      <c r="BE343" s="284"/>
      <c r="BF343" s="284"/>
      <c r="BG343" s="284"/>
      <c r="BH343" s="284"/>
      <c r="BI343" s="284"/>
      <c r="BJ343" s="284"/>
      <c r="BK343" s="284"/>
      <c r="BL343" s="284"/>
      <c r="BM343" s="284"/>
      <c r="BN343" s="284"/>
      <c r="BO343" s="284"/>
      <c r="BP343" s="284"/>
      <c r="BQ343" s="284"/>
      <c r="BR343" s="284"/>
      <c r="BS343" s="284"/>
      <c r="BT343" s="284"/>
      <c r="BU343" s="284"/>
      <c r="BV343" s="284"/>
      <c r="BW343" s="284"/>
      <c r="BX343" s="284"/>
      <c r="BY343" s="284"/>
      <c r="BZ343" s="336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83"/>
      <c r="C344" s="284"/>
      <c r="D344" s="284"/>
      <c r="E344" s="284"/>
      <c r="F344" s="284"/>
      <c r="G344" s="284"/>
      <c r="H344" s="284"/>
      <c r="I344" s="284"/>
      <c r="J344" s="284"/>
      <c r="K344" s="284"/>
      <c r="L344" s="284"/>
      <c r="M344" s="284"/>
      <c r="N344" s="284"/>
      <c r="O344" s="284"/>
      <c r="P344" s="284"/>
      <c r="Q344" s="284"/>
      <c r="R344" s="284"/>
      <c r="S344" s="284"/>
      <c r="T344" s="284"/>
      <c r="U344" s="284"/>
      <c r="V344" s="284"/>
      <c r="W344" s="284"/>
      <c r="X344" s="284"/>
      <c r="Y344" s="284"/>
      <c r="Z344" s="284"/>
      <c r="AA344" s="284"/>
      <c r="AB344" s="284"/>
      <c r="AC344" s="284"/>
      <c r="AD344" s="284"/>
      <c r="AE344" s="284"/>
      <c r="AF344" s="284"/>
      <c r="AG344" s="284"/>
      <c r="AH344" s="284"/>
      <c r="AI344" s="284"/>
      <c r="AJ344" s="284"/>
      <c r="AK344" s="284"/>
      <c r="AL344" s="284"/>
      <c r="AM344" s="284"/>
      <c r="AN344" s="284"/>
      <c r="AO344" s="284"/>
      <c r="AP344" s="284"/>
      <c r="AQ344" s="284"/>
      <c r="AR344" s="285"/>
      <c r="AS344" s="283"/>
      <c r="AT344" s="284"/>
      <c r="AU344" s="284"/>
      <c r="AV344" s="284"/>
      <c r="AW344" s="284"/>
      <c r="AX344" s="284"/>
      <c r="AY344" s="284"/>
      <c r="AZ344" s="284"/>
      <c r="BA344" s="284"/>
      <c r="BB344" s="284"/>
      <c r="BC344" s="284"/>
      <c r="BD344" s="284"/>
      <c r="BE344" s="284"/>
      <c r="BF344" s="284"/>
      <c r="BG344" s="284"/>
      <c r="BH344" s="284"/>
      <c r="BI344" s="284"/>
      <c r="BJ344" s="284"/>
      <c r="BK344" s="284"/>
      <c r="BL344" s="284"/>
      <c r="BM344" s="284"/>
      <c r="BN344" s="284"/>
      <c r="BO344" s="284"/>
      <c r="BP344" s="284"/>
      <c r="BQ344" s="284"/>
      <c r="BR344" s="284"/>
      <c r="BS344" s="284"/>
      <c r="BT344" s="284"/>
      <c r="BU344" s="284"/>
      <c r="BV344" s="284"/>
      <c r="BW344" s="284"/>
      <c r="BX344" s="284"/>
      <c r="BY344" s="284"/>
      <c r="BZ344" s="336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83"/>
      <c r="C345" s="284"/>
      <c r="D345" s="284"/>
      <c r="E345" s="284"/>
      <c r="F345" s="284"/>
      <c r="G345" s="284"/>
      <c r="H345" s="284"/>
      <c r="I345" s="284"/>
      <c r="J345" s="284"/>
      <c r="K345" s="284"/>
      <c r="L345" s="284"/>
      <c r="M345" s="284"/>
      <c r="N345" s="284"/>
      <c r="O345" s="284"/>
      <c r="P345" s="284"/>
      <c r="Q345" s="284"/>
      <c r="R345" s="284"/>
      <c r="S345" s="284"/>
      <c r="T345" s="284"/>
      <c r="U345" s="284"/>
      <c r="V345" s="284"/>
      <c r="W345" s="284"/>
      <c r="X345" s="284"/>
      <c r="Y345" s="284"/>
      <c r="Z345" s="284"/>
      <c r="AA345" s="284"/>
      <c r="AB345" s="284"/>
      <c r="AC345" s="284"/>
      <c r="AD345" s="284"/>
      <c r="AE345" s="284"/>
      <c r="AF345" s="284"/>
      <c r="AG345" s="284"/>
      <c r="AH345" s="284"/>
      <c r="AI345" s="284"/>
      <c r="AJ345" s="284"/>
      <c r="AK345" s="284"/>
      <c r="AL345" s="284"/>
      <c r="AM345" s="284"/>
      <c r="AN345" s="284"/>
      <c r="AO345" s="284"/>
      <c r="AP345" s="284"/>
      <c r="AQ345" s="284"/>
      <c r="AR345" s="285"/>
      <c r="AS345" s="283"/>
      <c r="AT345" s="284"/>
      <c r="AU345" s="284"/>
      <c r="AV345" s="284"/>
      <c r="AW345" s="284"/>
      <c r="AX345" s="284"/>
      <c r="AY345" s="284"/>
      <c r="AZ345" s="284"/>
      <c r="BA345" s="284"/>
      <c r="BB345" s="284"/>
      <c r="BC345" s="284"/>
      <c r="BD345" s="284"/>
      <c r="BE345" s="284"/>
      <c r="BF345" s="284"/>
      <c r="BG345" s="284"/>
      <c r="BH345" s="284"/>
      <c r="BI345" s="284"/>
      <c r="BJ345" s="284"/>
      <c r="BK345" s="284"/>
      <c r="BL345" s="284"/>
      <c r="BM345" s="284"/>
      <c r="BN345" s="284"/>
      <c r="BO345" s="284"/>
      <c r="BP345" s="284"/>
      <c r="BQ345" s="284"/>
      <c r="BR345" s="284"/>
      <c r="BS345" s="284"/>
      <c r="BT345" s="284"/>
      <c r="BU345" s="284"/>
      <c r="BV345" s="284"/>
      <c r="BW345" s="284"/>
      <c r="BX345" s="284"/>
      <c r="BY345" s="284"/>
      <c r="BZ345" s="336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83"/>
      <c r="C346" s="284"/>
      <c r="D346" s="284"/>
      <c r="E346" s="284"/>
      <c r="F346" s="284"/>
      <c r="G346" s="284"/>
      <c r="H346" s="284"/>
      <c r="I346" s="284"/>
      <c r="J346" s="284"/>
      <c r="K346" s="284"/>
      <c r="L346" s="284"/>
      <c r="M346" s="284"/>
      <c r="N346" s="284"/>
      <c r="O346" s="284"/>
      <c r="P346" s="284"/>
      <c r="Q346" s="284"/>
      <c r="R346" s="284"/>
      <c r="S346" s="284"/>
      <c r="T346" s="284"/>
      <c r="U346" s="284"/>
      <c r="V346" s="284"/>
      <c r="W346" s="284"/>
      <c r="X346" s="284"/>
      <c r="Y346" s="284"/>
      <c r="Z346" s="284"/>
      <c r="AA346" s="284"/>
      <c r="AB346" s="284"/>
      <c r="AC346" s="284"/>
      <c r="AD346" s="284"/>
      <c r="AE346" s="284"/>
      <c r="AF346" s="284"/>
      <c r="AG346" s="284"/>
      <c r="AH346" s="284"/>
      <c r="AI346" s="284"/>
      <c r="AJ346" s="284"/>
      <c r="AK346" s="284"/>
      <c r="AL346" s="284"/>
      <c r="AM346" s="284"/>
      <c r="AN346" s="284"/>
      <c r="AO346" s="284"/>
      <c r="AP346" s="284"/>
      <c r="AQ346" s="284"/>
      <c r="AR346" s="285"/>
      <c r="AS346" s="283"/>
      <c r="AT346" s="284"/>
      <c r="AU346" s="284"/>
      <c r="AV346" s="284"/>
      <c r="AW346" s="284"/>
      <c r="AX346" s="284"/>
      <c r="AY346" s="284"/>
      <c r="AZ346" s="284"/>
      <c r="BA346" s="284"/>
      <c r="BB346" s="284"/>
      <c r="BC346" s="284"/>
      <c r="BD346" s="284"/>
      <c r="BE346" s="284"/>
      <c r="BF346" s="284"/>
      <c r="BG346" s="284"/>
      <c r="BH346" s="284"/>
      <c r="BI346" s="284"/>
      <c r="BJ346" s="284"/>
      <c r="BK346" s="284"/>
      <c r="BL346" s="284"/>
      <c r="BM346" s="284"/>
      <c r="BN346" s="284"/>
      <c r="BO346" s="284"/>
      <c r="BP346" s="284"/>
      <c r="BQ346" s="284"/>
      <c r="BR346" s="284"/>
      <c r="BS346" s="284"/>
      <c r="BT346" s="284"/>
      <c r="BU346" s="284"/>
      <c r="BV346" s="284"/>
      <c r="BW346" s="284"/>
      <c r="BX346" s="284"/>
      <c r="BY346" s="284"/>
      <c r="BZ346" s="336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83"/>
      <c r="C347" s="284"/>
      <c r="D347" s="284"/>
      <c r="E347" s="284"/>
      <c r="F347" s="284"/>
      <c r="G347" s="284"/>
      <c r="H347" s="284"/>
      <c r="I347" s="284"/>
      <c r="J347" s="284"/>
      <c r="K347" s="284"/>
      <c r="L347" s="284"/>
      <c r="M347" s="284"/>
      <c r="N347" s="284"/>
      <c r="O347" s="284"/>
      <c r="P347" s="284"/>
      <c r="Q347" s="284"/>
      <c r="R347" s="284"/>
      <c r="S347" s="284"/>
      <c r="T347" s="284"/>
      <c r="U347" s="284"/>
      <c r="V347" s="284"/>
      <c r="W347" s="284"/>
      <c r="X347" s="284"/>
      <c r="Y347" s="284"/>
      <c r="Z347" s="284"/>
      <c r="AA347" s="284"/>
      <c r="AB347" s="284"/>
      <c r="AC347" s="284"/>
      <c r="AD347" s="284"/>
      <c r="AE347" s="284"/>
      <c r="AF347" s="284"/>
      <c r="AG347" s="284"/>
      <c r="AH347" s="284"/>
      <c r="AI347" s="284"/>
      <c r="AJ347" s="284"/>
      <c r="AK347" s="284"/>
      <c r="AL347" s="284"/>
      <c r="AM347" s="284"/>
      <c r="AN347" s="284"/>
      <c r="AO347" s="284"/>
      <c r="AP347" s="284"/>
      <c r="AQ347" s="284"/>
      <c r="AR347" s="285"/>
      <c r="AS347" s="283"/>
      <c r="AT347" s="284"/>
      <c r="AU347" s="284"/>
      <c r="AV347" s="284"/>
      <c r="AW347" s="284"/>
      <c r="AX347" s="284"/>
      <c r="AY347" s="284"/>
      <c r="AZ347" s="284"/>
      <c r="BA347" s="284"/>
      <c r="BB347" s="284"/>
      <c r="BC347" s="284"/>
      <c r="BD347" s="284"/>
      <c r="BE347" s="284"/>
      <c r="BF347" s="284"/>
      <c r="BG347" s="284"/>
      <c r="BH347" s="284"/>
      <c r="BI347" s="284"/>
      <c r="BJ347" s="284"/>
      <c r="BK347" s="284"/>
      <c r="BL347" s="284"/>
      <c r="BM347" s="284"/>
      <c r="BN347" s="284"/>
      <c r="BO347" s="284"/>
      <c r="BP347" s="284"/>
      <c r="BQ347" s="284"/>
      <c r="BR347" s="284"/>
      <c r="BS347" s="284"/>
      <c r="BT347" s="284"/>
      <c r="BU347" s="284"/>
      <c r="BV347" s="284"/>
      <c r="BW347" s="284"/>
      <c r="BX347" s="284"/>
      <c r="BY347" s="284"/>
      <c r="BZ347" s="336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83"/>
      <c r="C348" s="284"/>
      <c r="D348" s="284"/>
      <c r="E348" s="284"/>
      <c r="F348" s="284"/>
      <c r="G348" s="284"/>
      <c r="H348" s="284"/>
      <c r="I348" s="284"/>
      <c r="J348" s="284"/>
      <c r="K348" s="284"/>
      <c r="L348" s="284"/>
      <c r="M348" s="284"/>
      <c r="N348" s="284"/>
      <c r="O348" s="284"/>
      <c r="P348" s="284"/>
      <c r="Q348" s="284"/>
      <c r="R348" s="284"/>
      <c r="S348" s="284"/>
      <c r="T348" s="284"/>
      <c r="U348" s="284"/>
      <c r="V348" s="284"/>
      <c r="W348" s="284"/>
      <c r="X348" s="284"/>
      <c r="Y348" s="284"/>
      <c r="Z348" s="284"/>
      <c r="AA348" s="284"/>
      <c r="AB348" s="284"/>
      <c r="AC348" s="284"/>
      <c r="AD348" s="284"/>
      <c r="AE348" s="284"/>
      <c r="AF348" s="284"/>
      <c r="AG348" s="284"/>
      <c r="AH348" s="284"/>
      <c r="AI348" s="284"/>
      <c r="AJ348" s="284"/>
      <c r="AK348" s="284"/>
      <c r="AL348" s="284"/>
      <c r="AM348" s="284"/>
      <c r="AN348" s="284"/>
      <c r="AO348" s="284"/>
      <c r="AP348" s="284"/>
      <c r="AQ348" s="284"/>
      <c r="AR348" s="285"/>
      <c r="AS348" s="283"/>
      <c r="AT348" s="284"/>
      <c r="AU348" s="284"/>
      <c r="AV348" s="284"/>
      <c r="AW348" s="284"/>
      <c r="AX348" s="284"/>
      <c r="AY348" s="284"/>
      <c r="AZ348" s="284"/>
      <c r="BA348" s="284"/>
      <c r="BB348" s="284"/>
      <c r="BC348" s="284"/>
      <c r="BD348" s="284"/>
      <c r="BE348" s="284"/>
      <c r="BF348" s="284"/>
      <c r="BG348" s="284"/>
      <c r="BH348" s="284"/>
      <c r="BI348" s="284"/>
      <c r="BJ348" s="284"/>
      <c r="BK348" s="284"/>
      <c r="BL348" s="284"/>
      <c r="BM348" s="284"/>
      <c r="BN348" s="284"/>
      <c r="BO348" s="284"/>
      <c r="BP348" s="284"/>
      <c r="BQ348" s="284"/>
      <c r="BR348" s="284"/>
      <c r="BS348" s="284"/>
      <c r="BT348" s="284"/>
      <c r="BU348" s="284"/>
      <c r="BV348" s="284"/>
      <c r="BW348" s="284"/>
      <c r="BX348" s="284"/>
      <c r="BY348" s="284"/>
      <c r="BZ348" s="336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83"/>
      <c r="C349" s="284"/>
      <c r="D349" s="284"/>
      <c r="E349" s="284"/>
      <c r="F349" s="284"/>
      <c r="G349" s="284"/>
      <c r="H349" s="284"/>
      <c r="I349" s="284"/>
      <c r="J349" s="284"/>
      <c r="K349" s="284"/>
      <c r="L349" s="284"/>
      <c r="M349" s="284"/>
      <c r="N349" s="284"/>
      <c r="O349" s="284"/>
      <c r="P349" s="284"/>
      <c r="Q349" s="284"/>
      <c r="R349" s="284"/>
      <c r="S349" s="284"/>
      <c r="T349" s="284"/>
      <c r="U349" s="284"/>
      <c r="V349" s="284"/>
      <c r="W349" s="284"/>
      <c r="X349" s="284"/>
      <c r="Y349" s="284"/>
      <c r="Z349" s="284"/>
      <c r="AA349" s="284"/>
      <c r="AB349" s="284"/>
      <c r="AC349" s="284"/>
      <c r="AD349" s="284"/>
      <c r="AE349" s="284"/>
      <c r="AF349" s="284"/>
      <c r="AG349" s="284"/>
      <c r="AH349" s="284"/>
      <c r="AI349" s="284"/>
      <c r="AJ349" s="284"/>
      <c r="AK349" s="284"/>
      <c r="AL349" s="284"/>
      <c r="AM349" s="284"/>
      <c r="AN349" s="284"/>
      <c r="AO349" s="284"/>
      <c r="AP349" s="284"/>
      <c r="AQ349" s="284"/>
      <c r="AR349" s="285"/>
      <c r="AS349" s="283"/>
      <c r="AT349" s="284"/>
      <c r="AU349" s="284"/>
      <c r="AV349" s="284"/>
      <c r="AW349" s="284"/>
      <c r="AX349" s="284"/>
      <c r="AY349" s="284"/>
      <c r="AZ349" s="284"/>
      <c r="BA349" s="284"/>
      <c r="BB349" s="284"/>
      <c r="BC349" s="284"/>
      <c r="BD349" s="284"/>
      <c r="BE349" s="284"/>
      <c r="BF349" s="284"/>
      <c r="BG349" s="284"/>
      <c r="BH349" s="284"/>
      <c r="BI349" s="284"/>
      <c r="BJ349" s="284"/>
      <c r="BK349" s="284"/>
      <c r="BL349" s="284"/>
      <c r="BM349" s="284"/>
      <c r="BN349" s="284"/>
      <c r="BO349" s="284"/>
      <c r="BP349" s="284"/>
      <c r="BQ349" s="284"/>
      <c r="BR349" s="284"/>
      <c r="BS349" s="284"/>
      <c r="BT349" s="284"/>
      <c r="BU349" s="284"/>
      <c r="BV349" s="284"/>
      <c r="BW349" s="284"/>
      <c r="BX349" s="284"/>
      <c r="BY349" s="284"/>
      <c r="BZ349" s="336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90"/>
      <c r="C350" s="291"/>
      <c r="D350" s="291"/>
      <c r="E350" s="291"/>
      <c r="F350" s="291"/>
      <c r="G350" s="291"/>
      <c r="H350" s="291"/>
      <c r="I350" s="291"/>
      <c r="J350" s="291"/>
      <c r="K350" s="291"/>
      <c r="L350" s="291"/>
      <c r="M350" s="291"/>
      <c r="N350" s="291"/>
      <c r="O350" s="291"/>
      <c r="P350" s="291"/>
      <c r="Q350" s="291"/>
      <c r="R350" s="291"/>
      <c r="S350" s="291"/>
      <c r="T350" s="291"/>
      <c r="U350" s="291"/>
      <c r="V350" s="291"/>
      <c r="W350" s="291"/>
      <c r="X350" s="291"/>
      <c r="Y350" s="291"/>
      <c r="Z350" s="291"/>
      <c r="AA350" s="291"/>
      <c r="AB350" s="291"/>
      <c r="AC350" s="291"/>
      <c r="AD350" s="291"/>
      <c r="AE350" s="291"/>
      <c r="AF350" s="291"/>
      <c r="AG350" s="291"/>
      <c r="AH350" s="291"/>
      <c r="AI350" s="291"/>
      <c r="AJ350" s="291"/>
      <c r="AK350" s="291"/>
      <c r="AL350" s="291"/>
      <c r="AM350" s="291"/>
      <c r="AN350" s="291"/>
      <c r="AO350" s="291"/>
      <c r="AP350" s="291"/>
      <c r="AQ350" s="291"/>
      <c r="AR350" s="292"/>
      <c r="AS350" s="290"/>
      <c r="AT350" s="291"/>
      <c r="AU350" s="291"/>
      <c r="AV350" s="291"/>
      <c r="AW350" s="291"/>
      <c r="AX350" s="291"/>
      <c r="AY350" s="291"/>
      <c r="AZ350" s="291"/>
      <c r="BA350" s="291"/>
      <c r="BB350" s="291"/>
      <c r="BC350" s="291"/>
      <c r="BD350" s="291"/>
      <c r="BE350" s="291"/>
      <c r="BF350" s="291"/>
      <c r="BG350" s="291"/>
      <c r="BH350" s="291"/>
      <c r="BI350" s="291"/>
      <c r="BJ350" s="291"/>
      <c r="BK350" s="291"/>
      <c r="BL350" s="291"/>
      <c r="BM350" s="291"/>
      <c r="BN350" s="291"/>
      <c r="BO350" s="291"/>
      <c r="BP350" s="291"/>
      <c r="BQ350" s="291"/>
      <c r="BR350" s="291"/>
      <c r="BS350" s="291"/>
      <c r="BT350" s="291"/>
      <c r="BU350" s="291"/>
      <c r="BV350" s="291"/>
      <c r="BW350" s="291"/>
      <c r="BX350" s="291"/>
      <c r="BY350" s="291"/>
      <c r="BZ350" s="344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39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121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77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77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200</v>
      </c>
      <c r="K356" s="88"/>
      <c r="L356" s="88"/>
      <c r="M356" s="88"/>
      <c r="N356" s="88"/>
      <c r="O356" s="88"/>
      <c r="P356" s="88"/>
      <c r="Q356" s="88"/>
      <c r="R356" s="88"/>
      <c r="S356" s="2" t="s">
        <v>180</v>
      </c>
      <c r="T356" s="47"/>
      <c r="CA356" s="24"/>
      <c r="CB356" s="39" t="str">
        <f t="shared" si="55"/>
        <v>Riadok bude vidieť.</v>
      </c>
      <c r="CC356" s="33" t="s">
        <v>77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77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77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77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77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77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77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77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77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77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77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77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77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77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77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77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77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77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77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77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77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181</v>
      </c>
      <c r="CA379" s="26" t="s">
        <v>68</v>
      </c>
      <c r="CB379" s="39" t="str">
        <f t="shared" si="55"/>
        <v>Riadok bude vidieť.</v>
      </c>
      <c r="CC379" s="33" t="s">
        <v>77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77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97" t="s">
        <v>34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0" t="s">
        <v>97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68</v>
      </c>
      <c r="CB381" s="39" t="str">
        <f t="shared" si="55"/>
        <v>Riadok bude vidieť.</v>
      </c>
      <c r="CC381" s="33" t="s">
        <v>77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83">
        <f>+AJ38</f>
        <v>2020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vidieť.</v>
      </c>
      <c r="CC382" s="33" t="s">
        <v>77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95" t="s">
        <v>38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vidieť.</v>
      </c>
      <c r="CC383" s="33" t="s">
        <v>77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337" t="s">
        <v>90</v>
      </c>
      <c r="C384" s="338"/>
      <c r="D384" s="338"/>
      <c r="E384" s="338"/>
      <c r="F384" s="338"/>
      <c r="G384" s="338"/>
      <c r="H384" s="338"/>
      <c r="I384" s="338"/>
      <c r="J384" s="338"/>
      <c r="K384" s="338"/>
      <c r="L384" s="338"/>
      <c r="M384" s="338"/>
      <c r="N384" s="338"/>
      <c r="O384" s="338"/>
      <c r="P384" s="338"/>
      <c r="Q384" s="338"/>
      <c r="R384" s="338"/>
      <c r="S384" s="338"/>
      <c r="T384" s="338"/>
      <c r="U384" s="338"/>
      <c r="V384" s="338"/>
      <c r="W384" s="338"/>
      <c r="X384" s="338"/>
      <c r="Y384" s="338"/>
      <c r="Z384" s="338"/>
      <c r="AA384" s="339"/>
      <c r="AB384" s="127">
        <v>0</v>
      </c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vidieť.</v>
      </c>
      <c r="CC384" s="33" t="s">
        <v>77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386" t="s">
        <v>37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179">
        <v>0</v>
      </c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80"/>
      <c r="BN385" s="180"/>
      <c r="BO385" s="180"/>
      <c r="BP385" s="180"/>
      <c r="BQ385" s="180"/>
      <c r="BR385" s="180"/>
      <c r="BS385" s="180"/>
      <c r="BT385" s="180"/>
      <c r="BU385" s="180"/>
      <c r="BV385" s="180"/>
      <c r="BW385" s="180"/>
      <c r="BX385" s="180"/>
      <c r="BY385" s="180"/>
      <c r="BZ385" s="181"/>
      <c r="CA385" s="24"/>
      <c r="CB385" s="39" t="str">
        <f t="shared" si="55"/>
        <v>Riadok bude vidieť.</v>
      </c>
      <c r="CC385" s="33" t="s">
        <v>77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35</v>
      </c>
      <c r="J387" s="88" t="s">
        <v>156</v>
      </c>
      <c r="K387" s="88"/>
      <c r="L387" s="88"/>
      <c r="M387" s="88"/>
      <c r="N387" s="88"/>
      <c r="O387" s="2" t="s">
        <v>98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98" t="s">
        <v>36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2020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89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101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77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24" t="s">
        <v>99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77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86" t="s">
        <v>100</v>
      </c>
      <c r="C393" s="187"/>
      <c r="D393" s="187"/>
      <c r="E393" s="187"/>
      <c r="F393" s="187"/>
      <c r="G393" s="187"/>
      <c r="H393" s="187"/>
      <c r="I393" s="187"/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8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79"/>
      <c r="BD393" s="180"/>
      <c r="BE393" s="180"/>
      <c r="BF393" s="180"/>
      <c r="BG393" s="180"/>
      <c r="BH393" s="180"/>
      <c r="BI393" s="180"/>
      <c r="BJ393" s="180"/>
      <c r="BK393" s="180"/>
      <c r="BL393" s="180"/>
      <c r="BM393" s="180"/>
      <c r="BN393" s="180"/>
      <c r="BO393" s="180"/>
      <c r="BP393" s="180"/>
      <c r="BQ393" s="180"/>
      <c r="BR393" s="180"/>
      <c r="BS393" s="180"/>
      <c r="BT393" s="180"/>
      <c r="BU393" s="180"/>
      <c r="BV393" s="180"/>
      <c r="BW393" s="180"/>
      <c r="BX393" s="180"/>
      <c r="BY393" s="180"/>
      <c r="BZ393" s="181"/>
      <c r="CA393" s="24"/>
      <c r="CB393" s="39" t="str">
        <f t="shared" si="60"/>
        <v>Riadok bude skrytý.</v>
      </c>
      <c r="CC393" s="33" t="s">
        <v>77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25">
      <c r="A395" s="11"/>
      <c r="B395" s="64" t="s">
        <v>122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25">
      <c r="A397" s="11"/>
      <c r="B397" s="2" t="s">
        <v>35</v>
      </c>
      <c r="J397" s="88" t="s">
        <v>196</v>
      </c>
      <c r="K397" s="88"/>
      <c r="L397" s="88"/>
      <c r="M397" s="88"/>
      <c r="N397" s="88"/>
      <c r="O397" s="88"/>
      <c r="P397" s="88"/>
      <c r="Q397" s="88"/>
      <c r="R397" s="88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25">
      <c r="A398" s="11"/>
      <c r="B398" s="2" t="s">
        <v>183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184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89" t="s">
        <v>123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398" t="s">
        <v>124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125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47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9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47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9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47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9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47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9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47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9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47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9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47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9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47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9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50"/>
      <c r="AN432" s="151"/>
      <c r="AO432" s="151"/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2"/>
      <c r="BG432" s="176"/>
      <c r="BH432" s="177"/>
      <c r="BI432" s="177"/>
      <c r="BJ432" s="177"/>
      <c r="BK432" s="177"/>
      <c r="BL432" s="177"/>
      <c r="BM432" s="177"/>
      <c r="BN432" s="177"/>
      <c r="BO432" s="177"/>
      <c r="BP432" s="177"/>
      <c r="BQ432" s="177"/>
      <c r="BR432" s="177"/>
      <c r="BS432" s="177"/>
      <c r="BT432" s="177"/>
      <c r="BU432" s="177"/>
      <c r="BV432" s="177"/>
      <c r="BW432" s="177"/>
      <c r="BX432" s="177"/>
      <c r="BY432" s="177"/>
      <c r="BZ432" s="178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25">
      <c r="A434" s="11"/>
      <c r="B434" s="64" t="s">
        <v>126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25">
      <c r="A436" s="11"/>
      <c r="B436" s="2" t="s">
        <v>35</v>
      </c>
      <c r="J436" s="88" t="s">
        <v>197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185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73" t="s">
        <v>132</v>
      </c>
      <c r="C461" s="174"/>
      <c r="D461" s="174"/>
      <c r="E461" s="174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  <c r="AA461" s="174"/>
      <c r="AB461" s="174"/>
      <c r="AC461" s="174"/>
      <c r="AD461" s="174"/>
      <c r="AE461" s="174"/>
      <c r="AF461" s="174"/>
      <c r="AG461" s="174"/>
      <c r="AH461" s="174"/>
      <c r="AI461" s="174"/>
      <c r="AJ461" s="174"/>
      <c r="AK461" s="174"/>
      <c r="AL461" s="174"/>
      <c r="AM461" s="174"/>
      <c r="AN461" s="174"/>
      <c r="AO461" s="174"/>
      <c r="AP461" s="174"/>
      <c r="AQ461" s="174"/>
      <c r="AR461" s="174"/>
      <c r="AS461" s="174"/>
      <c r="AT461" s="174"/>
      <c r="AU461" s="174"/>
      <c r="AV461" s="174"/>
      <c r="AW461" s="174"/>
      <c r="AX461" s="174"/>
      <c r="AY461" s="174"/>
      <c r="AZ461" s="174"/>
      <c r="BA461" s="174"/>
      <c r="BB461" s="174"/>
      <c r="BC461" s="174"/>
      <c r="BD461" s="174"/>
      <c r="BE461" s="174"/>
      <c r="BF461" s="174"/>
      <c r="BG461" s="174"/>
      <c r="BH461" s="174"/>
      <c r="BI461" s="174"/>
      <c r="BJ461" s="174"/>
      <c r="BK461" s="174"/>
      <c r="BL461" s="174"/>
      <c r="BM461" s="174"/>
      <c r="BN461" s="174"/>
      <c r="BO461" s="174"/>
      <c r="BP461" s="174"/>
      <c r="BQ461" s="174"/>
      <c r="BR461" s="174"/>
      <c r="BS461" s="174"/>
      <c r="BT461" s="174"/>
      <c r="BU461" s="174"/>
      <c r="BV461" s="174"/>
      <c r="BW461" s="174"/>
      <c r="BX461" s="174"/>
      <c r="BY461" s="174"/>
      <c r="BZ461" s="175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67" t="s">
        <v>128</v>
      </c>
      <c r="C462" s="168"/>
      <c r="D462" s="168"/>
      <c r="E462" s="168"/>
      <c r="F462" s="168"/>
      <c r="G462" s="168"/>
      <c r="H462" s="168"/>
      <c r="I462" s="168"/>
      <c r="J462" s="168"/>
      <c r="K462" s="168"/>
      <c r="L462" s="168"/>
      <c r="M462" s="168"/>
      <c r="N462" s="168"/>
      <c r="O462" s="168"/>
      <c r="P462" s="168"/>
      <c r="Q462" s="168" t="s">
        <v>127</v>
      </c>
      <c r="R462" s="168"/>
      <c r="S462" s="168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70" t="s">
        <v>129</v>
      </c>
      <c r="AG462" s="170"/>
      <c r="AH462" s="170"/>
      <c r="AI462" s="170"/>
      <c r="AJ462" s="170"/>
      <c r="AK462" s="170"/>
      <c r="AL462" s="170"/>
      <c r="AM462" s="170"/>
      <c r="AN462" s="170"/>
      <c r="AO462" s="170"/>
      <c r="AP462" s="170"/>
      <c r="AQ462" s="170"/>
      <c r="AR462" s="170"/>
      <c r="AS462" s="170"/>
      <c r="AT462" s="170"/>
      <c r="AU462" s="170"/>
      <c r="AV462" s="170"/>
      <c r="AW462" s="170" t="s">
        <v>130</v>
      </c>
      <c r="AX462" s="170"/>
      <c r="AY462" s="170"/>
      <c r="AZ462" s="170"/>
      <c r="BA462" s="170"/>
      <c r="BB462" s="170"/>
      <c r="BC462" s="170"/>
      <c r="BD462" s="170"/>
      <c r="BE462" s="170"/>
      <c r="BF462" s="170"/>
      <c r="BG462" s="170"/>
      <c r="BH462" s="170"/>
      <c r="BI462" s="170"/>
      <c r="BJ462" s="170"/>
      <c r="BK462" s="170"/>
      <c r="BL462" s="170"/>
      <c r="BM462" s="170"/>
      <c r="BN462" s="170"/>
      <c r="BO462" s="161" t="s">
        <v>131</v>
      </c>
      <c r="BP462" s="161"/>
      <c r="BQ462" s="161"/>
      <c r="BR462" s="161"/>
      <c r="BS462" s="161"/>
      <c r="BT462" s="161"/>
      <c r="BU462" s="161"/>
      <c r="BV462" s="161"/>
      <c r="BW462" s="161"/>
      <c r="BX462" s="161"/>
      <c r="BY462" s="161"/>
      <c r="BZ462" s="162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7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71" t="str">
        <f t="shared" ref="AF463:AF472" si="76">+IF(B463="","",ROUND(B463*Q463,2))</f>
        <v/>
      </c>
      <c r="AG463" s="171"/>
      <c r="AH463" s="171"/>
      <c r="AI463" s="171"/>
      <c r="AJ463" s="171"/>
      <c r="AK463" s="171"/>
      <c r="AL463" s="171"/>
      <c r="AM463" s="171"/>
      <c r="AN463" s="171"/>
      <c r="AO463" s="171"/>
      <c r="AP463" s="171"/>
      <c r="AQ463" s="171"/>
      <c r="AR463" s="171"/>
      <c r="AS463" s="171"/>
      <c r="AT463" s="171"/>
      <c r="AU463" s="171"/>
      <c r="AV463" s="171"/>
      <c r="AW463" s="169"/>
      <c r="AX463" s="169"/>
      <c r="AY463" s="169"/>
      <c r="AZ463" s="169"/>
      <c r="BA463" s="169"/>
      <c r="BB463" s="169"/>
      <c r="BC463" s="169"/>
      <c r="BD463" s="169"/>
      <c r="BE463" s="169"/>
      <c r="BF463" s="169"/>
      <c r="BG463" s="169"/>
      <c r="BH463" s="169"/>
      <c r="BI463" s="169"/>
      <c r="BJ463" s="169"/>
      <c r="BK463" s="169"/>
      <c r="BL463" s="169"/>
      <c r="BM463" s="169"/>
      <c r="BN463" s="169"/>
      <c r="BO463" s="163" t="str">
        <f t="shared" ref="BO463:BO472" si="77">+IF(AF463="","",IF(AW463="","",IF(ROUND(AF463/AW463,4)&gt;100%,"chyba",ROUND(AF463/AW463,4))))</f>
        <v/>
      </c>
      <c r="BP463" s="163"/>
      <c r="BQ463" s="163"/>
      <c r="BR463" s="163"/>
      <c r="BS463" s="163"/>
      <c r="BT463" s="163"/>
      <c r="BU463" s="163"/>
      <c r="BV463" s="163"/>
      <c r="BW463" s="163"/>
      <c r="BX463" s="163"/>
      <c r="BY463" s="163"/>
      <c r="BZ463" s="164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7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71" t="str">
        <f t="shared" si="76"/>
        <v/>
      </c>
      <c r="AG464" s="171"/>
      <c r="AH464" s="171"/>
      <c r="AI464" s="171"/>
      <c r="AJ464" s="171"/>
      <c r="AK464" s="171"/>
      <c r="AL464" s="171"/>
      <c r="AM464" s="171"/>
      <c r="AN464" s="171"/>
      <c r="AO464" s="171"/>
      <c r="AP464" s="171"/>
      <c r="AQ464" s="171"/>
      <c r="AR464" s="171"/>
      <c r="AS464" s="171"/>
      <c r="AT464" s="171"/>
      <c r="AU464" s="171"/>
      <c r="AV464" s="171"/>
      <c r="AW464" s="169"/>
      <c r="AX464" s="169"/>
      <c r="AY464" s="169"/>
      <c r="AZ464" s="169"/>
      <c r="BA464" s="169"/>
      <c r="BB464" s="169"/>
      <c r="BC464" s="169"/>
      <c r="BD464" s="169"/>
      <c r="BE464" s="169"/>
      <c r="BF464" s="169"/>
      <c r="BG464" s="169"/>
      <c r="BH464" s="169"/>
      <c r="BI464" s="169"/>
      <c r="BJ464" s="169"/>
      <c r="BK464" s="169"/>
      <c r="BL464" s="169"/>
      <c r="BM464" s="169"/>
      <c r="BN464" s="169"/>
      <c r="BO464" s="163" t="str">
        <f t="shared" si="77"/>
        <v/>
      </c>
      <c r="BP464" s="163"/>
      <c r="BQ464" s="163"/>
      <c r="BR464" s="163"/>
      <c r="BS464" s="163"/>
      <c r="BT464" s="163"/>
      <c r="BU464" s="163"/>
      <c r="BV464" s="163"/>
      <c r="BW464" s="163"/>
      <c r="BX464" s="163"/>
      <c r="BY464" s="163"/>
      <c r="BZ464" s="164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7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71" t="str">
        <f t="shared" si="76"/>
        <v/>
      </c>
      <c r="AG465" s="171"/>
      <c r="AH465" s="171"/>
      <c r="AI465" s="171"/>
      <c r="AJ465" s="171"/>
      <c r="AK465" s="171"/>
      <c r="AL465" s="171"/>
      <c r="AM465" s="171"/>
      <c r="AN465" s="171"/>
      <c r="AO465" s="171"/>
      <c r="AP465" s="171"/>
      <c r="AQ465" s="171"/>
      <c r="AR465" s="171"/>
      <c r="AS465" s="171"/>
      <c r="AT465" s="171"/>
      <c r="AU465" s="171"/>
      <c r="AV465" s="171"/>
      <c r="AW465" s="169"/>
      <c r="AX465" s="169"/>
      <c r="AY465" s="169"/>
      <c r="AZ465" s="169"/>
      <c r="BA465" s="169"/>
      <c r="BB465" s="169"/>
      <c r="BC465" s="169"/>
      <c r="BD465" s="169"/>
      <c r="BE465" s="169"/>
      <c r="BF465" s="169"/>
      <c r="BG465" s="169"/>
      <c r="BH465" s="169"/>
      <c r="BI465" s="169"/>
      <c r="BJ465" s="169"/>
      <c r="BK465" s="169"/>
      <c r="BL465" s="169"/>
      <c r="BM465" s="169"/>
      <c r="BN465" s="169"/>
      <c r="BO465" s="163" t="str">
        <f t="shared" si="77"/>
        <v/>
      </c>
      <c r="BP465" s="163"/>
      <c r="BQ465" s="163"/>
      <c r="BR465" s="163"/>
      <c r="BS465" s="163"/>
      <c r="BT465" s="163"/>
      <c r="BU465" s="163"/>
      <c r="BV465" s="163"/>
      <c r="BW465" s="163"/>
      <c r="BX465" s="163"/>
      <c r="BY465" s="163"/>
      <c r="BZ465" s="164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7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71" t="str">
        <f t="shared" si="76"/>
        <v/>
      </c>
      <c r="AG466" s="171"/>
      <c r="AH466" s="171"/>
      <c r="AI466" s="171"/>
      <c r="AJ466" s="171"/>
      <c r="AK466" s="171"/>
      <c r="AL466" s="171"/>
      <c r="AM466" s="171"/>
      <c r="AN466" s="171"/>
      <c r="AO466" s="171"/>
      <c r="AP466" s="171"/>
      <c r="AQ466" s="171"/>
      <c r="AR466" s="171"/>
      <c r="AS466" s="171"/>
      <c r="AT466" s="171"/>
      <c r="AU466" s="171"/>
      <c r="AV466" s="171"/>
      <c r="AW466" s="169"/>
      <c r="AX466" s="169"/>
      <c r="AY466" s="169"/>
      <c r="AZ466" s="169"/>
      <c r="BA466" s="169"/>
      <c r="BB466" s="169"/>
      <c r="BC466" s="169"/>
      <c r="BD466" s="169"/>
      <c r="BE466" s="169"/>
      <c r="BF466" s="169"/>
      <c r="BG466" s="169"/>
      <c r="BH466" s="169"/>
      <c r="BI466" s="169"/>
      <c r="BJ466" s="169"/>
      <c r="BK466" s="169"/>
      <c r="BL466" s="169"/>
      <c r="BM466" s="169"/>
      <c r="BN466" s="169"/>
      <c r="BO466" s="163" t="str">
        <f t="shared" si="77"/>
        <v/>
      </c>
      <c r="BP466" s="163"/>
      <c r="BQ466" s="163"/>
      <c r="BR466" s="163"/>
      <c r="BS466" s="163"/>
      <c r="BT466" s="163"/>
      <c r="BU466" s="163"/>
      <c r="BV466" s="163"/>
      <c r="BW466" s="163"/>
      <c r="BX466" s="163"/>
      <c r="BY466" s="163"/>
      <c r="BZ466" s="164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7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71" t="str">
        <f t="shared" si="76"/>
        <v/>
      </c>
      <c r="AG467" s="171"/>
      <c r="AH467" s="171"/>
      <c r="AI467" s="171"/>
      <c r="AJ467" s="171"/>
      <c r="AK467" s="171"/>
      <c r="AL467" s="171"/>
      <c r="AM467" s="171"/>
      <c r="AN467" s="171"/>
      <c r="AO467" s="171"/>
      <c r="AP467" s="171"/>
      <c r="AQ467" s="171"/>
      <c r="AR467" s="171"/>
      <c r="AS467" s="171"/>
      <c r="AT467" s="171"/>
      <c r="AU467" s="171"/>
      <c r="AV467" s="171"/>
      <c r="AW467" s="169"/>
      <c r="AX467" s="169"/>
      <c r="AY467" s="169"/>
      <c r="AZ467" s="169"/>
      <c r="BA467" s="169"/>
      <c r="BB467" s="169"/>
      <c r="BC467" s="169"/>
      <c r="BD467" s="169"/>
      <c r="BE467" s="169"/>
      <c r="BF467" s="169"/>
      <c r="BG467" s="169"/>
      <c r="BH467" s="169"/>
      <c r="BI467" s="169"/>
      <c r="BJ467" s="169"/>
      <c r="BK467" s="169"/>
      <c r="BL467" s="169"/>
      <c r="BM467" s="169"/>
      <c r="BN467" s="169"/>
      <c r="BO467" s="163" t="str">
        <f t="shared" si="77"/>
        <v/>
      </c>
      <c r="BP467" s="163"/>
      <c r="BQ467" s="163"/>
      <c r="BR467" s="163"/>
      <c r="BS467" s="163"/>
      <c r="BT467" s="163"/>
      <c r="BU467" s="163"/>
      <c r="BV467" s="163"/>
      <c r="BW467" s="163"/>
      <c r="BX467" s="163"/>
      <c r="BY467" s="163"/>
      <c r="BZ467" s="164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7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71" t="str">
        <f t="shared" si="76"/>
        <v/>
      </c>
      <c r="AG468" s="171"/>
      <c r="AH468" s="171"/>
      <c r="AI468" s="171"/>
      <c r="AJ468" s="171"/>
      <c r="AK468" s="171"/>
      <c r="AL468" s="171"/>
      <c r="AM468" s="171"/>
      <c r="AN468" s="171"/>
      <c r="AO468" s="171"/>
      <c r="AP468" s="171"/>
      <c r="AQ468" s="171"/>
      <c r="AR468" s="171"/>
      <c r="AS468" s="171"/>
      <c r="AT468" s="171"/>
      <c r="AU468" s="171"/>
      <c r="AV468" s="171"/>
      <c r="AW468" s="169"/>
      <c r="AX468" s="169"/>
      <c r="AY468" s="169"/>
      <c r="AZ468" s="169"/>
      <c r="BA468" s="169"/>
      <c r="BB468" s="169"/>
      <c r="BC468" s="169"/>
      <c r="BD468" s="169"/>
      <c r="BE468" s="169"/>
      <c r="BF468" s="169"/>
      <c r="BG468" s="169"/>
      <c r="BH468" s="169"/>
      <c r="BI468" s="169"/>
      <c r="BJ468" s="169"/>
      <c r="BK468" s="169"/>
      <c r="BL468" s="169"/>
      <c r="BM468" s="169"/>
      <c r="BN468" s="169"/>
      <c r="BO468" s="163" t="str">
        <f t="shared" si="77"/>
        <v/>
      </c>
      <c r="BP468" s="163"/>
      <c r="BQ468" s="163"/>
      <c r="BR468" s="163"/>
      <c r="BS468" s="163"/>
      <c r="BT468" s="163"/>
      <c r="BU468" s="163"/>
      <c r="BV468" s="163"/>
      <c r="BW468" s="163"/>
      <c r="BX468" s="163"/>
      <c r="BY468" s="163"/>
      <c r="BZ468" s="164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7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71" t="str">
        <f t="shared" si="76"/>
        <v/>
      </c>
      <c r="AG469" s="171"/>
      <c r="AH469" s="171"/>
      <c r="AI469" s="171"/>
      <c r="AJ469" s="171"/>
      <c r="AK469" s="171"/>
      <c r="AL469" s="171"/>
      <c r="AM469" s="171"/>
      <c r="AN469" s="171"/>
      <c r="AO469" s="171"/>
      <c r="AP469" s="171"/>
      <c r="AQ469" s="171"/>
      <c r="AR469" s="171"/>
      <c r="AS469" s="171"/>
      <c r="AT469" s="171"/>
      <c r="AU469" s="171"/>
      <c r="AV469" s="171"/>
      <c r="AW469" s="169"/>
      <c r="AX469" s="169"/>
      <c r="AY469" s="169"/>
      <c r="AZ469" s="169"/>
      <c r="BA469" s="169"/>
      <c r="BB469" s="169"/>
      <c r="BC469" s="169"/>
      <c r="BD469" s="169"/>
      <c r="BE469" s="169"/>
      <c r="BF469" s="169"/>
      <c r="BG469" s="169"/>
      <c r="BH469" s="169"/>
      <c r="BI469" s="169"/>
      <c r="BJ469" s="169"/>
      <c r="BK469" s="169"/>
      <c r="BL469" s="169"/>
      <c r="BM469" s="169"/>
      <c r="BN469" s="169"/>
      <c r="BO469" s="163" t="str">
        <f t="shared" si="77"/>
        <v/>
      </c>
      <c r="BP469" s="163"/>
      <c r="BQ469" s="163"/>
      <c r="BR469" s="163"/>
      <c r="BS469" s="163"/>
      <c r="BT469" s="163"/>
      <c r="BU469" s="163"/>
      <c r="BV469" s="163"/>
      <c r="BW469" s="163"/>
      <c r="BX469" s="163"/>
      <c r="BY469" s="163"/>
      <c r="BZ469" s="164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7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71" t="str">
        <f t="shared" si="76"/>
        <v/>
      </c>
      <c r="AG470" s="171"/>
      <c r="AH470" s="171"/>
      <c r="AI470" s="171"/>
      <c r="AJ470" s="171"/>
      <c r="AK470" s="171"/>
      <c r="AL470" s="171"/>
      <c r="AM470" s="171"/>
      <c r="AN470" s="171"/>
      <c r="AO470" s="171"/>
      <c r="AP470" s="171"/>
      <c r="AQ470" s="171"/>
      <c r="AR470" s="171"/>
      <c r="AS470" s="171"/>
      <c r="AT470" s="171"/>
      <c r="AU470" s="171"/>
      <c r="AV470" s="171"/>
      <c r="AW470" s="169"/>
      <c r="AX470" s="169"/>
      <c r="AY470" s="169"/>
      <c r="AZ470" s="169"/>
      <c r="BA470" s="169"/>
      <c r="BB470" s="169"/>
      <c r="BC470" s="169"/>
      <c r="BD470" s="169"/>
      <c r="BE470" s="169"/>
      <c r="BF470" s="169"/>
      <c r="BG470" s="169"/>
      <c r="BH470" s="169"/>
      <c r="BI470" s="169"/>
      <c r="BJ470" s="169"/>
      <c r="BK470" s="169"/>
      <c r="BL470" s="169"/>
      <c r="BM470" s="169"/>
      <c r="BN470" s="169"/>
      <c r="BO470" s="163" t="str">
        <f t="shared" si="77"/>
        <v/>
      </c>
      <c r="BP470" s="163"/>
      <c r="BQ470" s="163"/>
      <c r="BR470" s="163"/>
      <c r="BS470" s="163"/>
      <c r="BT470" s="163"/>
      <c r="BU470" s="163"/>
      <c r="BV470" s="163"/>
      <c r="BW470" s="163"/>
      <c r="BX470" s="163"/>
      <c r="BY470" s="163"/>
      <c r="BZ470" s="164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7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71" t="str">
        <f t="shared" si="76"/>
        <v/>
      </c>
      <c r="AG471" s="171"/>
      <c r="AH471" s="171"/>
      <c r="AI471" s="171"/>
      <c r="AJ471" s="171"/>
      <c r="AK471" s="171"/>
      <c r="AL471" s="171"/>
      <c r="AM471" s="171"/>
      <c r="AN471" s="171"/>
      <c r="AO471" s="171"/>
      <c r="AP471" s="171"/>
      <c r="AQ471" s="171"/>
      <c r="AR471" s="171"/>
      <c r="AS471" s="171"/>
      <c r="AT471" s="171"/>
      <c r="AU471" s="171"/>
      <c r="AV471" s="171"/>
      <c r="AW471" s="169"/>
      <c r="AX471" s="169"/>
      <c r="AY471" s="169"/>
      <c r="AZ471" s="169"/>
      <c r="BA471" s="169"/>
      <c r="BB471" s="169"/>
      <c r="BC471" s="169"/>
      <c r="BD471" s="169"/>
      <c r="BE471" s="169"/>
      <c r="BF471" s="169"/>
      <c r="BG471" s="169"/>
      <c r="BH471" s="169"/>
      <c r="BI471" s="169"/>
      <c r="BJ471" s="169"/>
      <c r="BK471" s="169"/>
      <c r="BL471" s="169"/>
      <c r="BM471" s="169"/>
      <c r="BN471" s="169"/>
      <c r="BO471" s="163" t="str">
        <f t="shared" si="77"/>
        <v/>
      </c>
      <c r="BP471" s="163"/>
      <c r="BQ471" s="163"/>
      <c r="BR471" s="163"/>
      <c r="BS471" s="163"/>
      <c r="BT471" s="163"/>
      <c r="BU471" s="163"/>
      <c r="BV471" s="163"/>
      <c r="BW471" s="163"/>
      <c r="BX471" s="163"/>
      <c r="BY471" s="163"/>
      <c r="BZ471" s="164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89"/>
      <c r="C472" s="177"/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190"/>
      <c r="R472" s="190"/>
      <c r="S472" s="190"/>
      <c r="T472" s="190"/>
      <c r="U472" s="190"/>
      <c r="V472" s="190"/>
      <c r="W472" s="190"/>
      <c r="X472" s="190"/>
      <c r="Y472" s="190"/>
      <c r="Z472" s="190"/>
      <c r="AA472" s="190"/>
      <c r="AB472" s="190"/>
      <c r="AC472" s="190"/>
      <c r="AD472" s="190"/>
      <c r="AE472" s="190"/>
      <c r="AF472" s="191" t="str">
        <f t="shared" si="76"/>
        <v/>
      </c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191"/>
      <c r="AT472" s="191"/>
      <c r="AU472" s="191"/>
      <c r="AV472" s="191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3" t="str">
        <f t="shared" si="77"/>
        <v/>
      </c>
      <c r="BP472" s="193"/>
      <c r="BQ472" s="193"/>
      <c r="BR472" s="193"/>
      <c r="BS472" s="193"/>
      <c r="BT472" s="193"/>
      <c r="BU472" s="193"/>
      <c r="BV472" s="193"/>
      <c r="BW472" s="193"/>
      <c r="BX472" s="193"/>
      <c r="BY472" s="193"/>
      <c r="BZ472" s="194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73" t="s">
        <v>133</v>
      </c>
      <c r="C473" s="174"/>
      <c r="D473" s="174"/>
      <c r="E473" s="174"/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Q473" s="174"/>
      <c r="R473" s="174"/>
      <c r="S473" s="174"/>
      <c r="T473" s="174"/>
      <c r="U473" s="174"/>
      <c r="V473" s="174"/>
      <c r="W473" s="174"/>
      <c r="X473" s="174"/>
      <c r="Y473" s="174"/>
      <c r="Z473" s="174"/>
      <c r="AA473" s="174"/>
      <c r="AB473" s="174"/>
      <c r="AC473" s="174"/>
      <c r="AD473" s="174"/>
      <c r="AE473" s="174"/>
      <c r="AF473" s="174"/>
      <c r="AG473" s="174"/>
      <c r="AH473" s="174"/>
      <c r="AI473" s="174"/>
      <c r="AJ473" s="174"/>
      <c r="AK473" s="174"/>
      <c r="AL473" s="174"/>
      <c r="AM473" s="174"/>
      <c r="AN473" s="174"/>
      <c r="AO473" s="174"/>
      <c r="AP473" s="174"/>
      <c r="AQ473" s="174"/>
      <c r="AR473" s="174"/>
      <c r="AS473" s="174"/>
      <c r="AT473" s="174"/>
      <c r="AU473" s="174"/>
      <c r="AV473" s="174"/>
      <c r="AW473" s="174"/>
      <c r="AX473" s="174"/>
      <c r="AY473" s="174"/>
      <c r="AZ473" s="174"/>
      <c r="BA473" s="174"/>
      <c r="BB473" s="174"/>
      <c r="BC473" s="174"/>
      <c r="BD473" s="174"/>
      <c r="BE473" s="174"/>
      <c r="BF473" s="174"/>
      <c r="BG473" s="174"/>
      <c r="BH473" s="174"/>
      <c r="BI473" s="174"/>
      <c r="BJ473" s="174"/>
      <c r="BK473" s="174"/>
      <c r="BL473" s="174"/>
      <c r="BM473" s="174"/>
      <c r="BN473" s="174"/>
      <c r="BO473" s="174"/>
      <c r="BP473" s="174"/>
      <c r="BQ473" s="174"/>
      <c r="BR473" s="174"/>
      <c r="BS473" s="174"/>
      <c r="BT473" s="174"/>
      <c r="BU473" s="174"/>
      <c r="BV473" s="174"/>
      <c r="BW473" s="174"/>
      <c r="BX473" s="174"/>
      <c r="BY473" s="174"/>
      <c r="BZ473" s="175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67" t="s">
        <v>128</v>
      </c>
      <c r="C474" s="168"/>
      <c r="D474" s="168"/>
      <c r="E474" s="168"/>
      <c r="F474" s="168"/>
      <c r="G474" s="168"/>
      <c r="H474" s="168"/>
      <c r="I474" s="168"/>
      <c r="J474" s="168"/>
      <c r="K474" s="168"/>
      <c r="L474" s="168"/>
      <c r="M474" s="168"/>
      <c r="N474" s="168"/>
      <c r="O474" s="168"/>
      <c r="P474" s="168"/>
      <c r="Q474" s="168" t="s">
        <v>127</v>
      </c>
      <c r="R474" s="168"/>
      <c r="S474" s="168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70" t="s">
        <v>129</v>
      </c>
      <c r="AG474" s="170"/>
      <c r="AH474" s="170"/>
      <c r="AI474" s="170"/>
      <c r="AJ474" s="170"/>
      <c r="AK474" s="170"/>
      <c r="AL474" s="170"/>
      <c r="AM474" s="170"/>
      <c r="AN474" s="170"/>
      <c r="AO474" s="170"/>
      <c r="AP474" s="170"/>
      <c r="AQ474" s="170"/>
      <c r="AR474" s="170"/>
      <c r="AS474" s="170"/>
      <c r="AT474" s="170"/>
      <c r="AU474" s="170"/>
      <c r="AV474" s="170"/>
      <c r="AW474" s="170" t="s">
        <v>130</v>
      </c>
      <c r="AX474" s="170"/>
      <c r="AY474" s="170"/>
      <c r="AZ474" s="170"/>
      <c r="BA474" s="170"/>
      <c r="BB474" s="170"/>
      <c r="BC474" s="170"/>
      <c r="BD474" s="170"/>
      <c r="BE474" s="170"/>
      <c r="BF474" s="170"/>
      <c r="BG474" s="170"/>
      <c r="BH474" s="170"/>
      <c r="BI474" s="170"/>
      <c r="BJ474" s="170"/>
      <c r="BK474" s="170"/>
      <c r="BL474" s="170"/>
      <c r="BM474" s="170"/>
      <c r="BN474" s="170"/>
      <c r="BO474" s="161" t="s">
        <v>131</v>
      </c>
      <c r="BP474" s="161"/>
      <c r="BQ474" s="161"/>
      <c r="BR474" s="161"/>
      <c r="BS474" s="161"/>
      <c r="BT474" s="161"/>
      <c r="BU474" s="161"/>
      <c r="BV474" s="161"/>
      <c r="BW474" s="161"/>
      <c r="BX474" s="161"/>
      <c r="BY474" s="161"/>
      <c r="BZ474" s="162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7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71" t="str">
        <f t="shared" ref="AF475:AF484" si="81">+IF(B475="","",ROUND(B475*Q475,2))</f>
        <v/>
      </c>
      <c r="AG475" s="171"/>
      <c r="AH475" s="171"/>
      <c r="AI475" s="171"/>
      <c r="AJ475" s="171"/>
      <c r="AK475" s="171"/>
      <c r="AL475" s="171"/>
      <c r="AM475" s="171"/>
      <c r="AN475" s="171"/>
      <c r="AO475" s="171"/>
      <c r="AP475" s="171"/>
      <c r="AQ475" s="171"/>
      <c r="AR475" s="171"/>
      <c r="AS475" s="171"/>
      <c r="AT475" s="171"/>
      <c r="AU475" s="171"/>
      <c r="AV475" s="171"/>
      <c r="AW475" s="169"/>
      <c r="AX475" s="169"/>
      <c r="AY475" s="169"/>
      <c r="AZ475" s="169"/>
      <c r="BA475" s="169"/>
      <c r="BB475" s="169"/>
      <c r="BC475" s="169"/>
      <c r="BD475" s="169"/>
      <c r="BE475" s="169"/>
      <c r="BF475" s="169"/>
      <c r="BG475" s="169"/>
      <c r="BH475" s="169"/>
      <c r="BI475" s="169"/>
      <c r="BJ475" s="169"/>
      <c r="BK475" s="169"/>
      <c r="BL475" s="169"/>
      <c r="BM475" s="169"/>
      <c r="BN475" s="169"/>
      <c r="BO475" s="163" t="str">
        <f t="shared" ref="BO475:BO484" si="82">+IF(AF475="","",IF(AW475="","",IF(ROUND(AF475/AW475,4)&gt;100%,"chyba",ROUND(AF475/AW475,4))))</f>
        <v/>
      </c>
      <c r="BP475" s="163"/>
      <c r="BQ475" s="163"/>
      <c r="BR475" s="163"/>
      <c r="BS475" s="163"/>
      <c r="BT475" s="163"/>
      <c r="BU475" s="163"/>
      <c r="BV475" s="163"/>
      <c r="BW475" s="163"/>
      <c r="BX475" s="163"/>
      <c r="BY475" s="163"/>
      <c r="BZ475" s="164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7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71" t="str">
        <f t="shared" si="81"/>
        <v/>
      </c>
      <c r="AG476" s="171"/>
      <c r="AH476" s="171"/>
      <c r="AI476" s="171"/>
      <c r="AJ476" s="171"/>
      <c r="AK476" s="171"/>
      <c r="AL476" s="171"/>
      <c r="AM476" s="171"/>
      <c r="AN476" s="171"/>
      <c r="AO476" s="171"/>
      <c r="AP476" s="171"/>
      <c r="AQ476" s="171"/>
      <c r="AR476" s="171"/>
      <c r="AS476" s="171"/>
      <c r="AT476" s="171"/>
      <c r="AU476" s="171"/>
      <c r="AV476" s="171"/>
      <c r="AW476" s="169"/>
      <c r="AX476" s="169"/>
      <c r="AY476" s="169"/>
      <c r="AZ476" s="169"/>
      <c r="BA476" s="169"/>
      <c r="BB476" s="169"/>
      <c r="BC476" s="169"/>
      <c r="BD476" s="169"/>
      <c r="BE476" s="169"/>
      <c r="BF476" s="169"/>
      <c r="BG476" s="169"/>
      <c r="BH476" s="169"/>
      <c r="BI476" s="169"/>
      <c r="BJ476" s="169"/>
      <c r="BK476" s="169"/>
      <c r="BL476" s="169"/>
      <c r="BM476" s="169"/>
      <c r="BN476" s="169"/>
      <c r="BO476" s="163" t="str">
        <f t="shared" si="82"/>
        <v/>
      </c>
      <c r="BP476" s="163"/>
      <c r="BQ476" s="163"/>
      <c r="BR476" s="163"/>
      <c r="BS476" s="163"/>
      <c r="BT476" s="163"/>
      <c r="BU476" s="163"/>
      <c r="BV476" s="163"/>
      <c r="BW476" s="163"/>
      <c r="BX476" s="163"/>
      <c r="BY476" s="163"/>
      <c r="BZ476" s="164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7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71" t="str">
        <f t="shared" si="81"/>
        <v/>
      </c>
      <c r="AG477" s="171"/>
      <c r="AH477" s="171"/>
      <c r="AI477" s="171"/>
      <c r="AJ477" s="171"/>
      <c r="AK477" s="171"/>
      <c r="AL477" s="171"/>
      <c r="AM477" s="171"/>
      <c r="AN477" s="171"/>
      <c r="AO477" s="171"/>
      <c r="AP477" s="171"/>
      <c r="AQ477" s="171"/>
      <c r="AR477" s="171"/>
      <c r="AS477" s="171"/>
      <c r="AT477" s="171"/>
      <c r="AU477" s="171"/>
      <c r="AV477" s="171"/>
      <c r="AW477" s="169"/>
      <c r="AX477" s="169"/>
      <c r="AY477" s="169"/>
      <c r="AZ477" s="169"/>
      <c r="BA477" s="169"/>
      <c r="BB477" s="169"/>
      <c r="BC477" s="169"/>
      <c r="BD477" s="169"/>
      <c r="BE477" s="169"/>
      <c r="BF477" s="169"/>
      <c r="BG477" s="169"/>
      <c r="BH477" s="169"/>
      <c r="BI477" s="169"/>
      <c r="BJ477" s="169"/>
      <c r="BK477" s="169"/>
      <c r="BL477" s="169"/>
      <c r="BM477" s="169"/>
      <c r="BN477" s="169"/>
      <c r="BO477" s="163" t="str">
        <f t="shared" si="82"/>
        <v/>
      </c>
      <c r="BP477" s="163"/>
      <c r="BQ477" s="163"/>
      <c r="BR477" s="163"/>
      <c r="BS477" s="163"/>
      <c r="BT477" s="163"/>
      <c r="BU477" s="163"/>
      <c r="BV477" s="163"/>
      <c r="BW477" s="163"/>
      <c r="BX477" s="163"/>
      <c r="BY477" s="163"/>
      <c r="BZ477" s="164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7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71" t="str">
        <f t="shared" si="81"/>
        <v/>
      </c>
      <c r="AG478" s="171"/>
      <c r="AH478" s="171"/>
      <c r="AI478" s="171"/>
      <c r="AJ478" s="171"/>
      <c r="AK478" s="171"/>
      <c r="AL478" s="171"/>
      <c r="AM478" s="171"/>
      <c r="AN478" s="171"/>
      <c r="AO478" s="171"/>
      <c r="AP478" s="171"/>
      <c r="AQ478" s="171"/>
      <c r="AR478" s="171"/>
      <c r="AS478" s="171"/>
      <c r="AT478" s="171"/>
      <c r="AU478" s="171"/>
      <c r="AV478" s="171"/>
      <c r="AW478" s="169"/>
      <c r="AX478" s="169"/>
      <c r="AY478" s="169"/>
      <c r="AZ478" s="169"/>
      <c r="BA478" s="169"/>
      <c r="BB478" s="169"/>
      <c r="BC478" s="169"/>
      <c r="BD478" s="169"/>
      <c r="BE478" s="169"/>
      <c r="BF478" s="169"/>
      <c r="BG478" s="169"/>
      <c r="BH478" s="169"/>
      <c r="BI478" s="169"/>
      <c r="BJ478" s="169"/>
      <c r="BK478" s="169"/>
      <c r="BL478" s="169"/>
      <c r="BM478" s="169"/>
      <c r="BN478" s="169"/>
      <c r="BO478" s="163" t="str">
        <f t="shared" si="82"/>
        <v/>
      </c>
      <c r="BP478" s="163"/>
      <c r="BQ478" s="163"/>
      <c r="BR478" s="163"/>
      <c r="BS478" s="163"/>
      <c r="BT478" s="163"/>
      <c r="BU478" s="163"/>
      <c r="BV478" s="163"/>
      <c r="BW478" s="163"/>
      <c r="BX478" s="163"/>
      <c r="BY478" s="163"/>
      <c r="BZ478" s="164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7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71" t="str">
        <f t="shared" si="81"/>
        <v/>
      </c>
      <c r="AG479" s="171"/>
      <c r="AH479" s="171"/>
      <c r="AI479" s="171"/>
      <c r="AJ479" s="171"/>
      <c r="AK479" s="171"/>
      <c r="AL479" s="171"/>
      <c r="AM479" s="171"/>
      <c r="AN479" s="171"/>
      <c r="AO479" s="171"/>
      <c r="AP479" s="171"/>
      <c r="AQ479" s="171"/>
      <c r="AR479" s="171"/>
      <c r="AS479" s="171"/>
      <c r="AT479" s="171"/>
      <c r="AU479" s="171"/>
      <c r="AV479" s="171"/>
      <c r="AW479" s="169"/>
      <c r="AX479" s="169"/>
      <c r="AY479" s="169"/>
      <c r="AZ479" s="169"/>
      <c r="BA479" s="169"/>
      <c r="BB479" s="169"/>
      <c r="BC479" s="169"/>
      <c r="BD479" s="169"/>
      <c r="BE479" s="169"/>
      <c r="BF479" s="169"/>
      <c r="BG479" s="169"/>
      <c r="BH479" s="169"/>
      <c r="BI479" s="169"/>
      <c r="BJ479" s="169"/>
      <c r="BK479" s="169"/>
      <c r="BL479" s="169"/>
      <c r="BM479" s="169"/>
      <c r="BN479" s="169"/>
      <c r="BO479" s="163" t="str">
        <f t="shared" si="82"/>
        <v/>
      </c>
      <c r="BP479" s="163"/>
      <c r="BQ479" s="163"/>
      <c r="BR479" s="163"/>
      <c r="BS479" s="163"/>
      <c r="BT479" s="163"/>
      <c r="BU479" s="163"/>
      <c r="BV479" s="163"/>
      <c r="BW479" s="163"/>
      <c r="BX479" s="163"/>
      <c r="BY479" s="163"/>
      <c r="BZ479" s="164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7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71" t="str">
        <f t="shared" si="81"/>
        <v/>
      </c>
      <c r="AG480" s="171"/>
      <c r="AH480" s="171"/>
      <c r="AI480" s="171"/>
      <c r="AJ480" s="171"/>
      <c r="AK480" s="171"/>
      <c r="AL480" s="171"/>
      <c r="AM480" s="171"/>
      <c r="AN480" s="171"/>
      <c r="AO480" s="171"/>
      <c r="AP480" s="171"/>
      <c r="AQ480" s="171"/>
      <c r="AR480" s="171"/>
      <c r="AS480" s="171"/>
      <c r="AT480" s="171"/>
      <c r="AU480" s="171"/>
      <c r="AV480" s="171"/>
      <c r="AW480" s="169"/>
      <c r="AX480" s="169"/>
      <c r="AY480" s="169"/>
      <c r="AZ480" s="169"/>
      <c r="BA480" s="169"/>
      <c r="BB480" s="169"/>
      <c r="BC480" s="169"/>
      <c r="BD480" s="169"/>
      <c r="BE480" s="169"/>
      <c r="BF480" s="169"/>
      <c r="BG480" s="169"/>
      <c r="BH480" s="169"/>
      <c r="BI480" s="169"/>
      <c r="BJ480" s="169"/>
      <c r="BK480" s="169"/>
      <c r="BL480" s="169"/>
      <c r="BM480" s="169"/>
      <c r="BN480" s="169"/>
      <c r="BO480" s="163" t="str">
        <f t="shared" si="82"/>
        <v/>
      </c>
      <c r="BP480" s="163"/>
      <c r="BQ480" s="163"/>
      <c r="BR480" s="163"/>
      <c r="BS480" s="163"/>
      <c r="BT480" s="163"/>
      <c r="BU480" s="163"/>
      <c r="BV480" s="163"/>
      <c r="BW480" s="163"/>
      <c r="BX480" s="163"/>
      <c r="BY480" s="163"/>
      <c r="BZ480" s="164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7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71" t="str">
        <f t="shared" si="81"/>
        <v/>
      </c>
      <c r="AG481" s="171"/>
      <c r="AH481" s="171"/>
      <c r="AI481" s="171"/>
      <c r="AJ481" s="171"/>
      <c r="AK481" s="171"/>
      <c r="AL481" s="171"/>
      <c r="AM481" s="171"/>
      <c r="AN481" s="171"/>
      <c r="AO481" s="171"/>
      <c r="AP481" s="171"/>
      <c r="AQ481" s="171"/>
      <c r="AR481" s="171"/>
      <c r="AS481" s="171"/>
      <c r="AT481" s="171"/>
      <c r="AU481" s="171"/>
      <c r="AV481" s="171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69"/>
      <c r="BN481" s="169"/>
      <c r="BO481" s="163" t="str">
        <f t="shared" si="82"/>
        <v/>
      </c>
      <c r="BP481" s="163"/>
      <c r="BQ481" s="163"/>
      <c r="BR481" s="163"/>
      <c r="BS481" s="163"/>
      <c r="BT481" s="163"/>
      <c r="BU481" s="163"/>
      <c r="BV481" s="163"/>
      <c r="BW481" s="163"/>
      <c r="BX481" s="163"/>
      <c r="BY481" s="163"/>
      <c r="BZ481" s="164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7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71" t="str">
        <f t="shared" si="81"/>
        <v/>
      </c>
      <c r="AG482" s="171"/>
      <c r="AH482" s="171"/>
      <c r="AI482" s="171"/>
      <c r="AJ482" s="171"/>
      <c r="AK482" s="171"/>
      <c r="AL482" s="171"/>
      <c r="AM482" s="171"/>
      <c r="AN482" s="171"/>
      <c r="AO482" s="171"/>
      <c r="AP482" s="171"/>
      <c r="AQ482" s="171"/>
      <c r="AR482" s="171"/>
      <c r="AS482" s="171"/>
      <c r="AT482" s="171"/>
      <c r="AU482" s="171"/>
      <c r="AV482" s="171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69"/>
      <c r="BN482" s="169"/>
      <c r="BO482" s="163" t="str">
        <f t="shared" si="82"/>
        <v/>
      </c>
      <c r="BP482" s="163"/>
      <c r="BQ482" s="163"/>
      <c r="BR482" s="163"/>
      <c r="BS482" s="163"/>
      <c r="BT482" s="163"/>
      <c r="BU482" s="163"/>
      <c r="BV482" s="163"/>
      <c r="BW482" s="163"/>
      <c r="BX482" s="163"/>
      <c r="BY482" s="163"/>
      <c r="BZ482" s="164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7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71" t="str">
        <f t="shared" si="81"/>
        <v/>
      </c>
      <c r="AG483" s="171"/>
      <c r="AH483" s="171"/>
      <c r="AI483" s="171"/>
      <c r="AJ483" s="171"/>
      <c r="AK483" s="171"/>
      <c r="AL483" s="171"/>
      <c r="AM483" s="171"/>
      <c r="AN483" s="171"/>
      <c r="AO483" s="171"/>
      <c r="AP483" s="171"/>
      <c r="AQ483" s="171"/>
      <c r="AR483" s="171"/>
      <c r="AS483" s="171"/>
      <c r="AT483" s="171"/>
      <c r="AU483" s="171"/>
      <c r="AV483" s="171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69"/>
      <c r="BN483" s="169"/>
      <c r="BO483" s="163" t="str">
        <f t="shared" si="82"/>
        <v/>
      </c>
      <c r="BP483" s="163"/>
      <c r="BQ483" s="163"/>
      <c r="BR483" s="163"/>
      <c r="BS483" s="163"/>
      <c r="BT483" s="163"/>
      <c r="BU483" s="163"/>
      <c r="BV483" s="163"/>
      <c r="BW483" s="163"/>
      <c r="BX483" s="163"/>
      <c r="BY483" s="163"/>
      <c r="BZ483" s="164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89"/>
      <c r="C484" s="177"/>
      <c r="D484" s="177"/>
      <c r="E484" s="177"/>
      <c r="F484" s="177"/>
      <c r="G484" s="177"/>
      <c r="H484" s="177"/>
      <c r="I484" s="177"/>
      <c r="J484" s="177"/>
      <c r="K484" s="177"/>
      <c r="L484" s="177"/>
      <c r="M484" s="177"/>
      <c r="N484" s="177"/>
      <c r="O484" s="177"/>
      <c r="P484" s="177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1" t="str">
        <f t="shared" si="81"/>
        <v/>
      </c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3" t="str">
        <f t="shared" si="82"/>
        <v/>
      </c>
      <c r="BP484" s="193"/>
      <c r="BQ484" s="193"/>
      <c r="BR484" s="193"/>
      <c r="BS484" s="193"/>
      <c r="BT484" s="193"/>
      <c r="BU484" s="193"/>
      <c r="BV484" s="193"/>
      <c r="BW484" s="193"/>
      <c r="BX484" s="193"/>
      <c r="BY484" s="193"/>
      <c r="BZ484" s="194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73" t="s">
        <v>135</v>
      </c>
      <c r="C485" s="174"/>
      <c r="D485" s="174"/>
      <c r="E485" s="174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4"/>
      <c r="Z485" s="174"/>
      <c r="AA485" s="174"/>
      <c r="AB485" s="174"/>
      <c r="AC485" s="174"/>
      <c r="AD485" s="174"/>
      <c r="AE485" s="174"/>
      <c r="AF485" s="174"/>
      <c r="AG485" s="174"/>
      <c r="AH485" s="174"/>
      <c r="AI485" s="174"/>
      <c r="AJ485" s="174"/>
      <c r="AK485" s="174"/>
      <c r="AL485" s="174"/>
      <c r="AM485" s="174"/>
      <c r="AN485" s="174"/>
      <c r="AO485" s="174"/>
      <c r="AP485" s="174"/>
      <c r="AQ485" s="174"/>
      <c r="AR485" s="174"/>
      <c r="AS485" s="174"/>
      <c r="AT485" s="174"/>
      <c r="AU485" s="174"/>
      <c r="AV485" s="174"/>
      <c r="AW485" s="174"/>
      <c r="AX485" s="174"/>
      <c r="AY485" s="174"/>
      <c r="AZ485" s="174"/>
      <c r="BA485" s="174"/>
      <c r="BB485" s="174"/>
      <c r="BC485" s="174"/>
      <c r="BD485" s="174"/>
      <c r="BE485" s="174"/>
      <c r="BF485" s="174"/>
      <c r="BG485" s="174"/>
      <c r="BH485" s="174"/>
      <c r="BI485" s="174"/>
      <c r="BJ485" s="174"/>
      <c r="BK485" s="174"/>
      <c r="BL485" s="174"/>
      <c r="BM485" s="174"/>
      <c r="BN485" s="174"/>
      <c r="BO485" s="174"/>
      <c r="BP485" s="174"/>
      <c r="BQ485" s="174"/>
      <c r="BR485" s="174"/>
      <c r="BS485" s="174"/>
      <c r="BT485" s="174"/>
      <c r="BU485" s="174"/>
      <c r="BV485" s="174"/>
      <c r="BW485" s="174"/>
      <c r="BX485" s="174"/>
      <c r="BY485" s="174"/>
      <c r="BZ485" s="175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67" t="s">
        <v>128</v>
      </c>
      <c r="C486" s="168"/>
      <c r="D486" s="168"/>
      <c r="E486" s="168"/>
      <c r="F486" s="168"/>
      <c r="G486" s="168"/>
      <c r="H486" s="168"/>
      <c r="I486" s="168"/>
      <c r="J486" s="168"/>
      <c r="K486" s="168"/>
      <c r="L486" s="168"/>
      <c r="M486" s="168" t="s">
        <v>134</v>
      </c>
      <c r="N486" s="168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56" t="s">
        <v>129</v>
      </c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8"/>
      <c r="AO486" s="168" t="s">
        <v>128</v>
      </c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 t="s">
        <v>136</v>
      </c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68"/>
      <c r="BN486" s="168"/>
      <c r="BO486" s="170" t="s">
        <v>129</v>
      </c>
      <c r="BP486" s="170"/>
      <c r="BQ486" s="170"/>
      <c r="BR486" s="170"/>
      <c r="BS486" s="170"/>
      <c r="BT486" s="170"/>
      <c r="BU486" s="170"/>
      <c r="BV486" s="170"/>
      <c r="BW486" s="170"/>
      <c r="BX486" s="170"/>
      <c r="BY486" s="170"/>
      <c r="BZ486" s="206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83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95" t="str">
        <f t="shared" ref="AB487:AB496" si="86">IF(B487="","",ROUND(B487*M487,2))</f>
        <v/>
      </c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7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65" t="str">
        <f t="shared" ref="BO487:BO496" si="87">IF(AO487="","",ROUND(AO487*AZ487,2))</f>
        <v/>
      </c>
      <c r="BP487" s="165"/>
      <c r="BQ487" s="165"/>
      <c r="BR487" s="165"/>
      <c r="BS487" s="165"/>
      <c r="BT487" s="165"/>
      <c r="BU487" s="165"/>
      <c r="BV487" s="165"/>
      <c r="BW487" s="165"/>
      <c r="BX487" s="165"/>
      <c r="BY487" s="165"/>
      <c r="BZ487" s="166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83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95" t="str">
        <f t="shared" si="86"/>
        <v/>
      </c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7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J488" s="185"/>
      <c r="BK488" s="185"/>
      <c r="BL488" s="185"/>
      <c r="BM488" s="185"/>
      <c r="BN488" s="185"/>
      <c r="BO488" s="165" t="str">
        <f t="shared" si="87"/>
        <v/>
      </c>
      <c r="BP488" s="165"/>
      <c r="BQ488" s="165"/>
      <c r="BR488" s="165"/>
      <c r="BS488" s="165"/>
      <c r="BT488" s="165"/>
      <c r="BU488" s="165"/>
      <c r="BV488" s="165"/>
      <c r="BW488" s="165"/>
      <c r="BX488" s="165"/>
      <c r="BY488" s="165"/>
      <c r="BZ488" s="166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83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95" t="str">
        <f t="shared" si="86"/>
        <v/>
      </c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7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65" t="str">
        <f t="shared" si="87"/>
        <v/>
      </c>
      <c r="BP489" s="165"/>
      <c r="BQ489" s="165"/>
      <c r="BR489" s="165"/>
      <c r="BS489" s="165"/>
      <c r="BT489" s="165"/>
      <c r="BU489" s="165"/>
      <c r="BV489" s="165"/>
      <c r="BW489" s="165"/>
      <c r="BX489" s="165"/>
      <c r="BY489" s="165"/>
      <c r="BZ489" s="166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83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95" t="str">
        <f t="shared" si="86"/>
        <v/>
      </c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7"/>
      <c r="AO490" s="184"/>
      <c r="AP490" s="184"/>
      <c r="AQ490" s="184"/>
      <c r="AR490" s="184"/>
      <c r="AS490" s="184"/>
      <c r="AT490" s="184"/>
      <c r="AU490" s="184"/>
      <c r="AV490" s="184"/>
      <c r="AW490" s="184"/>
      <c r="AX490" s="184"/>
      <c r="AY490" s="184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J490" s="185"/>
      <c r="BK490" s="185"/>
      <c r="BL490" s="185"/>
      <c r="BM490" s="185"/>
      <c r="BN490" s="185"/>
      <c r="BO490" s="165" t="str">
        <f t="shared" si="87"/>
        <v/>
      </c>
      <c r="BP490" s="165"/>
      <c r="BQ490" s="165"/>
      <c r="BR490" s="165"/>
      <c r="BS490" s="165"/>
      <c r="BT490" s="165"/>
      <c r="BU490" s="165"/>
      <c r="BV490" s="165"/>
      <c r="BW490" s="165"/>
      <c r="BX490" s="165"/>
      <c r="BY490" s="165"/>
      <c r="BZ490" s="166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83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95" t="str">
        <f t="shared" si="86"/>
        <v/>
      </c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7"/>
      <c r="AO491" s="184"/>
      <c r="AP491" s="184"/>
      <c r="AQ491" s="184"/>
      <c r="AR491" s="184"/>
      <c r="AS491" s="184"/>
      <c r="AT491" s="184"/>
      <c r="AU491" s="184"/>
      <c r="AV491" s="184"/>
      <c r="AW491" s="184"/>
      <c r="AX491" s="184"/>
      <c r="AY491" s="184"/>
      <c r="AZ491" s="185"/>
      <c r="BA491" s="185"/>
      <c r="BB491" s="185"/>
      <c r="BC491" s="185"/>
      <c r="BD491" s="185"/>
      <c r="BE491" s="185"/>
      <c r="BF491" s="185"/>
      <c r="BG491" s="185"/>
      <c r="BH491" s="185"/>
      <c r="BI491" s="185"/>
      <c r="BJ491" s="185"/>
      <c r="BK491" s="185"/>
      <c r="BL491" s="185"/>
      <c r="BM491" s="185"/>
      <c r="BN491" s="185"/>
      <c r="BO491" s="165" t="str">
        <f t="shared" si="87"/>
        <v/>
      </c>
      <c r="BP491" s="165"/>
      <c r="BQ491" s="165"/>
      <c r="BR491" s="165"/>
      <c r="BS491" s="165"/>
      <c r="BT491" s="165"/>
      <c r="BU491" s="165"/>
      <c r="BV491" s="165"/>
      <c r="BW491" s="165"/>
      <c r="BX491" s="165"/>
      <c r="BY491" s="165"/>
      <c r="BZ491" s="166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83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95" t="str">
        <f t="shared" si="86"/>
        <v/>
      </c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7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65" t="str">
        <f t="shared" si="87"/>
        <v/>
      </c>
      <c r="BP492" s="165"/>
      <c r="BQ492" s="165"/>
      <c r="BR492" s="165"/>
      <c r="BS492" s="165"/>
      <c r="BT492" s="165"/>
      <c r="BU492" s="165"/>
      <c r="BV492" s="165"/>
      <c r="BW492" s="165"/>
      <c r="BX492" s="165"/>
      <c r="BY492" s="165"/>
      <c r="BZ492" s="166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83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95" t="str">
        <f t="shared" si="86"/>
        <v/>
      </c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7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J493" s="185"/>
      <c r="BK493" s="185"/>
      <c r="BL493" s="185"/>
      <c r="BM493" s="185"/>
      <c r="BN493" s="185"/>
      <c r="BO493" s="165" t="str">
        <f t="shared" si="87"/>
        <v/>
      </c>
      <c r="BP493" s="165"/>
      <c r="BQ493" s="165"/>
      <c r="BR493" s="165"/>
      <c r="BS493" s="165"/>
      <c r="BT493" s="165"/>
      <c r="BU493" s="165"/>
      <c r="BV493" s="165"/>
      <c r="BW493" s="165"/>
      <c r="BX493" s="165"/>
      <c r="BY493" s="165"/>
      <c r="BZ493" s="166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83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95" t="str">
        <f t="shared" si="86"/>
        <v/>
      </c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7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65" t="str">
        <f t="shared" si="87"/>
        <v/>
      </c>
      <c r="BP494" s="165"/>
      <c r="BQ494" s="165"/>
      <c r="BR494" s="165"/>
      <c r="BS494" s="165"/>
      <c r="BT494" s="165"/>
      <c r="BU494" s="165"/>
      <c r="BV494" s="165"/>
      <c r="BW494" s="165"/>
      <c r="BX494" s="165"/>
      <c r="BY494" s="165"/>
      <c r="BZ494" s="166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83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95" t="str">
        <f t="shared" si="86"/>
        <v/>
      </c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7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J495" s="185"/>
      <c r="BK495" s="185"/>
      <c r="BL495" s="185"/>
      <c r="BM495" s="185"/>
      <c r="BN495" s="185"/>
      <c r="BO495" s="165" t="str">
        <f t="shared" si="87"/>
        <v/>
      </c>
      <c r="BP495" s="165"/>
      <c r="BQ495" s="165"/>
      <c r="BR495" s="165"/>
      <c r="BS495" s="165"/>
      <c r="BT495" s="165"/>
      <c r="BU495" s="165"/>
      <c r="BV495" s="165"/>
      <c r="BW495" s="165"/>
      <c r="BX495" s="165"/>
      <c r="BY495" s="165"/>
      <c r="BZ495" s="166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00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3" t="str">
        <f t="shared" si="86"/>
        <v/>
      </c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5"/>
      <c r="AO496" s="201"/>
      <c r="AP496" s="201"/>
      <c r="AQ496" s="201"/>
      <c r="AR496" s="201"/>
      <c r="AS496" s="201"/>
      <c r="AT496" s="201"/>
      <c r="AU496" s="201"/>
      <c r="AV496" s="201"/>
      <c r="AW496" s="201"/>
      <c r="AX496" s="201"/>
      <c r="AY496" s="201"/>
      <c r="AZ496" s="202"/>
      <c r="BA496" s="202"/>
      <c r="BB496" s="202"/>
      <c r="BC496" s="202"/>
      <c r="BD496" s="202"/>
      <c r="BE496" s="202"/>
      <c r="BF496" s="202"/>
      <c r="BG496" s="202"/>
      <c r="BH496" s="202"/>
      <c r="BI496" s="202"/>
      <c r="BJ496" s="202"/>
      <c r="BK496" s="202"/>
      <c r="BL496" s="202"/>
      <c r="BM496" s="202"/>
      <c r="BN496" s="202"/>
      <c r="BO496" s="198" t="str">
        <f t="shared" si="87"/>
        <v/>
      </c>
      <c r="BP496" s="198"/>
      <c r="BQ496" s="198"/>
      <c r="BR496" s="198"/>
      <c r="BS496" s="198"/>
      <c r="BT496" s="198"/>
      <c r="BU496" s="198"/>
      <c r="BV496" s="198"/>
      <c r="BW496" s="198"/>
      <c r="BX496" s="198"/>
      <c r="BY496" s="198"/>
      <c r="BZ496" s="199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28" t="s">
        <v>137</v>
      </c>
      <c r="C497" s="229"/>
      <c r="D497" s="229"/>
      <c r="E497" s="229"/>
      <c r="F497" s="229"/>
      <c r="G497" s="229"/>
      <c r="H497" s="229"/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  <c r="AJ497" s="229"/>
      <c r="AK497" s="229"/>
      <c r="AL497" s="229"/>
      <c r="AM497" s="229"/>
      <c r="AN497" s="229"/>
      <c r="AO497" s="229"/>
      <c r="AP497" s="229"/>
      <c r="AQ497" s="229"/>
      <c r="AR497" s="229"/>
      <c r="AS497" s="229"/>
      <c r="AT497" s="229"/>
      <c r="AU497" s="229"/>
      <c r="AV497" s="229"/>
      <c r="AW497" s="229"/>
      <c r="AX497" s="229"/>
      <c r="AY497" s="229"/>
      <c r="AZ497" s="229"/>
      <c r="BA497" s="229"/>
      <c r="BB497" s="229"/>
      <c r="BC497" s="229"/>
      <c r="BD497" s="229"/>
      <c r="BE497" s="229"/>
      <c r="BF497" s="229"/>
      <c r="BG497" s="229"/>
      <c r="BH497" s="229"/>
      <c r="BI497" s="229"/>
      <c r="BJ497" s="229"/>
      <c r="BK497" s="229"/>
      <c r="BL497" s="229"/>
      <c r="BM497" s="229"/>
      <c r="BN497" s="229"/>
      <c r="BO497" s="229"/>
      <c r="BP497" s="229"/>
      <c r="BQ497" s="229"/>
      <c r="BR497" s="229"/>
      <c r="BS497" s="229"/>
      <c r="BT497" s="229"/>
      <c r="BU497" s="229"/>
      <c r="BV497" s="229"/>
      <c r="BW497" s="229"/>
      <c r="BX497" s="229"/>
      <c r="BY497" s="229"/>
      <c r="BZ497" s="230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53" t="s">
        <v>128</v>
      </c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5" t="s">
        <v>127</v>
      </c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 t="s">
        <v>138</v>
      </c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9"/>
      <c r="AK498" s="156" t="s">
        <v>129</v>
      </c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8"/>
      <c r="AW498" s="170" t="s">
        <v>130</v>
      </c>
      <c r="AX498" s="170"/>
      <c r="AY498" s="170"/>
      <c r="AZ498" s="170"/>
      <c r="BA498" s="170"/>
      <c r="BB498" s="170"/>
      <c r="BC498" s="170"/>
      <c r="BD498" s="170"/>
      <c r="BE498" s="170"/>
      <c r="BF498" s="170"/>
      <c r="BG498" s="170"/>
      <c r="BH498" s="170"/>
      <c r="BI498" s="170"/>
      <c r="BJ498" s="170"/>
      <c r="BK498" s="170"/>
      <c r="BL498" s="170"/>
      <c r="BM498" s="170"/>
      <c r="BN498" s="170"/>
      <c r="BO498" s="161" t="s">
        <v>131</v>
      </c>
      <c r="BP498" s="161"/>
      <c r="BQ498" s="161"/>
      <c r="BR498" s="161"/>
      <c r="BS498" s="161"/>
      <c r="BT498" s="161"/>
      <c r="BU498" s="161"/>
      <c r="BV498" s="161"/>
      <c r="BW498" s="161"/>
      <c r="BX498" s="161"/>
      <c r="BY498" s="161"/>
      <c r="BZ498" s="162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83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65" t="str">
        <f t="shared" ref="AK499:AK508" si="89">IF(B499*M499=0,"",B499*M499)</f>
        <v/>
      </c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9"/>
      <c r="AX499" s="169"/>
      <c r="AY499" s="169"/>
      <c r="AZ499" s="169"/>
      <c r="BA499" s="169"/>
      <c r="BB499" s="169"/>
      <c r="BC499" s="169"/>
      <c r="BD499" s="169"/>
      <c r="BE499" s="169"/>
      <c r="BF499" s="169"/>
      <c r="BG499" s="169"/>
      <c r="BH499" s="169"/>
      <c r="BI499" s="169"/>
      <c r="BJ499" s="169"/>
      <c r="BK499" s="169"/>
      <c r="BL499" s="169"/>
      <c r="BM499" s="169"/>
      <c r="BN499" s="169"/>
      <c r="BO499" s="163" t="str">
        <f t="shared" ref="BO499:BO508" si="90">+IF(AK499="","",IF(AW499="","",IF(ROUND(AK499/AW499,4)&gt;100%,"chyba",ROUND(AK499/AW499,4))))</f>
        <v/>
      </c>
      <c r="BP499" s="163"/>
      <c r="BQ499" s="163"/>
      <c r="BR499" s="163"/>
      <c r="BS499" s="163"/>
      <c r="BT499" s="163"/>
      <c r="BU499" s="163"/>
      <c r="BV499" s="163"/>
      <c r="BW499" s="163"/>
      <c r="BX499" s="163"/>
      <c r="BY499" s="163"/>
      <c r="BZ499" s="164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83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65" t="str">
        <f t="shared" si="89"/>
        <v/>
      </c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9"/>
      <c r="AX500" s="169"/>
      <c r="AY500" s="169"/>
      <c r="AZ500" s="169"/>
      <c r="BA500" s="169"/>
      <c r="BB500" s="169"/>
      <c r="BC500" s="169"/>
      <c r="BD500" s="169"/>
      <c r="BE500" s="169"/>
      <c r="BF500" s="169"/>
      <c r="BG500" s="169"/>
      <c r="BH500" s="169"/>
      <c r="BI500" s="169"/>
      <c r="BJ500" s="169"/>
      <c r="BK500" s="169"/>
      <c r="BL500" s="169"/>
      <c r="BM500" s="169"/>
      <c r="BN500" s="169"/>
      <c r="BO500" s="163" t="str">
        <f t="shared" si="90"/>
        <v/>
      </c>
      <c r="BP500" s="163"/>
      <c r="BQ500" s="163"/>
      <c r="BR500" s="163"/>
      <c r="BS500" s="163"/>
      <c r="BT500" s="163"/>
      <c r="BU500" s="163"/>
      <c r="BV500" s="163"/>
      <c r="BW500" s="163"/>
      <c r="BX500" s="163"/>
      <c r="BY500" s="163"/>
      <c r="BZ500" s="164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83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65" t="str">
        <f t="shared" si="89"/>
        <v/>
      </c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69"/>
      <c r="AX501" s="169"/>
      <c r="AY501" s="169"/>
      <c r="AZ501" s="169"/>
      <c r="BA501" s="169"/>
      <c r="BB501" s="169"/>
      <c r="BC501" s="169"/>
      <c r="BD501" s="169"/>
      <c r="BE501" s="169"/>
      <c r="BF501" s="169"/>
      <c r="BG501" s="169"/>
      <c r="BH501" s="169"/>
      <c r="BI501" s="169"/>
      <c r="BJ501" s="169"/>
      <c r="BK501" s="169"/>
      <c r="BL501" s="169"/>
      <c r="BM501" s="169"/>
      <c r="BN501" s="169"/>
      <c r="BO501" s="163" t="str">
        <f t="shared" si="90"/>
        <v/>
      </c>
      <c r="BP501" s="163"/>
      <c r="BQ501" s="163"/>
      <c r="BR501" s="163"/>
      <c r="BS501" s="163"/>
      <c r="BT501" s="163"/>
      <c r="BU501" s="163"/>
      <c r="BV501" s="163"/>
      <c r="BW501" s="163"/>
      <c r="BX501" s="163"/>
      <c r="BY501" s="163"/>
      <c r="BZ501" s="164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83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65" t="str">
        <f t="shared" si="89"/>
        <v/>
      </c>
      <c r="AL502" s="165"/>
      <c r="AM502" s="165"/>
      <c r="AN502" s="165"/>
      <c r="AO502" s="165"/>
      <c r="AP502" s="165"/>
      <c r="AQ502" s="165"/>
      <c r="AR502" s="165"/>
      <c r="AS502" s="165"/>
      <c r="AT502" s="165"/>
      <c r="AU502" s="165"/>
      <c r="AV502" s="165"/>
      <c r="AW502" s="169"/>
      <c r="AX502" s="169"/>
      <c r="AY502" s="169"/>
      <c r="AZ502" s="169"/>
      <c r="BA502" s="169"/>
      <c r="BB502" s="169"/>
      <c r="BC502" s="169"/>
      <c r="BD502" s="169"/>
      <c r="BE502" s="169"/>
      <c r="BF502" s="169"/>
      <c r="BG502" s="169"/>
      <c r="BH502" s="169"/>
      <c r="BI502" s="169"/>
      <c r="BJ502" s="169"/>
      <c r="BK502" s="169"/>
      <c r="BL502" s="169"/>
      <c r="BM502" s="169"/>
      <c r="BN502" s="169"/>
      <c r="BO502" s="163" t="str">
        <f t="shared" si="90"/>
        <v/>
      </c>
      <c r="BP502" s="163"/>
      <c r="BQ502" s="163"/>
      <c r="BR502" s="163"/>
      <c r="BS502" s="163"/>
      <c r="BT502" s="163"/>
      <c r="BU502" s="163"/>
      <c r="BV502" s="163"/>
      <c r="BW502" s="163"/>
      <c r="BX502" s="163"/>
      <c r="BY502" s="163"/>
      <c r="BZ502" s="164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83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2"/>
      <c r="Y503" s="182"/>
      <c r="Z503" s="182"/>
      <c r="AA503" s="182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65" t="str">
        <f t="shared" si="89"/>
        <v/>
      </c>
      <c r="AL503" s="165"/>
      <c r="AM503" s="165"/>
      <c r="AN503" s="165"/>
      <c r="AO503" s="165"/>
      <c r="AP503" s="165"/>
      <c r="AQ503" s="165"/>
      <c r="AR503" s="165"/>
      <c r="AS503" s="165"/>
      <c r="AT503" s="165"/>
      <c r="AU503" s="165"/>
      <c r="AV503" s="165"/>
      <c r="AW503" s="169"/>
      <c r="AX503" s="169"/>
      <c r="AY503" s="169"/>
      <c r="AZ503" s="169"/>
      <c r="BA503" s="169"/>
      <c r="BB503" s="169"/>
      <c r="BC503" s="169"/>
      <c r="BD503" s="169"/>
      <c r="BE503" s="169"/>
      <c r="BF503" s="169"/>
      <c r="BG503" s="169"/>
      <c r="BH503" s="169"/>
      <c r="BI503" s="169"/>
      <c r="BJ503" s="169"/>
      <c r="BK503" s="169"/>
      <c r="BL503" s="169"/>
      <c r="BM503" s="169"/>
      <c r="BN503" s="169"/>
      <c r="BO503" s="163" t="str">
        <f t="shared" si="90"/>
        <v/>
      </c>
      <c r="BP503" s="163"/>
      <c r="BQ503" s="163"/>
      <c r="BR503" s="163"/>
      <c r="BS503" s="163"/>
      <c r="BT503" s="163"/>
      <c r="BU503" s="163"/>
      <c r="BV503" s="163"/>
      <c r="BW503" s="163"/>
      <c r="BX503" s="163"/>
      <c r="BY503" s="163"/>
      <c r="BZ503" s="164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83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65" t="str">
        <f t="shared" si="89"/>
        <v/>
      </c>
      <c r="AL504" s="165"/>
      <c r="AM504" s="165"/>
      <c r="AN504" s="165"/>
      <c r="AO504" s="165"/>
      <c r="AP504" s="165"/>
      <c r="AQ504" s="165"/>
      <c r="AR504" s="165"/>
      <c r="AS504" s="165"/>
      <c r="AT504" s="165"/>
      <c r="AU504" s="165"/>
      <c r="AV504" s="165"/>
      <c r="AW504" s="169"/>
      <c r="AX504" s="169"/>
      <c r="AY504" s="169"/>
      <c r="AZ504" s="169"/>
      <c r="BA504" s="169"/>
      <c r="BB504" s="169"/>
      <c r="BC504" s="169"/>
      <c r="BD504" s="169"/>
      <c r="BE504" s="169"/>
      <c r="BF504" s="169"/>
      <c r="BG504" s="169"/>
      <c r="BH504" s="169"/>
      <c r="BI504" s="169"/>
      <c r="BJ504" s="169"/>
      <c r="BK504" s="169"/>
      <c r="BL504" s="169"/>
      <c r="BM504" s="169"/>
      <c r="BN504" s="169"/>
      <c r="BO504" s="163" t="str">
        <f t="shared" si="90"/>
        <v/>
      </c>
      <c r="BP504" s="163"/>
      <c r="BQ504" s="163"/>
      <c r="BR504" s="163"/>
      <c r="BS504" s="163"/>
      <c r="BT504" s="163"/>
      <c r="BU504" s="163"/>
      <c r="BV504" s="163"/>
      <c r="BW504" s="163"/>
      <c r="BX504" s="163"/>
      <c r="BY504" s="163"/>
      <c r="BZ504" s="164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83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2"/>
      <c r="Y505" s="182"/>
      <c r="Z505" s="182"/>
      <c r="AA505" s="182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65" t="str">
        <f t="shared" si="89"/>
        <v/>
      </c>
      <c r="AL505" s="165"/>
      <c r="AM505" s="165"/>
      <c r="AN505" s="165"/>
      <c r="AO505" s="165"/>
      <c r="AP505" s="165"/>
      <c r="AQ505" s="165"/>
      <c r="AR505" s="165"/>
      <c r="AS505" s="165"/>
      <c r="AT505" s="165"/>
      <c r="AU505" s="165"/>
      <c r="AV505" s="165"/>
      <c r="AW505" s="169"/>
      <c r="AX505" s="169"/>
      <c r="AY505" s="169"/>
      <c r="AZ505" s="169"/>
      <c r="BA505" s="169"/>
      <c r="BB505" s="169"/>
      <c r="BC505" s="169"/>
      <c r="BD505" s="169"/>
      <c r="BE505" s="169"/>
      <c r="BF505" s="169"/>
      <c r="BG505" s="169"/>
      <c r="BH505" s="169"/>
      <c r="BI505" s="169"/>
      <c r="BJ505" s="169"/>
      <c r="BK505" s="169"/>
      <c r="BL505" s="169"/>
      <c r="BM505" s="169"/>
      <c r="BN505" s="169"/>
      <c r="BO505" s="163" t="str">
        <f t="shared" si="90"/>
        <v/>
      </c>
      <c r="BP505" s="163"/>
      <c r="BQ505" s="163"/>
      <c r="BR505" s="163"/>
      <c r="BS505" s="163"/>
      <c r="BT505" s="163"/>
      <c r="BU505" s="163"/>
      <c r="BV505" s="163"/>
      <c r="BW505" s="163"/>
      <c r="BX505" s="163"/>
      <c r="BY505" s="163"/>
      <c r="BZ505" s="164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83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2"/>
      <c r="Y506" s="182"/>
      <c r="Z506" s="182"/>
      <c r="AA506" s="182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65" t="str">
        <f t="shared" si="89"/>
        <v/>
      </c>
      <c r="AL506" s="165"/>
      <c r="AM506" s="165"/>
      <c r="AN506" s="165"/>
      <c r="AO506" s="165"/>
      <c r="AP506" s="165"/>
      <c r="AQ506" s="165"/>
      <c r="AR506" s="165"/>
      <c r="AS506" s="165"/>
      <c r="AT506" s="165"/>
      <c r="AU506" s="165"/>
      <c r="AV506" s="165"/>
      <c r="AW506" s="169"/>
      <c r="AX506" s="169"/>
      <c r="AY506" s="169"/>
      <c r="AZ506" s="169"/>
      <c r="BA506" s="169"/>
      <c r="BB506" s="169"/>
      <c r="BC506" s="169"/>
      <c r="BD506" s="169"/>
      <c r="BE506" s="169"/>
      <c r="BF506" s="169"/>
      <c r="BG506" s="169"/>
      <c r="BH506" s="169"/>
      <c r="BI506" s="169"/>
      <c r="BJ506" s="169"/>
      <c r="BK506" s="169"/>
      <c r="BL506" s="169"/>
      <c r="BM506" s="169"/>
      <c r="BN506" s="169"/>
      <c r="BO506" s="163" t="str">
        <f t="shared" si="90"/>
        <v/>
      </c>
      <c r="BP506" s="163"/>
      <c r="BQ506" s="163"/>
      <c r="BR506" s="163"/>
      <c r="BS506" s="163"/>
      <c r="BT506" s="163"/>
      <c r="BU506" s="163"/>
      <c r="BV506" s="163"/>
      <c r="BW506" s="163"/>
      <c r="BX506" s="163"/>
      <c r="BY506" s="163"/>
      <c r="BZ506" s="164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83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2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65" t="str">
        <f t="shared" si="89"/>
        <v/>
      </c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69"/>
      <c r="AX507" s="169"/>
      <c r="AY507" s="169"/>
      <c r="AZ507" s="169"/>
      <c r="BA507" s="169"/>
      <c r="BB507" s="169"/>
      <c r="BC507" s="169"/>
      <c r="BD507" s="169"/>
      <c r="BE507" s="169"/>
      <c r="BF507" s="169"/>
      <c r="BG507" s="169"/>
      <c r="BH507" s="169"/>
      <c r="BI507" s="169"/>
      <c r="BJ507" s="169"/>
      <c r="BK507" s="169"/>
      <c r="BL507" s="169"/>
      <c r="BM507" s="169"/>
      <c r="BN507" s="169"/>
      <c r="BO507" s="163" t="str">
        <f t="shared" si="90"/>
        <v/>
      </c>
      <c r="BP507" s="163"/>
      <c r="BQ507" s="163"/>
      <c r="BR507" s="163"/>
      <c r="BS507" s="163"/>
      <c r="BT507" s="163"/>
      <c r="BU507" s="163"/>
      <c r="BV507" s="163"/>
      <c r="BW507" s="163"/>
      <c r="BX507" s="163"/>
      <c r="BY507" s="163"/>
      <c r="BZ507" s="164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00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2"/>
      <c r="N508" s="202"/>
      <c r="O508" s="202"/>
      <c r="P508" s="202"/>
      <c r="Q508" s="202"/>
      <c r="R508" s="202"/>
      <c r="S508" s="202"/>
      <c r="T508" s="202"/>
      <c r="U508" s="202"/>
      <c r="V508" s="202"/>
      <c r="W508" s="202"/>
      <c r="X508" s="289"/>
      <c r="Y508" s="289"/>
      <c r="Z508" s="289"/>
      <c r="AA508" s="289"/>
      <c r="AB508" s="289"/>
      <c r="AC508" s="289"/>
      <c r="AD508" s="289"/>
      <c r="AE508" s="289"/>
      <c r="AF508" s="289"/>
      <c r="AG508" s="289"/>
      <c r="AH508" s="289"/>
      <c r="AI508" s="289"/>
      <c r="AJ508" s="289"/>
      <c r="AK508" s="198" t="str">
        <f t="shared" si="89"/>
        <v/>
      </c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3" t="str">
        <f t="shared" si="90"/>
        <v/>
      </c>
      <c r="BP508" s="193"/>
      <c r="BQ508" s="193"/>
      <c r="BR508" s="193"/>
      <c r="BS508" s="193"/>
      <c r="BT508" s="193"/>
      <c r="BU508" s="193"/>
      <c r="BV508" s="193"/>
      <c r="BW508" s="193"/>
      <c r="BX508" s="193"/>
      <c r="BY508" s="193"/>
      <c r="BZ508" s="194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139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197</v>
      </c>
      <c r="K512" s="88"/>
      <c r="L512" s="88"/>
      <c r="M512" s="88"/>
      <c r="N512" s="88"/>
      <c r="O512" s="88"/>
      <c r="P512" s="88"/>
      <c r="Q512" s="88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140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191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21" t="s">
        <v>142</v>
      </c>
      <c r="C538" s="322"/>
      <c r="D538" s="322"/>
      <c r="E538" s="322"/>
      <c r="F538" s="322"/>
      <c r="G538" s="322"/>
      <c r="H538" s="322"/>
      <c r="I538" s="322"/>
      <c r="J538" s="322"/>
      <c r="K538" s="322"/>
      <c r="L538" s="322"/>
      <c r="M538" s="322"/>
      <c r="N538" s="322"/>
      <c r="O538" s="322"/>
      <c r="P538" s="322"/>
      <c r="Q538" s="322"/>
      <c r="R538" s="322"/>
      <c r="S538" s="322"/>
      <c r="T538" s="322"/>
      <c r="U538" s="322"/>
      <c r="V538" s="322"/>
      <c r="W538" s="322"/>
      <c r="X538" s="322"/>
      <c r="Y538" s="322"/>
      <c r="Z538" s="322"/>
      <c r="AA538" s="322"/>
      <c r="AB538" s="322"/>
      <c r="AC538" s="322"/>
      <c r="AD538" s="322"/>
      <c r="AE538" s="322"/>
      <c r="AF538" s="322"/>
      <c r="AG538" s="322"/>
      <c r="AH538" s="322"/>
      <c r="AI538" s="322"/>
      <c r="AJ538" s="322"/>
      <c r="AK538" s="322"/>
      <c r="AL538" s="322"/>
      <c r="AM538" s="322"/>
      <c r="AN538" s="322"/>
      <c r="AO538" s="322"/>
      <c r="AP538" s="322"/>
      <c r="AQ538" s="323"/>
      <c r="AR538" s="312" t="s">
        <v>141</v>
      </c>
      <c r="AS538" s="313"/>
      <c r="AT538" s="313"/>
      <c r="AU538" s="313"/>
      <c r="AV538" s="313"/>
      <c r="AW538" s="313"/>
      <c r="AX538" s="313"/>
      <c r="AY538" s="313"/>
      <c r="AZ538" s="313"/>
      <c r="BA538" s="313"/>
      <c r="BB538" s="313"/>
      <c r="BC538" s="313"/>
      <c r="BD538" s="313"/>
      <c r="BE538" s="313"/>
      <c r="BF538" s="313"/>
      <c r="BG538" s="313"/>
      <c r="BH538" s="313"/>
      <c r="BI538" s="313"/>
      <c r="BJ538" s="313"/>
      <c r="BK538" s="313"/>
      <c r="BL538" s="313"/>
      <c r="BM538" s="313"/>
      <c r="BN538" s="313"/>
      <c r="BO538" s="313"/>
      <c r="BP538" s="313"/>
      <c r="BQ538" s="313"/>
      <c r="BR538" s="313"/>
      <c r="BS538" s="313"/>
      <c r="BT538" s="313"/>
      <c r="BU538" s="313"/>
      <c r="BV538" s="313"/>
      <c r="BW538" s="313"/>
      <c r="BX538" s="313"/>
      <c r="BY538" s="313"/>
      <c r="BZ538" s="314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24"/>
      <c r="C539" s="325"/>
      <c r="D539" s="325"/>
      <c r="E539" s="325"/>
      <c r="F539" s="325"/>
      <c r="G539" s="325"/>
      <c r="H539" s="325"/>
      <c r="I539" s="325"/>
      <c r="J539" s="325"/>
      <c r="K539" s="325"/>
      <c r="L539" s="325"/>
      <c r="M539" s="325"/>
      <c r="N539" s="325"/>
      <c r="O539" s="325"/>
      <c r="P539" s="325"/>
      <c r="Q539" s="325"/>
      <c r="R539" s="325"/>
      <c r="S539" s="325"/>
      <c r="T539" s="325"/>
      <c r="U539" s="325"/>
      <c r="V539" s="325"/>
      <c r="W539" s="325"/>
      <c r="X539" s="325"/>
      <c r="Y539" s="325"/>
      <c r="Z539" s="325"/>
      <c r="AA539" s="325"/>
      <c r="AB539" s="325"/>
      <c r="AC539" s="325"/>
      <c r="AD539" s="325"/>
      <c r="AE539" s="325"/>
      <c r="AF539" s="325"/>
      <c r="AG539" s="325"/>
      <c r="AH539" s="325"/>
      <c r="AI539" s="325"/>
      <c r="AJ539" s="325"/>
      <c r="AK539" s="325"/>
      <c r="AL539" s="325"/>
      <c r="AM539" s="325"/>
      <c r="AN539" s="325"/>
      <c r="AO539" s="325"/>
      <c r="AP539" s="325"/>
      <c r="AQ539" s="326"/>
      <c r="AR539" s="315"/>
      <c r="AS539" s="316"/>
      <c r="AT539" s="316"/>
      <c r="AU539" s="316"/>
      <c r="AV539" s="316"/>
      <c r="AW539" s="316"/>
      <c r="AX539" s="316"/>
      <c r="AY539" s="316"/>
      <c r="AZ539" s="316"/>
      <c r="BA539" s="316"/>
      <c r="BB539" s="316"/>
      <c r="BC539" s="316"/>
      <c r="BD539" s="316"/>
      <c r="BE539" s="316"/>
      <c r="BF539" s="316"/>
      <c r="BG539" s="316"/>
      <c r="BH539" s="316"/>
      <c r="BI539" s="316"/>
      <c r="BJ539" s="316"/>
      <c r="BK539" s="316"/>
      <c r="BL539" s="316"/>
      <c r="BM539" s="316"/>
      <c r="BN539" s="316"/>
      <c r="BO539" s="316"/>
      <c r="BP539" s="316"/>
      <c r="BQ539" s="316"/>
      <c r="BR539" s="316"/>
      <c r="BS539" s="316"/>
      <c r="BT539" s="316"/>
      <c r="BU539" s="316"/>
      <c r="BV539" s="316"/>
      <c r="BW539" s="316"/>
      <c r="BX539" s="316"/>
      <c r="BY539" s="316"/>
      <c r="BZ539" s="317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09" t="s">
        <v>143</v>
      </c>
      <c r="C540" s="310"/>
      <c r="D540" s="310"/>
      <c r="E540" s="310"/>
      <c r="F540" s="310"/>
      <c r="G540" s="310"/>
      <c r="H540" s="310"/>
      <c r="I540" s="310"/>
      <c r="J540" s="310"/>
      <c r="K540" s="310"/>
      <c r="L540" s="310"/>
      <c r="M540" s="310"/>
      <c r="N540" s="310"/>
      <c r="O540" s="310"/>
      <c r="P540" s="310"/>
      <c r="Q540" s="310"/>
      <c r="R540" s="310"/>
      <c r="S540" s="310"/>
      <c r="T540" s="310"/>
      <c r="U540" s="310"/>
      <c r="V540" s="310"/>
      <c r="W540" s="310"/>
      <c r="X540" s="310"/>
      <c r="Y540" s="310"/>
      <c r="Z540" s="310"/>
      <c r="AA540" s="310"/>
      <c r="AB540" s="310"/>
      <c r="AC540" s="310"/>
      <c r="AD540" s="310"/>
      <c r="AE540" s="310"/>
      <c r="AF540" s="310"/>
      <c r="AG540" s="310"/>
      <c r="AH540" s="310"/>
      <c r="AI540" s="310"/>
      <c r="AJ540" s="310"/>
      <c r="AK540" s="310"/>
      <c r="AL540" s="310"/>
      <c r="AM540" s="310"/>
      <c r="AN540" s="310"/>
      <c r="AO540" s="310"/>
      <c r="AP540" s="310"/>
      <c r="AQ540" s="311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62" t="s">
        <v>144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6"/>
      <c r="AS541" s="287"/>
      <c r="AT541" s="287"/>
      <c r="AU541" s="287"/>
      <c r="AV541" s="287"/>
      <c r="AW541" s="287"/>
      <c r="AX541" s="287"/>
      <c r="AY541" s="287"/>
      <c r="AZ541" s="287"/>
      <c r="BA541" s="287"/>
      <c r="BB541" s="287"/>
      <c r="BC541" s="287"/>
      <c r="BD541" s="287"/>
      <c r="BE541" s="287"/>
      <c r="BF541" s="287"/>
      <c r="BG541" s="287"/>
      <c r="BH541" s="287"/>
      <c r="BI541" s="287"/>
      <c r="BJ541" s="287"/>
      <c r="BK541" s="287"/>
      <c r="BL541" s="287"/>
      <c r="BM541" s="287"/>
      <c r="BN541" s="287"/>
      <c r="BO541" s="287"/>
      <c r="BP541" s="287"/>
      <c r="BQ541" s="287"/>
      <c r="BR541" s="287"/>
      <c r="BS541" s="287"/>
      <c r="BT541" s="287"/>
      <c r="BU541" s="287"/>
      <c r="BV541" s="287"/>
      <c r="BW541" s="287"/>
      <c r="BX541" s="287"/>
      <c r="BY541" s="287"/>
      <c r="BZ541" s="288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62" t="s">
        <v>145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6"/>
      <c r="AS542" s="287"/>
      <c r="AT542" s="287"/>
      <c r="AU542" s="287"/>
      <c r="AV542" s="287"/>
      <c r="AW542" s="287"/>
      <c r="AX542" s="287"/>
      <c r="AY542" s="287"/>
      <c r="AZ542" s="287"/>
      <c r="BA542" s="287"/>
      <c r="BB542" s="287"/>
      <c r="BC542" s="287"/>
      <c r="BD542" s="287"/>
      <c r="BE542" s="287"/>
      <c r="BF542" s="287"/>
      <c r="BG542" s="287"/>
      <c r="BH542" s="287"/>
      <c r="BI542" s="287"/>
      <c r="BJ542" s="287"/>
      <c r="BK542" s="287"/>
      <c r="BL542" s="287"/>
      <c r="BM542" s="287"/>
      <c r="BN542" s="287"/>
      <c r="BO542" s="287"/>
      <c r="BP542" s="287"/>
      <c r="BQ542" s="287"/>
      <c r="BR542" s="287"/>
      <c r="BS542" s="287"/>
      <c r="BT542" s="287"/>
      <c r="BU542" s="287"/>
      <c r="BV542" s="287"/>
      <c r="BW542" s="287"/>
      <c r="BX542" s="287"/>
      <c r="BY542" s="287"/>
      <c r="BZ542" s="288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62" t="s">
        <v>146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6"/>
      <c r="AS543" s="287"/>
      <c r="AT543" s="287"/>
      <c r="AU543" s="287"/>
      <c r="AV543" s="287"/>
      <c r="AW543" s="287"/>
      <c r="AX543" s="287"/>
      <c r="AY543" s="287"/>
      <c r="AZ543" s="287"/>
      <c r="BA543" s="287"/>
      <c r="BB543" s="287"/>
      <c r="BC543" s="287"/>
      <c r="BD543" s="287"/>
      <c r="BE543" s="287"/>
      <c r="BF543" s="287"/>
      <c r="BG543" s="287"/>
      <c r="BH543" s="287"/>
      <c r="BI543" s="287"/>
      <c r="BJ543" s="287"/>
      <c r="BK543" s="287"/>
      <c r="BL543" s="287"/>
      <c r="BM543" s="287"/>
      <c r="BN543" s="287"/>
      <c r="BO543" s="287"/>
      <c r="BP543" s="287"/>
      <c r="BQ543" s="287"/>
      <c r="BR543" s="287"/>
      <c r="BS543" s="287"/>
      <c r="BT543" s="287"/>
      <c r="BU543" s="287"/>
      <c r="BV543" s="287"/>
      <c r="BW543" s="287"/>
      <c r="BX543" s="287"/>
      <c r="BY543" s="287"/>
      <c r="BZ543" s="288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83"/>
      <c r="C544" s="284"/>
      <c r="D544" s="284"/>
      <c r="E544" s="284"/>
      <c r="F544" s="284"/>
      <c r="G544" s="284"/>
      <c r="H544" s="284"/>
      <c r="I544" s="284"/>
      <c r="J544" s="284"/>
      <c r="K544" s="284"/>
      <c r="L544" s="284"/>
      <c r="M544" s="284"/>
      <c r="N544" s="284"/>
      <c r="O544" s="284"/>
      <c r="P544" s="284"/>
      <c r="Q544" s="284"/>
      <c r="R544" s="284"/>
      <c r="S544" s="284"/>
      <c r="T544" s="284"/>
      <c r="U544" s="284"/>
      <c r="V544" s="284"/>
      <c r="W544" s="284"/>
      <c r="X544" s="284"/>
      <c r="Y544" s="284"/>
      <c r="Z544" s="284"/>
      <c r="AA544" s="284"/>
      <c r="AB544" s="284"/>
      <c r="AC544" s="284"/>
      <c r="AD544" s="284"/>
      <c r="AE544" s="284"/>
      <c r="AF544" s="284"/>
      <c r="AG544" s="284"/>
      <c r="AH544" s="284"/>
      <c r="AI544" s="284"/>
      <c r="AJ544" s="284"/>
      <c r="AK544" s="284"/>
      <c r="AL544" s="284"/>
      <c r="AM544" s="284"/>
      <c r="AN544" s="284"/>
      <c r="AO544" s="284"/>
      <c r="AP544" s="284"/>
      <c r="AQ544" s="285"/>
      <c r="AR544" s="286"/>
      <c r="AS544" s="287"/>
      <c r="AT544" s="287"/>
      <c r="AU544" s="287"/>
      <c r="AV544" s="287"/>
      <c r="AW544" s="287"/>
      <c r="AX544" s="287"/>
      <c r="AY544" s="287"/>
      <c r="AZ544" s="287"/>
      <c r="BA544" s="287"/>
      <c r="BB544" s="287"/>
      <c r="BC544" s="287"/>
      <c r="BD544" s="287"/>
      <c r="BE544" s="287"/>
      <c r="BF544" s="287"/>
      <c r="BG544" s="287"/>
      <c r="BH544" s="287"/>
      <c r="BI544" s="287"/>
      <c r="BJ544" s="287"/>
      <c r="BK544" s="287"/>
      <c r="BL544" s="287"/>
      <c r="BM544" s="287"/>
      <c r="BN544" s="287"/>
      <c r="BO544" s="287"/>
      <c r="BP544" s="287"/>
      <c r="BQ544" s="287"/>
      <c r="BR544" s="287"/>
      <c r="BS544" s="287"/>
      <c r="BT544" s="287"/>
      <c r="BU544" s="287"/>
      <c r="BV544" s="287"/>
      <c r="BW544" s="287"/>
      <c r="BX544" s="287"/>
      <c r="BY544" s="287"/>
      <c r="BZ544" s="288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83"/>
      <c r="C545" s="284"/>
      <c r="D545" s="284"/>
      <c r="E545" s="284"/>
      <c r="F545" s="284"/>
      <c r="G545" s="284"/>
      <c r="H545" s="284"/>
      <c r="I545" s="284"/>
      <c r="J545" s="284"/>
      <c r="K545" s="284"/>
      <c r="L545" s="284"/>
      <c r="M545" s="284"/>
      <c r="N545" s="284"/>
      <c r="O545" s="284"/>
      <c r="P545" s="284"/>
      <c r="Q545" s="284"/>
      <c r="R545" s="284"/>
      <c r="S545" s="284"/>
      <c r="T545" s="284"/>
      <c r="U545" s="284"/>
      <c r="V545" s="284"/>
      <c r="W545" s="284"/>
      <c r="X545" s="284"/>
      <c r="Y545" s="284"/>
      <c r="Z545" s="284"/>
      <c r="AA545" s="284"/>
      <c r="AB545" s="284"/>
      <c r="AC545" s="284"/>
      <c r="AD545" s="284"/>
      <c r="AE545" s="284"/>
      <c r="AF545" s="284"/>
      <c r="AG545" s="284"/>
      <c r="AH545" s="284"/>
      <c r="AI545" s="284"/>
      <c r="AJ545" s="284"/>
      <c r="AK545" s="284"/>
      <c r="AL545" s="284"/>
      <c r="AM545" s="284"/>
      <c r="AN545" s="284"/>
      <c r="AO545" s="284"/>
      <c r="AP545" s="284"/>
      <c r="AQ545" s="285"/>
      <c r="AR545" s="286"/>
      <c r="AS545" s="287"/>
      <c r="AT545" s="287"/>
      <c r="AU545" s="287"/>
      <c r="AV545" s="287"/>
      <c r="AW545" s="287"/>
      <c r="AX545" s="287"/>
      <c r="AY545" s="287"/>
      <c r="AZ545" s="287"/>
      <c r="BA545" s="287"/>
      <c r="BB545" s="287"/>
      <c r="BC545" s="287"/>
      <c r="BD545" s="287"/>
      <c r="BE545" s="287"/>
      <c r="BF545" s="287"/>
      <c r="BG545" s="287"/>
      <c r="BH545" s="287"/>
      <c r="BI545" s="287"/>
      <c r="BJ545" s="287"/>
      <c r="BK545" s="287"/>
      <c r="BL545" s="287"/>
      <c r="BM545" s="287"/>
      <c r="BN545" s="287"/>
      <c r="BO545" s="287"/>
      <c r="BP545" s="287"/>
      <c r="BQ545" s="287"/>
      <c r="BR545" s="287"/>
      <c r="BS545" s="287"/>
      <c r="BT545" s="287"/>
      <c r="BU545" s="287"/>
      <c r="BV545" s="287"/>
      <c r="BW545" s="287"/>
      <c r="BX545" s="287"/>
      <c r="BY545" s="287"/>
      <c r="BZ545" s="288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83"/>
      <c r="C546" s="284"/>
      <c r="D546" s="284"/>
      <c r="E546" s="284"/>
      <c r="F546" s="284"/>
      <c r="G546" s="284"/>
      <c r="H546" s="284"/>
      <c r="I546" s="284"/>
      <c r="J546" s="284"/>
      <c r="K546" s="284"/>
      <c r="L546" s="284"/>
      <c r="M546" s="284"/>
      <c r="N546" s="284"/>
      <c r="O546" s="284"/>
      <c r="P546" s="284"/>
      <c r="Q546" s="284"/>
      <c r="R546" s="284"/>
      <c r="S546" s="284"/>
      <c r="T546" s="284"/>
      <c r="U546" s="284"/>
      <c r="V546" s="284"/>
      <c r="W546" s="284"/>
      <c r="X546" s="284"/>
      <c r="Y546" s="284"/>
      <c r="Z546" s="284"/>
      <c r="AA546" s="284"/>
      <c r="AB546" s="284"/>
      <c r="AC546" s="284"/>
      <c r="AD546" s="284"/>
      <c r="AE546" s="284"/>
      <c r="AF546" s="284"/>
      <c r="AG546" s="284"/>
      <c r="AH546" s="284"/>
      <c r="AI546" s="284"/>
      <c r="AJ546" s="284"/>
      <c r="AK546" s="284"/>
      <c r="AL546" s="284"/>
      <c r="AM546" s="284"/>
      <c r="AN546" s="284"/>
      <c r="AO546" s="284"/>
      <c r="AP546" s="284"/>
      <c r="AQ546" s="285"/>
      <c r="AR546" s="286"/>
      <c r="AS546" s="287"/>
      <c r="AT546" s="287"/>
      <c r="AU546" s="287"/>
      <c r="AV546" s="287"/>
      <c r="AW546" s="287"/>
      <c r="AX546" s="287"/>
      <c r="AY546" s="287"/>
      <c r="AZ546" s="287"/>
      <c r="BA546" s="287"/>
      <c r="BB546" s="287"/>
      <c r="BC546" s="287"/>
      <c r="BD546" s="287"/>
      <c r="BE546" s="287"/>
      <c r="BF546" s="287"/>
      <c r="BG546" s="287"/>
      <c r="BH546" s="287"/>
      <c r="BI546" s="287"/>
      <c r="BJ546" s="287"/>
      <c r="BK546" s="287"/>
      <c r="BL546" s="287"/>
      <c r="BM546" s="287"/>
      <c r="BN546" s="287"/>
      <c r="BO546" s="287"/>
      <c r="BP546" s="287"/>
      <c r="BQ546" s="287"/>
      <c r="BR546" s="287"/>
      <c r="BS546" s="287"/>
      <c r="BT546" s="287"/>
      <c r="BU546" s="287"/>
      <c r="BV546" s="287"/>
      <c r="BW546" s="287"/>
      <c r="BX546" s="287"/>
      <c r="BY546" s="287"/>
      <c r="BZ546" s="288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83"/>
      <c r="C547" s="284"/>
      <c r="D547" s="284"/>
      <c r="E547" s="284"/>
      <c r="F547" s="284"/>
      <c r="G547" s="284"/>
      <c r="H547" s="284"/>
      <c r="I547" s="284"/>
      <c r="J547" s="284"/>
      <c r="K547" s="284"/>
      <c r="L547" s="284"/>
      <c r="M547" s="284"/>
      <c r="N547" s="284"/>
      <c r="O547" s="284"/>
      <c r="P547" s="284"/>
      <c r="Q547" s="284"/>
      <c r="R547" s="284"/>
      <c r="S547" s="284"/>
      <c r="T547" s="284"/>
      <c r="U547" s="284"/>
      <c r="V547" s="284"/>
      <c r="W547" s="284"/>
      <c r="X547" s="284"/>
      <c r="Y547" s="284"/>
      <c r="Z547" s="284"/>
      <c r="AA547" s="284"/>
      <c r="AB547" s="284"/>
      <c r="AC547" s="284"/>
      <c r="AD547" s="284"/>
      <c r="AE547" s="284"/>
      <c r="AF547" s="284"/>
      <c r="AG547" s="284"/>
      <c r="AH547" s="284"/>
      <c r="AI547" s="284"/>
      <c r="AJ547" s="284"/>
      <c r="AK547" s="284"/>
      <c r="AL547" s="284"/>
      <c r="AM547" s="284"/>
      <c r="AN547" s="284"/>
      <c r="AO547" s="284"/>
      <c r="AP547" s="284"/>
      <c r="AQ547" s="285"/>
      <c r="AR547" s="286"/>
      <c r="AS547" s="287"/>
      <c r="AT547" s="287"/>
      <c r="AU547" s="287"/>
      <c r="AV547" s="287"/>
      <c r="AW547" s="287"/>
      <c r="AX547" s="287"/>
      <c r="AY547" s="287"/>
      <c r="AZ547" s="287"/>
      <c r="BA547" s="287"/>
      <c r="BB547" s="287"/>
      <c r="BC547" s="287"/>
      <c r="BD547" s="287"/>
      <c r="BE547" s="287"/>
      <c r="BF547" s="287"/>
      <c r="BG547" s="287"/>
      <c r="BH547" s="287"/>
      <c r="BI547" s="287"/>
      <c r="BJ547" s="287"/>
      <c r="BK547" s="287"/>
      <c r="BL547" s="287"/>
      <c r="BM547" s="287"/>
      <c r="BN547" s="287"/>
      <c r="BO547" s="287"/>
      <c r="BP547" s="287"/>
      <c r="BQ547" s="287"/>
      <c r="BR547" s="287"/>
      <c r="BS547" s="287"/>
      <c r="BT547" s="287"/>
      <c r="BU547" s="287"/>
      <c r="BV547" s="287"/>
      <c r="BW547" s="287"/>
      <c r="BX547" s="287"/>
      <c r="BY547" s="287"/>
      <c r="BZ547" s="288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83"/>
      <c r="C548" s="284"/>
      <c r="D548" s="284"/>
      <c r="E548" s="284"/>
      <c r="F548" s="284"/>
      <c r="G548" s="284"/>
      <c r="H548" s="284"/>
      <c r="I548" s="284"/>
      <c r="J548" s="284"/>
      <c r="K548" s="284"/>
      <c r="L548" s="284"/>
      <c r="M548" s="284"/>
      <c r="N548" s="284"/>
      <c r="O548" s="284"/>
      <c r="P548" s="284"/>
      <c r="Q548" s="284"/>
      <c r="R548" s="284"/>
      <c r="S548" s="284"/>
      <c r="T548" s="284"/>
      <c r="U548" s="284"/>
      <c r="V548" s="284"/>
      <c r="W548" s="284"/>
      <c r="X548" s="284"/>
      <c r="Y548" s="284"/>
      <c r="Z548" s="284"/>
      <c r="AA548" s="284"/>
      <c r="AB548" s="284"/>
      <c r="AC548" s="284"/>
      <c r="AD548" s="284"/>
      <c r="AE548" s="284"/>
      <c r="AF548" s="284"/>
      <c r="AG548" s="284"/>
      <c r="AH548" s="284"/>
      <c r="AI548" s="284"/>
      <c r="AJ548" s="284"/>
      <c r="AK548" s="284"/>
      <c r="AL548" s="284"/>
      <c r="AM548" s="284"/>
      <c r="AN548" s="284"/>
      <c r="AO548" s="284"/>
      <c r="AP548" s="284"/>
      <c r="AQ548" s="285"/>
      <c r="AR548" s="286"/>
      <c r="AS548" s="287"/>
      <c r="AT548" s="287"/>
      <c r="AU548" s="287"/>
      <c r="AV548" s="287"/>
      <c r="AW548" s="287"/>
      <c r="AX548" s="287"/>
      <c r="AY548" s="287"/>
      <c r="AZ548" s="287"/>
      <c r="BA548" s="287"/>
      <c r="BB548" s="287"/>
      <c r="BC548" s="287"/>
      <c r="BD548" s="287"/>
      <c r="BE548" s="287"/>
      <c r="BF548" s="287"/>
      <c r="BG548" s="287"/>
      <c r="BH548" s="287"/>
      <c r="BI548" s="287"/>
      <c r="BJ548" s="287"/>
      <c r="BK548" s="287"/>
      <c r="BL548" s="287"/>
      <c r="BM548" s="287"/>
      <c r="BN548" s="287"/>
      <c r="BO548" s="287"/>
      <c r="BP548" s="287"/>
      <c r="BQ548" s="287"/>
      <c r="BR548" s="287"/>
      <c r="BS548" s="287"/>
      <c r="BT548" s="287"/>
      <c r="BU548" s="287"/>
      <c r="BV548" s="287"/>
      <c r="BW548" s="287"/>
      <c r="BX548" s="287"/>
      <c r="BY548" s="287"/>
      <c r="BZ548" s="288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90"/>
      <c r="C549" s="291"/>
      <c r="D549" s="291"/>
      <c r="E549" s="291"/>
      <c r="F549" s="291"/>
      <c r="G549" s="291"/>
      <c r="H549" s="291"/>
      <c r="I549" s="291"/>
      <c r="J549" s="291"/>
      <c r="K549" s="291"/>
      <c r="L549" s="291"/>
      <c r="M549" s="291"/>
      <c r="N549" s="291"/>
      <c r="O549" s="291"/>
      <c r="P549" s="291"/>
      <c r="Q549" s="291"/>
      <c r="R549" s="291"/>
      <c r="S549" s="291"/>
      <c r="T549" s="291"/>
      <c r="U549" s="291"/>
      <c r="V549" s="291"/>
      <c r="W549" s="291"/>
      <c r="X549" s="291"/>
      <c r="Y549" s="291"/>
      <c r="Z549" s="291"/>
      <c r="AA549" s="291"/>
      <c r="AB549" s="291"/>
      <c r="AC549" s="291"/>
      <c r="AD549" s="291"/>
      <c r="AE549" s="291"/>
      <c r="AF549" s="291"/>
      <c r="AG549" s="291"/>
      <c r="AH549" s="291"/>
      <c r="AI549" s="291"/>
      <c r="AJ549" s="291"/>
      <c r="AK549" s="291"/>
      <c r="AL549" s="291"/>
      <c r="AM549" s="291"/>
      <c r="AN549" s="291"/>
      <c r="AO549" s="291"/>
      <c r="AP549" s="291"/>
      <c r="AQ549" s="292"/>
      <c r="AR549" s="179"/>
      <c r="AS549" s="180"/>
      <c r="AT549" s="180"/>
      <c r="AU549" s="180"/>
      <c r="AV549" s="180"/>
      <c r="AW549" s="180"/>
      <c r="AX549" s="180"/>
      <c r="AY549" s="180"/>
      <c r="AZ549" s="180"/>
      <c r="BA549" s="180"/>
      <c r="BB549" s="180"/>
      <c r="BC549" s="180"/>
      <c r="BD549" s="180"/>
      <c r="BE549" s="180"/>
      <c r="BF549" s="180"/>
      <c r="BG549" s="180"/>
      <c r="BH549" s="180"/>
      <c r="BI549" s="180"/>
      <c r="BJ549" s="180"/>
      <c r="BK549" s="180"/>
      <c r="BL549" s="180"/>
      <c r="BM549" s="180"/>
      <c r="BN549" s="180"/>
      <c r="BO549" s="180"/>
      <c r="BP549" s="180"/>
      <c r="BQ549" s="180"/>
      <c r="BR549" s="180"/>
      <c r="BS549" s="180"/>
      <c r="BT549" s="180"/>
      <c r="BU549" s="180"/>
      <c r="BV549" s="180"/>
      <c r="BW549" s="180"/>
      <c r="BX549" s="180"/>
      <c r="BY549" s="180"/>
      <c r="BZ549" s="181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8" t="s">
        <v>197</v>
      </c>
      <c r="K551" s="88"/>
      <c r="L551" s="88"/>
      <c r="M551" s="88"/>
      <c r="N551" s="88"/>
      <c r="O551" s="88"/>
      <c r="P551" s="88"/>
      <c r="Q551" s="88"/>
      <c r="R551" s="88"/>
      <c r="S551" s="2" t="s">
        <v>187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68" t="s">
        <v>42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147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148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149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150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74" t="s">
        <v>43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65" t="s">
        <v>44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65" t="s">
        <v>45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65" t="s">
        <v>46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65" t="s">
        <v>47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83"/>
      <c r="C561" s="284"/>
      <c r="D561" s="284"/>
      <c r="E561" s="284"/>
      <c r="F561" s="284"/>
      <c r="G561" s="284"/>
      <c r="H561" s="284"/>
      <c r="I561" s="284"/>
      <c r="J561" s="284"/>
      <c r="K561" s="284"/>
      <c r="L561" s="284"/>
      <c r="M561" s="284"/>
      <c r="N561" s="284"/>
      <c r="O561" s="284"/>
      <c r="P561" s="284"/>
      <c r="Q561" s="284"/>
      <c r="R561" s="284"/>
      <c r="S561" s="284"/>
      <c r="T561" s="284"/>
      <c r="U561" s="284"/>
      <c r="V561" s="284"/>
      <c r="W561" s="284"/>
      <c r="X561" s="284"/>
      <c r="Y561" s="284"/>
      <c r="Z561" s="284"/>
      <c r="AA561" s="284"/>
      <c r="AB561" s="284"/>
      <c r="AC561" s="284"/>
      <c r="AD561" s="284"/>
      <c r="AE561" s="284"/>
      <c r="AF561" s="336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83"/>
      <c r="C562" s="284"/>
      <c r="D562" s="284"/>
      <c r="E562" s="284"/>
      <c r="F562" s="284"/>
      <c r="G562" s="284"/>
      <c r="H562" s="284"/>
      <c r="I562" s="284"/>
      <c r="J562" s="284"/>
      <c r="K562" s="284"/>
      <c r="L562" s="284"/>
      <c r="M562" s="284"/>
      <c r="N562" s="284"/>
      <c r="O562" s="284"/>
      <c r="P562" s="284"/>
      <c r="Q562" s="284"/>
      <c r="R562" s="284"/>
      <c r="S562" s="284"/>
      <c r="T562" s="284"/>
      <c r="U562" s="284"/>
      <c r="V562" s="284"/>
      <c r="W562" s="284"/>
      <c r="X562" s="284"/>
      <c r="Y562" s="284"/>
      <c r="Z562" s="284"/>
      <c r="AA562" s="284"/>
      <c r="AB562" s="284"/>
      <c r="AC562" s="284"/>
      <c r="AD562" s="284"/>
      <c r="AE562" s="284"/>
      <c r="AF562" s="336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83"/>
      <c r="C563" s="284"/>
      <c r="D563" s="284"/>
      <c r="E563" s="284"/>
      <c r="F563" s="284"/>
      <c r="G563" s="284"/>
      <c r="H563" s="284"/>
      <c r="I563" s="284"/>
      <c r="J563" s="284"/>
      <c r="K563" s="284"/>
      <c r="L563" s="284"/>
      <c r="M563" s="284"/>
      <c r="N563" s="284"/>
      <c r="O563" s="284"/>
      <c r="P563" s="284"/>
      <c r="Q563" s="284"/>
      <c r="R563" s="284"/>
      <c r="S563" s="284"/>
      <c r="T563" s="284"/>
      <c r="U563" s="284"/>
      <c r="V563" s="284"/>
      <c r="W563" s="284"/>
      <c r="X563" s="284"/>
      <c r="Y563" s="284"/>
      <c r="Z563" s="284"/>
      <c r="AA563" s="284"/>
      <c r="AB563" s="284"/>
      <c r="AC563" s="284"/>
      <c r="AD563" s="284"/>
      <c r="AE563" s="284"/>
      <c r="AF563" s="336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83"/>
      <c r="C564" s="284"/>
      <c r="D564" s="284"/>
      <c r="E564" s="284"/>
      <c r="F564" s="284"/>
      <c r="G564" s="284"/>
      <c r="H564" s="284"/>
      <c r="I564" s="284"/>
      <c r="J564" s="284"/>
      <c r="K564" s="284"/>
      <c r="L564" s="284"/>
      <c r="M564" s="284"/>
      <c r="N564" s="284"/>
      <c r="O564" s="284"/>
      <c r="P564" s="284"/>
      <c r="Q564" s="284"/>
      <c r="R564" s="284"/>
      <c r="S564" s="284"/>
      <c r="T564" s="284"/>
      <c r="U564" s="284"/>
      <c r="V564" s="284"/>
      <c r="W564" s="284"/>
      <c r="X564" s="284"/>
      <c r="Y564" s="284"/>
      <c r="Z564" s="284"/>
      <c r="AA564" s="284"/>
      <c r="AB564" s="284"/>
      <c r="AC564" s="284"/>
      <c r="AD564" s="284"/>
      <c r="AE564" s="284"/>
      <c r="AF564" s="336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83"/>
      <c r="C565" s="284"/>
      <c r="D565" s="284"/>
      <c r="E565" s="284"/>
      <c r="F565" s="284"/>
      <c r="G565" s="284"/>
      <c r="H565" s="284"/>
      <c r="I565" s="284"/>
      <c r="J565" s="284"/>
      <c r="K565" s="284"/>
      <c r="L565" s="284"/>
      <c r="M565" s="284"/>
      <c r="N565" s="284"/>
      <c r="O565" s="284"/>
      <c r="P565" s="284"/>
      <c r="Q565" s="284"/>
      <c r="R565" s="284"/>
      <c r="S565" s="284"/>
      <c r="T565" s="284"/>
      <c r="U565" s="284"/>
      <c r="V565" s="284"/>
      <c r="W565" s="284"/>
      <c r="X565" s="284"/>
      <c r="Y565" s="284"/>
      <c r="Z565" s="284"/>
      <c r="AA565" s="284"/>
      <c r="AB565" s="284"/>
      <c r="AC565" s="284"/>
      <c r="AD565" s="284"/>
      <c r="AE565" s="284"/>
      <c r="AF565" s="336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83"/>
      <c r="C566" s="284"/>
      <c r="D566" s="284"/>
      <c r="E566" s="284"/>
      <c r="F566" s="284"/>
      <c r="G566" s="284"/>
      <c r="H566" s="284"/>
      <c r="I566" s="284"/>
      <c r="J566" s="284"/>
      <c r="K566" s="284"/>
      <c r="L566" s="284"/>
      <c r="M566" s="284"/>
      <c r="N566" s="284"/>
      <c r="O566" s="284"/>
      <c r="P566" s="284"/>
      <c r="Q566" s="284"/>
      <c r="R566" s="284"/>
      <c r="S566" s="284"/>
      <c r="T566" s="284"/>
      <c r="U566" s="284"/>
      <c r="V566" s="284"/>
      <c r="W566" s="284"/>
      <c r="X566" s="284"/>
      <c r="Y566" s="284"/>
      <c r="Z566" s="284"/>
      <c r="AA566" s="284"/>
      <c r="AB566" s="284"/>
      <c r="AC566" s="284"/>
      <c r="AD566" s="284"/>
      <c r="AE566" s="284"/>
      <c r="AF566" s="336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83"/>
      <c r="C567" s="284"/>
      <c r="D567" s="284"/>
      <c r="E567" s="284"/>
      <c r="F567" s="284"/>
      <c r="G567" s="284"/>
      <c r="H567" s="284"/>
      <c r="I567" s="284"/>
      <c r="J567" s="284"/>
      <c r="K567" s="284"/>
      <c r="L567" s="284"/>
      <c r="M567" s="284"/>
      <c r="N567" s="284"/>
      <c r="O567" s="284"/>
      <c r="P567" s="284"/>
      <c r="Q567" s="284"/>
      <c r="R567" s="284"/>
      <c r="S567" s="284"/>
      <c r="T567" s="284"/>
      <c r="U567" s="284"/>
      <c r="V567" s="284"/>
      <c r="W567" s="284"/>
      <c r="X567" s="284"/>
      <c r="Y567" s="284"/>
      <c r="Z567" s="284"/>
      <c r="AA567" s="284"/>
      <c r="AB567" s="284"/>
      <c r="AC567" s="284"/>
      <c r="AD567" s="284"/>
      <c r="AE567" s="284"/>
      <c r="AF567" s="336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83"/>
      <c r="C568" s="284"/>
      <c r="D568" s="284"/>
      <c r="E568" s="284"/>
      <c r="F568" s="284"/>
      <c r="G568" s="284"/>
      <c r="H568" s="284"/>
      <c r="I568" s="284"/>
      <c r="J568" s="284"/>
      <c r="K568" s="284"/>
      <c r="L568" s="284"/>
      <c r="M568" s="284"/>
      <c r="N568" s="284"/>
      <c r="O568" s="284"/>
      <c r="P568" s="284"/>
      <c r="Q568" s="284"/>
      <c r="R568" s="284"/>
      <c r="S568" s="284"/>
      <c r="T568" s="284"/>
      <c r="U568" s="284"/>
      <c r="V568" s="284"/>
      <c r="W568" s="284"/>
      <c r="X568" s="284"/>
      <c r="Y568" s="284"/>
      <c r="Z568" s="284"/>
      <c r="AA568" s="284"/>
      <c r="AB568" s="284"/>
      <c r="AC568" s="284"/>
      <c r="AD568" s="284"/>
      <c r="AE568" s="284"/>
      <c r="AF568" s="336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83"/>
      <c r="C569" s="284"/>
      <c r="D569" s="284"/>
      <c r="E569" s="284"/>
      <c r="F569" s="284"/>
      <c r="G569" s="284"/>
      <c r="H569" s="284"/>
      <c r="I569" s="284"/>
      <c r="J569" s="284"/>
      <c r="K569" s="284"/>
      <c r="L569" s="284"/>
      <c r="M569" s="284"/>
      <c r="N569" s="284"/>
      <c r="O569" s="284"/>
      <c r="P569" s="284"/>
      <c r="Q569" s="284"/>
      <c r="R569" s="284"/>
      <c r="S569" s="284"/>
      <c r="T569" s="284"/>
      <c r="U569" s="284"/>
      <c r="V569" s="284"/>
      <c r="W569" s="284"/>
      <c r="X569" s="284"/>
      <c r="Y569" s="284"/>
      <c r="Z569" s="284"/>
      <c r="AA569" s="284"/>
      <c r="AB569" s="284"/>
      <c r="AC569" s="284"/>
      <c r="AD569" s="284"/>
      <c r="AE569" s="284"/>
      <c r="AF569" s="336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90"/>
      <c r="C570" s="291"/>
      <c r="D570" s="291"/>
      <c r="E570" s="291"/>
      <c r="F570" s="291"/>
      <c r="G570" s="291"/>
      <c r="H570" s="291"/>
      <c r="I570" s="291"/>
      <c r="J570" s="291"/>
      <c r="K570" s="291"/>
      <c r="L570" s="291"/>
      <c r="M570" s="291"/>
      <c r="N570" s="291"/>
      <c r="O570" s="291"/>
      <c r="P570" s="291"/>
      <c r="Q570" s="291"/>
      <c r="R570" s="291"/>
      <c r="S570" s="291"/>
      <c r="T570" s="291"/>
      <c r="U570" s="291"/>
      <c r="V570" s="291"/>
      <c r="W570" s="291"/>
      <c r="X570" s="291"/>
      <c r="Y570" s="291"/>
      <c r="Z570" s="291"/>
      <c r="AA570" s="291"/>
      <c r="AB570" s="291"/>
      <c r="AC570" s="291"/>
      <c r="AD570" s="291"/>
      <c r="AE570" s="291"/>
      <c r="AF570" s="344"/>
      <c r="AG570" s="176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  <c r="AV570" s="177"/>
      <c r="AW570" s="177"/>
      <c r="AX570" s="177"/>
      <c r="AY570" s="177"/>
      <c r="AZ570" s="177"/>
      <c r="BA570" s="177"/>
      <c r="BB570" s="177"/>
      <c r="BC570" s="177"/>
      <c r="BD570" s="177"/>
      <c r="BE570" s="177"/>
      <c r="BF570" s="177"/>
      <c r="BG570" s="177"/>
      <c r="BH570" s="177"/>
      <c r="BI570" s="177"/>
      <c r="BJ570" s="177"/>
      <c r="BK570" s="177"/>
      <c r="BL570" s="177"/>
      <c r="BM570" s="177"/>
      <c r="BN570" s="177"/>
      <c r="BO570" s="177"/>
      <c r="BP570" s="177"/>
      <c r="BQ570" s="177"/>
      <c r="BR570" s="177"/>
      <c r="BS570" s="177"/>
      <c r="BT570" s="177"/>
      <c r="BU570" s="177"/>
      <c r="BV570" s="177"/>
      <c r="BW570" s="177"/>
      <c r="BX570" s="177"/>
      <c r="BY570" s="177"/>
      <c r="BZ570" s="178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188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25">
      <c r="A594" s="11"/>
      <c r="B594" s="2" t="s">
        <v>35</v>
      </c>
      <c r="J594" s="88" t="s">
        <v>198</v>
      </c>
      <c r="K594" s="88"/>
      <c r="L594" s="88"/>
      <c r="M594" s="88"/>
      <c r="N594" s="88"/>
      <c r="O594" s="88"/>
      <c r="P594" s="88"/>
      <c r="Q594" s="88"/>
      <c r="R594" s="88"/>
      <c r="S594" s="2" t="s">
        <v>189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190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151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35</v>
      </c>
      <c r="J619" s="88" t="s">
        <v>198</v>
      </c>
      <c r="K619" s="88"/>
      <c r="L619" s="88"/>
      <c r="M619" s="88"/>
      <c r="N619" s="88"/>
      <c r="O619" s="88"/>
      <c r="P619" s="88"/>
      <c r="Q619" s="88"/>
      <c r="R619" s="88"/>
      <c r="S619" s="2" t="s">
        <v>152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400" t="s">
        <v>49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102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50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51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52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2020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18" t="s">
        <v>103</v>
      </c>
      <c r="C647" s="319"/>
      <c r="D647" s="319"/>
      <c r="E647" s="319"/>
      <c r="F647" s="319"/>
      <c r="G647" s="319"/>
      <c r="H647" s="319"/>
      <c r="I647" s="319"/>
      <c r="J647" s="319"/>
      <c r="K647" s="319"/>
      <c r="L647" s="319"/>
      <c r="M647" s="319"/>
      <c r="N647" s="319"/>
      <c r="O647" s="319"/>
      <c r="P647" s="319"/>
      <c r="Q647" s="319"/>
      <c r="R647" s="319"/>
      <c r="S647" s="319"/>
      <c r="T647" s="319"/>
      <c r="U647" s="319"/>
      <c r="V647" s="319"/>
      <c r="W647" s="319"/>
      <c r="X647" s="319"/>
      <c r="Y647" s="319"/>
      <c r="Z647" s="319"/>
      <c r="AA647" s="319"/>
      <c r="AB647" s="319"/>
      <c r="AC647" s="319"/>
      <c r="AD647" s="319"/>
      <c r="AE647" s="319"/>
      <c r="AF647" s="319"/>
      <c r="AG647" s="319"/>
      <c r="AH647" s="319"/>
      <c r="AI647" s="319"/>
      <c r="AJ647" s="319"/>
      <c r="AK647" s="320"/>
      <c r="AL647" s="320"/>
      <c r="AM647" s="320"/>
      <c r="AN647" s="320"/>
      <c r="AO647" s="320"/>
      <c r="AP647" s="320"/>
      <c r="AQ647" s="320"/>
      <c r="AR647" s="320"/>
      <c r="AS647" s="320"/>
      <c r="AT647" s="320"/>
      <c r="AU647" s="320"/>
      <c r="AV647" s="320"/>
      <c r="AW647" s="320"/>
      <c r="AX647" s="320"/>
      <c r="AY647" s="320"/>
      <c r="AZ647" s="320"/>
      <c r="BA647" s="320"/>
      <c r="BB647" s="320"/>
      <c r="BC647" s="320"/>
      <c r="BD647" s="320"/>
      <c r="BE647" s="320"/>
      <c r="BF647" s="320"/>
      <c r="BG647" s="320"/>
      <c r="BH647" s="320"/>
      <c r="BI647" s="320"/>
      <c r="BJ647" s="320"/>
      <c r="BK647" s="320"/>
      <c r="BL647" s="320"/>
      <c r="BM647" s="320"/>
      <c r="BN647" s="320"/>
      <c r="BO647" s="320"/>
      <c r="BP647" s="320"/>
      <c r="BQ647" s="320"/>
      <c r="BR647" s="320"/>
      <c r="BS647" s="320"/>
      <c r="BT647" s="320"/>
      <c r="BU647" s="320"/>
      <c r="BV647" s="320"/>
      <c r="BW647" s="320"/>
      <c r="BX647" s="320"/>
      <c r="BY647" s="320"/>
      <c r="BZ647" s="353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93" t="s">
        <v>115</v>
      </c>
      <c r="C648" s="294"/>
      <c r="D648" s="294"/>
      <c r="E648" s="294"/>
      <c r="F648" s="294"/>
      <c r="G648" s="294"/>
      <c r="H648" s="294"/>
      <c r="I648" s="294"/>
      <c r="J648" s="294"/>
      <c r="K648" s="294"/>
      <c r="L648" s="294"/>
      <c r="M648" s="294"/>
      <c r="N648" s="294"/>
      <c r="O648" s="294"/>
      <c r="P648" s="294"/>
      <c r="Q648" s="294"/>
      <c r="R648" s="294"/>
      <c r="S648" s="294"/>
      <c r="T648" s="294"/>
      <c r="U648" s="294"/>
      <c r="V648" s="294"/>
      <c r="W648" s="294"/>
      <c r="X648" s="294"/>
      <c r="Y648" s="294"/>
      <c r="Z648" s="294"/>
      <c r="AA648" s="294"/>
      <c r="AB648" s="294"/>
      <c r="AC648" s="294"/>
      <c r="AD648" s="294"/>
      <c r="AE648" s="294"/>
      <c r="AF648" s="294"/>
      <c r="AG648" s="294"/>
      <c r="AH648" s="294"/>
      <c r="AI648" s="294"/>
      <c r="AJ648" s="294"/>
      <c r="AK648" s="305"/>
      <c r="AL648" s="305"/>
      <c r="AM648" s="305"/>
      <c r="AN648" s="305"/>
      <c r="AO648" s="305"/>
      <c r="AP648" s="305"/>
      <c r="AQ648" s="305"/>
      <c r="AR648" s="305"/>
      <c r="AS648" s="305"/>
      <c r="AT648" s="305"/>
      <c r="AU648" s="305"/>
      <c r="AV648" s="305"/>
      <c r="AW648" s="305"/>
      <c r="AX648" s="305"/>
      <c r="AY648" s="305"/>
      <c r="AZ648" s="305"/>
      <c r="BA648" s="305"/>
      <c r="BB648" s="305"/>
      <c r="BC648" s="305"/>
      <c r="BD648" s="305"/>
      <c r="BE648" s="305"/>
      <c r="BF648" s="305"/>
      <c r="BG648" s="305"/>
      <c r="BH648" s="305"/>
      <c r="BI648" s="305"/>
      <c r="BJ648" s="305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W648" s="305"/>
      <c r="BX648" s="305"/>
      <c r="BY648" s="305"/>
      <c r="BZ648" s="306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95"/>
      <c r="C649" s="296"/>
      <c r="D649" s="296"/>
      <c r="E649" s="296"/>
      <c r="F649" s="296"/>
      <c r="G649" s="296"/>
      <c r="H649" s="296"/>
      <c r="I649" s="296"/>
      <c r="J649" s="296"/>
      <c r="K649" s="296"/>
      <c r="L649" s="296"/>
      <c r="M649" s="296"/>
      <c r="N649" s="296"/>
      <c r="O649" s="296"/>
      <c r="P649" s="296"/>
      <c r="Q649" s="296"/>
      <c r="R649" s="296"/>
      <c r="S649" s="296"/>
      <c r="T649" s="296"/>
      <c r="U649" s="296"/>
      <c r="V649" s="296"/>
      <c r="W649" s="296"/>
      <c r="X649" s="296"/>
      <c r="Y649" s="296"/>
      <c r="Z649" s="296"/>
      <c r="AA649" s="296"/>
      <c r="AB649" s="296"/>
      <c r="AC649" s="296"/>
      <c r="AD649" s="296"/>
      <c r="AE649" s="296"/>
      <c r="AF649" s="296"/>
      <c r="AG649" s="296"/>
      <c r="AH649" s="296"/>
      <c r="AI649" s="296"/>
      <c r="AJ649" s="296"/>
      <c r="AK649" s="305"/>
      <c r="AL649" s="305"/>
      <c r="AM649" s="305"/>
      <c r="AN649" s="305"/>
      <c r="AO649" s="305"/>
      <c r="AP649" s="305"/>
      <c r="AQ649" s="305"/>
      <c r="AR649" s="305"/>
      <c r="AS649" s="305"/>
      <c r="AT649" s="305"/>
      <c r="AU649" s="305"/>
      <c r="AV649" s="305"/>
      <c r="AW649" s="305"/>
      <c r="AX649" s="305"/>
      <c r="AY649" s="305"/>
      <c r="AZ649" s="305"/>
      <c r="BA649" s="305"/>
      <c r="BB649" s="305"/>
      <c r="BC649" s="305"/>
      <c r="BD649" s="305"/>
      <c r="BE649" s="305"/>
      <c r="BF649" s="305"/>
      <c r="BG649" s="305"/>
      <c r="BH649" s="305"/>
      <c r="BI649" s="305"/>
      <c r="BJ649" s="305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W649" s="305"/>
      <c r="BX649" s="305"/>
      <c r="BY649" s="305"/>
      <c r="BZ649" s="306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97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  <c r="AE650" s="298"/>
      <c r="AF650" s="298"/>
      <c r="AG650" s="298"/>
      <c r="AH650" s="298"/>
      <c r="AI650" s="298"/>
      <c r="AJ650" s="298"/>
      <c r="AK650" s="307"/>
      <c r="AL650" s="307"/>
      <c r="AM650" s="307"/>
      <c r="AN650" s="307"/>
      <c r="AO650" s="307"/>
      <c r="AP650" s="307"/>
      <c r="AQ650" s="307"/>
      <c r="AR650" s="307"/>
      <c r="AS650" s="307"/>
      <c r="AT650" s="307"/>
      <c r="AU650" s="307"/>
      <c r="AV650" s="307"/>
      <c r="AW650" s="307"/>
      <c r="AX650" s="307"/>
      <c r="AY650" s="307"/>
      <c r="AZ650" s="307"/>
      <c r="BA650" s="307"/>
      <c r="BB650" s="307"/>
      <c r="BC650" s="307"/>
      <c r="BD650" s="307"/>
      <c r="BE650" s="307"/>
      <c r="BF650" s="307"/>
      <c r="BG650" s="307"/>
      <c r="BH650" s="307"/>
      <c r="BI650" s="307"/>
      <c r="BJ650" s="307"/>
      <c r="BK650" s="307"/>
      <c r="BL650" s="307"/>
      <c r="BM650" s="307"/>
      <c r="BN650" s="307"/>
      <c r="BO650" s="307"/>
      <c r="BP650" s="307"/>
      <c r="BQ650" s="307"/>
      <c r="BR650" s="307"/>
      <c r="BS650" s="307"/>
      <c r="BT650" s="307"/>
      <c r="BU650" s="307"/>
      <c r="BV650" s="307"/>
      <c r="BW650" s="307"/>
      <c r="BX650" s="307"/>
      <c r="BY650" s="307"/>
      <c r="BZ650" s="308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9" t="s">
        <v>106</v>
      </c>
      <c r="C651" s="300"/>
      <c r="D651" s="300"/>
      <c r="E651" s="300"/>
      <c r="F651" s="300"/>
      <c r="G651" s="300"/>
      <c r="H651" s="300"/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1" t="s">
        <v>53</v>
      </c>
      <c r="AB651" s="301"/>
      <c r="AC651" s="301"/>
      <c r="AD651" s="301"/>
      <c r="AE651" s="301"/>
      <c r="AF651" s="301"/>
      <c r="AG651" s="301"/>
      <c r="AH651" s="301"/>
      <c r="AI651" s="301"/>
      <c r="AJ651" s="302"/>
      <c r="AK651" s="303">
        <f>+SUM(AK652:AX654)</f>
        <v>0</v>
      </c>
      <c r="AL651" s="303"/>
      <c r="AM651" s="303"/>
      <c r="AN651" s="303"/>
      <c r="AO651" s="303"/>
      <c r="AP651" s="303"/>
      <c r="AQ651" s="303"/>
      <c r="AR651" s="303"/>
      <c r="AS651" s="303"/>
      <c r="AT651" s="303"/>
      <c r="AU651" s="303"/>
      <c r="AV651" s="303"/>
      <c r="AW651" s="303"/>
      <c r="AX651" s="303"/>
      <c r="AY651" s="303">
        <f>+SUM(AY652:BL654)</f>
        <v>0</v>
      </c>
      <c r="AZ651" s="303"/>
      <c r="BA651" s="303"/>
      <c r="BB651" s="303"/>
      <c r="BC651" s="303"/>
      <c r="BD651" s="303"/>
      <c r="BE651" s="303"/>
      <c r="BF651" s="303"/>
      <c r="BG651" s="303"/>
      <c r="BH651" s="303"/>
      <c r="BI651" s="303"/>
      <c r="BJ651" s="303"/>
      <c r="BK651" s="303"/>
      <c r="BL651" s="303"/>
      <c r="BM651" s="303">
        <f>+SUM(BM652:BZ654)</f>
        <v>0</v>
      </c>
      <c r="BN651" s="303"/>
      <c r="BO651" s="303"/>
      <c r="BP651" s="303"/>
      <c r="BQ651" s="303"/>
      <c r="BR651" s="303"/>
      <c r="BS651" s="303"/>
      <c r="BT651" s="303"/>
      <c r="BU651" s="303"/>
      <c r="BV651" s="303"/>
      <c r="BW651" s="303"/>
      <c r="BX651" s="303"/>
      <c r="BY651" s="303"/>
      <c r="BZ651" s="304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11" t="s">
        <v>104</v>
      </c>
      <c r="C652" s="212"/>
      <c r="D652" s="212"/>
      <c r="E652" s="212"/>
      <c r="F652" s="212"/>
      <c r="G652" s="212"/>
      <c r="H652" s="212"/>
      <c r="I652" s="212"/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  <c r="AH652" s="212"/>
      <c r="AI652" s="212"/>
      <c r="AJ652" s="212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11" t="s">
        <v>105</v>
      </c>
      <c r="C653" s="212"/>
      <c r="D653" s="212"/>
      <c r="E653" s="212"/>
      <c r="F653" s="212"/>
      <c r="G653" s="212"/>
      <c r="H653" s="212"/>
      <c r="I653" s="212"/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  <c r="AH653" s="212"/>
      <c r="AI653" s="212"/>
      <c r="AJ653" s="212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11" t="s">
        <v>107</v>
      </c>
      <c r="C654" s="212"/>
      <c r="D654" s="212"/>
      <c r="E654" s="212"/>
      <c r="F654" s="212"/>
      <c r="G654" s="212"/>
      <c r="H654" s="212"/>
      <c r="I654" s="212"/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  <c r="AH654" s="212"/>
      <c r="AI654" s="212"/>
      <c r="AJ654" s="212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17" t="s">
        <v>109</v>
      </c>
      <c r="C655" s="218"/>
      <c r="D655" s="218"/>
      <c r="E655" s="218"/>
      <c r="F655" s="218"/>
      <c r="G655" s="218"/>
      <c r="H655" s="218"/>
      <c r="I655" s="218"/>
      <c r="J655" s="218"/>
      <c r="K655" s="218"/>
      <c r="L655" s="218"/>
      <c r="M655" s="218"/>
      <c r="N655" s="218"/>
      <c r="O655" s="218"/>
      <c r="P655" s="218"/>
      <c r="Q655" s="218"/>
      <c r="R655" s="218"/>
      <c r="S655" s="218"/>
      <c r="T655" s="218"/>
      <c r="U655" s="218"/>
      <c r="V655" s="218"/>
      <c r="W655" s="218"/>
      <c r="X655" s="218"/>
      <c r="Y655" s="218"/>
      <c r="Z655" s="218"/>
      <c r="AA655" s="218"/>
      <c r="AB655" s="218"/>
      <c r="AC655" s="218"/>
      <c r="AD655" s="218"/>
      <c r="AE655" s="218"/>
      <c r="AF655" s="218"/>
      <c r="AG655" s="218"/>
      <c r="AH655" s="218"/>
      <c r="AI655" s="218"/>
      <c r="AJ655" s="218"/>
      <c r="AK655" s="219"/>
      <c r="AL655" s="220"/>
      <c r="AM655" s="220"/>
      <c r="AN655" s="220"/>
      <c r="AO655" s="220"/>
      <c r="AP655" s="220"/>
      <c r="AQ655" s="220"/>
      <c r="AR655" s="220"/>
      <c r="AS655" s="220"/>
      <c r="AT655" s="220"/>
      <c r="AU655" s="220"/>
      <c r="AV655" s="220"/>
      <c r="AW655" s="220"/>
      <c r="AX655" s="220"/>
      <c r="AY655" s="220"/>
      <c r="AZ655" s="220"/>
      <c r="BA655" s="220"/>
      <c r="BB655" s="220"/>
      <c r="BC655" s="220"/>
      <c r="BD655" s="220"/>
      <c r="BE655" s="220"/>
      <c r="BF655" s="220"/>
      <c r="BG655" s="220"/>
      <c r="BH655" s="220"/>
      <c r="BI655" s="220"/>
      <c r="BJ655" s="220"/>
      <c r="BK655" s="220"/>
      <c r="BL655" s="220"/>
      <c r="BM655" s="220"/>
      <c r="BN655" s="220"/>
      <c r="BO655" s="220"/>
      <c r="BP655" s="220"/>
      <c r="BQ655" s="220"/>
      <c r="BR655" s="220"/>
      <c r="BS655" s="220"/>
      <c r="BT655" s="220"/>
      <c r="BU655" s="220"/>
      <c r="BV655" s="220"/>
      <c r="BW655" s="220"/>
      <c r="BX655" s="220"/>
      <c r="BY655" s="220"/>
      <c r="BZ655" s="221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11" t="s">
        <v>110</v>
      </c>
      <c r="C656" s="212"/>
      <c r="D656" s="212"/>
      <c r="E656" s="212"/>
      <c r="F656" s="212"/>
      <c r="G656" s="212"/>
      <c r="H656" s="212"/>
      <c r="I656" s="212"/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  <c r="AH656" s="212"/>
      <c r="AI656" s="212"/>
      <c r="AJ656" s="212"/>
      <c r="AK656" s="222"/>
      <c r="AL656" s="222"/>
      <c r="AM656" s="222"/>
      <c r="AN656" s="222"/>
      <c r="AO656" s="222"/>
      <c r="AP656" s="222"/>
      <c r="AQ656" s="222"/>
      <c r="AR656" s="222"/>
      <c r="AS656" s="222"/>
      <c r="AT656" s="222"/>
      <c r="AU656" s="222"/>
      <c r="AV656" s="222"/>
      <c r="AW656" s="222"/>
      <c r="AX656" s="222"/>
      <c r="AY656" s="222"/>
      <c r="AZ656" s="222"/>
      <c r="BA656" s="222"/>
      <c r="BB656" s="222"/>
      <c r="BC656" s="222"/>
      <c r="BD656" s="222"/>
      <c r="BE656" s="222"/>
      <c r="BF656" s="222"/>
      <c r="BG656" s="222"/>
      <c r="BH656" s="222"/>
      <c r="BI656" s="222"/>
      <c r="BJ656" s="222"/>
      <c r="BK656" s="222"/>
      <c r="BL656" s="222"/>
      <c r="BM656" s="222"/>
      <c r="BN656" s="222"/>
      <c r="BO656" s="222"/>
      <c r="BP656" s="222"/>
      <c r="BQ656" s="222"/>
      <c r="BR656" s="222"/>
      <c r="BS656" s="222"/>
      <c r="BT656" s="222"/>
      <c r="BU656" s="222"/>
      <c r="BV656" s="222"/>
      <c r="BW656" s="222"/>
      <c r="BX656" s="222"/>
      <c r="BY656" s="222"/>
      <c r="BZ656" s="223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11" t="s">
        <v>114</v>
      </c>
      <c r="C657" s="212"/>
      <c r="D657" s="212"/>
      <c r="E657" s="212"/>
      <c r="F657" s="212"/>
      <c r="G657" s="212"/>
      <c r="H657" s="212"/>
      <c r="I657" s="212"/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  <c r="AH657" s="212"/>
      <c r="AI657" s="212"/>
      <c r="AJ657" s="212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11" t="s">
        <v>111</v>
      </c>
      <c r="C658" s="212"/>
      <c r="D658" s="212"/>
      <c r="E658" s="212"/>
      <c r="F658" s="212"/>
      <c r="G658" s="212"/>
      <c r="H658" s="212"/>
      <c r="I658" s="212"/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  <c r="AH658" s="212"/>
      <c r="AI658" s="212"/>
      <c r="AJ658" s="212"/>
      <c r="AK658" s="213"/>
      <c r="AL658" s="213"/>
      <c r="AM658" s="213"/>
      <c r="AN658" s="213"/>
      <c r="AO658" s="213"/>
      <c r="AP658" s="213"/>
      <c r="AQ658" s="213"/>
      <c r="AR658" s="213"/>
      <c r="AS658" s="213"/>
      <c r="AT658" s="213"/>
      <c r="AU658" s="213"/>
      <c r="AV658" s="213"/>
      <c r="AW658" s="213"/>
      <c r="AX658" s="213"/>
      <c r="AY658" s="213"/>
      <c r="AZ658" s="213"/>
      <c r="BA658" s="213"/>
      <c r="BB658" s="213"/>
      <c r="BC658" s="213"/>
      <c r="BD658" s="213"/>
      <c r="BE658" s="213"/>
      <c r="BF658" s="213"/>
      <c r="BG658" s="213"/>
      <c r="BH658" s="213"/>
      <c r="BI658" s="213"/>
      <c r="BJ658" s="213"/>
      <c r="BK658" s="213"/>
      <c r="BL658" s="213"/>
      <c r="BM658" s="213"/>
      <c r="BN658" s="213"/>
      <c r="BO658" s="213"/>
      <c r="BP658" s="213"/>
      <c r="BQ658" s="213"/>
      <c r="BR658" s="213"/>
      <c r="BS658" s="213"/>
      <c r="BT658" s="213"/>
      <c r="BU658" s="213"/>
      <c r="BV658" s="213"/>
      <c r="BW658" s="213"/>
      <c r="BX658" s="213"/>
      <c r="BY658" s="213"/>
      <c r="BZ658" s="214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11" t="s">
        <v>112</v>
      </c>
      <c r="C659" s="212"/>
      <c r="D659" s="212"/>
      <c r="E659" s="212"/>
      <c r="F659" s="212"/>
      <c r="G659" s="212"/>
      <c r="H659" s="212"/>
      <c r="I659" s="212"/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  <c r="AH659" s="212"/>
      <c r="AI659" s="212"/>
      <c r="AJ659" s="212"/>
      <c r="AK659" s="213"/>
      <c r="AL659" s="213"/>
      <c r="AM659" s="213"/>
      <c r="AN659" s="213"/>
      <c r="AO659" s="213"/>
      <c r="AP659" s="213"/>
      <c r="AQ659" s="213"/>
      <c r="AR659" s="213"/>
      <c r="AS659" s="213"/>
      <c r="AT659" s="213"/>
      <c r="AU659" s="213"/>
      <c r="AV659" s="213"/>
      <c r="AW659" s="213"/>
      <c r="AX659" s="213"/>
      <c r="AY659" s="213"/>
      <c r="AZ659" s="213"/>
      <c r="BA659" s="213"/>
      <c r="BB659" s="213"/>
      <c r="BC659" s="213"/>
      <c r="BD659" s="213"/>
      <c r="BE659" s="213"/>
      <c r="BF659" s="213"/>
      <c r="BG659" s="213"/>
      <c r="BH659" s="213"/>
      <c r="BI659" s="213"/>
      <c r="BJ659" s="213"/>
      <c r="BK659" s="213"/>
      <c r="BL659" s="213"/>
      <c r="BM659" s="213"/>
      <c r="BN659" s="213"/>
      <c r="BO659" s="213"/>
      <c r="BP659" s="213"/>
      <c r="BQ659" s="213"/>
      <c r="BR659" s="213"/>
      <c r="BS659" s="213"/>
      <c r="BT659" s="213"/>
      <c r="BU659" s="213"/>
      <c r="BV659" s="213"/>
      <c r="BW659" s="213"/>
      <c r="BX659" s="213"/>
      <c r="BY659" s="213"/>
      <c r="BZ659" s="214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15" t="s">
        <v>113</v>
      </c>
      <c r="C660" s="216"/>
      <c r="D660" s="216"/>
      <c r="E660" s="216"/>
      <c r="F660" s="216"/>
      <c r="G660" s="216"/>
      <c r="H660" s="216"/>
      <c r="I660" s="216"/>
      <c r="J660" s="216"/>
      <c r="K660" s="216"/>
      <c r="L660" s="216"/>
      <c r="M660" s="216"/>
      <c r="N660" s="216"/>
      <c r="O660" s="216"/>
      <c r="P660" s="216"/>
      <c r="Q660" s="216"/>
      <c r="R660" s="216"/>
      <c r="S660" s="216"/>
      <c r="T660" s="216"/>
      <c r="U660" s="216"/>
      <c r="V660" s="216"/>
      <c r="W660" s="216"/>
      <c r="X660" s="216"/>
      <c r="Y660" s="216"/>
      <c r="Z660" s="216"/>
      <c r="AA660" s="216"/>
      <c r="AB660" s="216"/>
      <c r="AC660" s="216"/>
      <c r="AD660" s="216"/>
      <c r="AE660" s="216"/>
      <c r="AF660" s="216"/>
      <c r="AG660" s="216"/>
      <c r="AH660" s="216"/>
      <c r="AI660" s="216"/>
      <c r="AJ660" s="216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  <c r="AV660" s="177"/>
      <c r="AW660" s="177"/>
      <c r="AX660" s="177"/>
      <c r="AY660" s="177"/>
      <c r="AZ660" s="177"/>
      <c r="BA660" s="177"/>
      <c r="BB660" s="177"/>
      <c r="BC660" s="177"/>
      <c r="BD660" s="177"/>
      <c r="BE660" s="177"/>
      <c r="BF660" s="177"/>
      <c r="BG660" s="177"/>
      <c r="BH660" s="177"/>
      <c r="BI660" s="177"/>
      <c r="BJ660" s="177"/>
      <c r="BK660" s="177"/>
      <c r="BL660" s="177"/>
      <c r="BM660" s="177"/>
      <c r="BN660" s="177"/>
      <c r="BO660" s="177"/>
      <c r="BP660" s="177"/>
      <c r="BQ660" s="177"/>
      <c r="BR660" s="177"/>
      <c r="BS660" s="177"/>
      <c r="BT660" s="177"/>
      <c r="BU660" s="177"/>
      <c r="BV660" s="177"/>
      <c r="BW660" s="177"/>
      <c r="BX660" s="177"/>
      <c r="BY660" s="177"/>
      <c r="BZ660" s="178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07" t="s">
        <v>108</v>
      </c>
      <c r="C661" s="208"/>
      <c r="D661" s="208"/>
      <c r="E661" s="208"/>
      <c r="F661" s="208"/>
      <c r="G661" s="208"/>
      <c r="H661" s="208"/>
      <c r="I661" s="208"/>
      <c r="J661" s="208"/>
      <c r="K661" s="208"/>
      <c r="L661" s="208"/>
      <c r="M661" s="208"/>
      <c r="N661" s="208"/>
      <c r="O661" s="208"/>
      <c r="P661" s="208"/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  <c r="AA661" s="208"/>
      <c r="AB661" s="208"/>
      <c r="AC661" s="208"/>
      <c r="AD661" s="208"/>
      <c r="AE661" s="208"/>
      <c r="AF661" s="208"/>
      <c r="AG661" s="208"/>
      <c r="AH661" s="208"/>
      <c r="AI661" s="208"/>
      <c r="AJ661" s="208"/>
      <c r="AK661" s="209"/>
      <c r="AL661" s="209"/>
      <c r="AM661" s="209"/>
      <c r="AN661" s="209"/>
      <c r="AO661" s="209"/>
      <c r="AP661" s="209"/>
      <c r="AQ661" s="209"/>
      <c r="AR661" s="209"/>
      <c r="AS661" s="209"/>
      <c r="AT661" s="209"/>
      <c r="AU661" s="209"/>
      <c r="AV661" s="209"/>
      <c r="AW661" s="209"/>
      <c r="AX661" s="209"/>
      <c r="AY661" s="209"/>
      <c r="AZ661" s="209"/>
      <c r="BA661" s="209"/>
      <c r="BB661" s="209"/>
      <c r="BC661" s="209"/>
      <c r="BD661" s="209"/>
      <c r="BE661" s="209"/>
      <c r="BF661" s="209"/>
      <c r="BG661" s="209"/>
      <c r="BH661" s="209"/>
      <c r="BI661" s="209"/>
      <c r="BJ661" s="209"/>
      <c r="BK661" s="209"/>
      <c r="BL661" s="209"/>
      <c r="BM661" s="209"/>
      <c r="BN661" s="209"/>
      <c r="BO661" s="209"/>
      <c r="BP661" s="209"/>
      <c r="BQ661" s="209"/>
      <c r="BR661" s="209"/>
      <c r="BS661" s="209"/>
      <c r="BT661" s="209"/>
      <c r="BU661" s="209"/>
      <c r="BV661" s="209"/>
      <c r="BW661" s="209"/>
      <c r="BX661" s="209"/>
      <c r="BY661" s="209"/>
      <c r="BZ661" s="210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157</v>
      </c>
      <c r="CA663" s="26" t="s">
        <v>68</v>
      </c>
      <c r="CB663" s="39" t="str">
        <f t="shared" ref="CB663:CB692" si="120">+IF(DA663=0,"Riadok bude skrytý.","Riadok bude vidieť.")</f>
        <v>Riadok bude vidieť.</v>
      </c>
      <c r="CC663" s="33" t="s">
        <v>77</v>
      </c>
      <c r="CW663" s="20">
        <f>+IF($K$665="nie je",0,1)</f>
        <v>1</v>
      </c>
      <c r="CZ663" s="20">
        <f t="shared" ref="CZ663:CZ692" si="121">IF(CC663="",1,IF(CC663="Chcem skryť riadok.",0,1))</f>
        <v>1</v>
      </c>
      <c r="DA663" s="20">
        <f>+IF(CW663+CX663+CY663=0,0,IF(CZ663=0,0,1))</f>
        <v>1</v>
      </c>
      <c r="DZ663" s="62"/>
    </row>
    <row r="664" spans="1:130" x14ac:dyDescent="0.25">
      <c r="A664" s="11"/>
      <c r="CA664" s="25"/>
      <c r="CB664" s="39" t="str">
        <f t="shared" si="120"/>
        <v>Riadok bude vidieť.</v>
      </c>
      <c r="CC664" s="33" t="s">
        <v>77</v>
      </c>
      <c r="CW664" s="20">
        <f t="shared" ref="CW664:CW692" si="122">+IF($K$665="nie je",0,1)</f>
        <v>1</v>
      </c>
      <c r="CZ664" s="20">
        <f t="shared" si="121"/>
        <v>1</v>
      </c>
      <c r="DA664" s="20">
        <f>+IF(CW664+CX664+CY664=0,0,IF(CZ664=0,0,1))</f>
        <v>1</v>
      </c>
      <c r="DZ664" s="62"/>
    </row>
    <row r="665" spans="1:130" x14ac:dyDescent="0.25">
      <c r="A665" s="11"/>
      <c r="B665" s="2" t="s">
        <v>158</v>
      </c>
      <c r="K665" s="224" t="s">
        <v>159</v>
      </c>
      <c r="L665" s="224"/>
      <c r="M665" s="224"/>
      <c r="N665" s="224"/>
      <c r="O665" s="224"/>
      <c r="P665" s="2" t="s">
        <v>162</v>
      </c>
      <c r="CA665" s="25"/>
      <c r="CB665" s="39" t="str">
        <f t="shared" si="120"/>
        <v>Riadok bude vidieť.</v>
      </c>
      <c r="CC665" s="33" t="s">
        <v>77</v>
      </c>
      <c r="CW665" s="20">
        <f t="shared" si="122"/>
        <v>1</v>
      </c>
      <c r="CZ665" s="20">
        <f t="shared" si="121"/>
        <v>1</v>
      </c>
      <c r="DA665" s="20">
        <f>+IF(CW665+CX665+CY665=0,0,IF(CZ665=0,0,1))</f>
        <v>1</v>
      </c>
      <c r="DZ665" s="62"/>
    </row>
    <row r="666" spans="1:130" x14ac:dyDescent="0.25">
      <c r="A666" s="11"/>
      <c r="B666" s="2" t="s">
        <v>161</v>
      </c>
      <c r="CA666" s="25"/>
      <c r="CB666" s="39" t="str">
        <f t="shared" si="120"/>
        <v>Riadok bude vidieť.</v>
      </c>
      <c r="CC666" s="33" t="s">
        <v>77</v>
      </c>
      <c r="CW666" s="20">
        <f t="shared" si="122"/>
        <v>1</v>
      </c>
      <c r="CZ666" s="20">
        <f t="shared" si="121"/>
        <v>1</v>
      </c>
      <c r="DA666" s="20">
        <f>+IF(CW666+CX666+CY666=0,0,IF(CZ666=0,0,1))</f>
        <v>1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1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>Spoločnosť uvádza nasledujúce informácie:</v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1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163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1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1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1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1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1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1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1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1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160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1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1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1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1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1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1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1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1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164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1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1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1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1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1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1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1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1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161:BZ161"/>
    <mergeCell ref="B170:BZ170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248:BZ248"/>
    <mergeCell ref="B327:BZ327"/>
    <mergeCell ref="B219:BZ219"/>
    <mergeCell ref="B541:AQ541"/>
    <mergeCell ref="B542:AQ542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2:BZ212"/>
    <mergeCell ref="B175:BZ175"/>
    <mergeCell ref="B178:BZ178"/>
    <mergeCell ref="B184:BZ184"/>
    <mergeCell ref="B182:BZ182"/>
    <mergeCell ref="B211:BZ211"/>
    <mergeCell ref="B215:BZ215"/>
    <mergeCell ref="B209:BZ209"/>
    <mergeCell ref="B198:BZ198"/>
    <mergeCell ref="B200:BZ200"/>
    <mergeCell ref="B207:BZ207"/>
    <mergeCell ref="B195:BZ195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15:BZ315"/>
    <mergeCell ref="B350:AR350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B222:BZ222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164:BZ164"/>
    <mergeCell ref="B197:BZ197"/>
    <mergeCell ref="B165:BZ165"/>
    <mergeCell ref="B191:BZ191"/>
    <mergeCell ref="B192:BZ192"/>
    <mergeCell ref="B31:BZ31"/>
    <mergeCell ref="B32:BZ32"/>
    <mergeCell ref="B169:BZ169"/>
    <mergeCell ref="BF156:BP156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AU115:BE115"/>
    <mergeCell ref="AU117:BE117"/>
    <mergeCell ref="B121:AT121"/>
    <mergeCell ref="AU118:BE118"/>
    <mergeCell ref="B117:AT117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F117:BP117"/>
    <mergeCell ref="BQ117:BZ117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91:BZ91"/>
    <mergeCell ref="B507:L507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B585:BZ585"/>
    <mergeCell ref="B586:BZ586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</cp:lastModifiedBy>
  <cp:lastPrinted>2021-06-28T14:37:30Z</cp:lastPrinted>
  <dcterms:created xsi:type="dcterms:W3CDTF">2012-01-12T21:00:01Z</dcterms:created>
  <dcterms:modified xsi:type="dcterms:W3CDTF">2021-06-28T14:39:25Z</dcterms:modified>
</cp:coreProperties>
</file>