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aq\Desktop\Stráne Invest\"/>
    </mc:Choice>
  </mc:AlternateContent>
  <bookViews>
    <workbookView xWindow="-15" yWindow="-15" windowWidth="25230" windowHeight="12690" tabRatio="948" firstSheet="16" activeTab="40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</sheets>
  <calcPr calcId="162913"/>
</workbook>
</file>

<file path=xl/calcChain.xml><?xml version="1.0" encoding="utf-8"?>
<calcChain xmlns="http://schemas.openxmlformats.org/spreadsheetml/2006/main">
  <c r="B8" i="19" l="1"/>
  <c r="C8" i="19"/>
  <c r="D18" i="77"/>
  <c r="D19" i="77"/>
  <c r="D12" i="77"/>
  <c r="B19" i="77"/>
  <c r="J51" i="7"/>
  <c r="J50" i="7"/>
  <c r="J39" i="7"/>
  <c r="J40" i="7"/>
  <c r="J41" i="7"/>
  <c r="J42" i="7"/>
  <c r="J38" i="7"/>
  <c r="J33" i="7"/>
  <c r="J34" i="7"/>
  <c r="J35" i="7"/>
  <c r="J36" i="7"/>
  <c r="J32" i="7"/>
  <c r="J25" i="7"/>
  <c r="J24" i="7"/>
  <c r="J13" i="7"/>
  <c r="J14" i="7"/>
  <c r="J15" i="7"/>
  <c r="J16" i="7"/>
  <c r="J12" i="7"/>
  <c r="J7" i="7"/>
  <c r="J8" i="7"/>
  <c r="J9" i="7"/>
  <c r="J10" i="7"/>
  <c r="J6" i="7"/>
  <c r="D51" i="7"/>
  <c r="D50" i="7"/>
  <c r="D25" i="7"/>
  <c r="D24" i="7"/>
  <c r="D16" i="7"/>
  <c r="B9" i="40" l="1"/>
  <c r="C9" i="40"/>
  <c r="G7" i="36"/>
  <c r="F7" i="36"/>
  <c r="E7" i="36"/>
  <c r="D7" i="36"/>
  <c r="C7" i="36"/>
  <c r="B7" i="36"/>
  <c r="C8" i="35"/>
  <c r="B8" i="35"/>
  <c r="C7" i="30"/>
  <c r="B7" i="30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B26" i="25"/>
  <c r="B14" i="25"/>
  <c r="G7" i="24"/>
  <c r="F7" i="24"/>
  <c r="E7" i="24"/>
  <c r="D7" i="24"/>
  <c r="C7" i="24"/>
  <c r="B7" i="24"/>
  <c r="E5" i="21"/>
  <c r="D5" i="21"/>
  <c r="C5" i="21"/>
  <c r="F5" i="21"/>
  <c r="C19" i="77"/>
  <c r="C10" i="77"/>
  <c r="B10" i="77"/>
  <c r="E7" i="13"/>
  <c r="D7" i="13"/>
  <c r="C7" i="13"/>
  <c r="B7" i="13"/>
  <c r="F6" i="13"/>
  <c r="F5" i="13"/>
  <c r="F4" i="13"/>
  <c r="F3" i="13"/>
  <c r="F7" i="13" s="1"/>
  <c r="G6" i="12"/>
  <c r="G5" i="12"/>
  <c r="G4" i="12"/>
  <c r="G3" i="12"/>
  <c r="I25" i="5" l="1"/>
  <c r="I24" i="5" l="1"/>
</calcChain>
</file>

<file path=xl/sharedStrings.xml><?xml version="1.0" encoding="utf-8"?>
<sst xmlns="http://schemas.openxmlformats.org/spreadsheetml/2006/main" count="721" uniqueCount="369">
  <si>
    <t>Hodnota vlastného imania ÚJ, v ktorej má ÚJ umiestnený DFM</t>
  </si>
  <si>
    <t>Tabuľka č. 3</t>
  </si>
  <si>
    <t>Tabuľka č. 2</t>
  </si>
  <si>
    <t>(3) Kód SK NACE sa vypĺňa podľa vyhlášky Štatistického úradu Slovenskej republiky č. 306/2007</t>
  </si>
  <si>
    <t>Tabuľka č. 4</t>
  </si>
  <si>
    <t>Úbytky</t>
  </si>
  <si>
    <t>Prevod do nerozdeleného zisku minulých rokov</t>
  </si>
  <si>
    <t>Dlhové CP so splatnosťou do  jedného roka držané do splatnosti</t>
  </si>
  <si>
    <t>Prídel do zákonného rezervného fondu</t>
  </si>
  <si>
    <t xml:space="preserve">Tabuľka č. 1 </t>
  </si>
  <si>
    <t>DIČ – daňové identifikačné číslo</t>
  </si>
  <si>
    <t>Obstarávaný DHM</t>
  </si>
  <si>
    <t>zdaniteľné</t>
  </si>
  <si>
    <t>Výrobky</t>
  </si>
  <si>
    <t xml:space="preserve">teoretická daň </t>
  </si>
  <si>
    <t>Odložená daň z príjmov</t>
  </si>
  <si>
    <t>Zabezpečovacie deriváty, z toho:</t>
  </si>
  <si>
    <t>14. Informácie k časti F. písm. r) prílohy č. 3 o vývoji opravnej položky  k pohľadávkam</t>
  </si>
  <si>
    <t>Krátkodobý finančný majetok spolu</t>
  </si>
  <si>
    <t>Suma zadržanej platby</t>
  </si>
  <si>
    <t>Ostatné dlhodobé CP a podiely</t>
  </si>
  <si>
    <t>Stav na začiatku účtovného obdobia</t>
  </si>
  <si>
    <t>35. Informácie k časti J. písm. a) až e) prílohy č. 3 o daniach z príjmov</t>
  </si>
  <si>
    <t>Zúčtovanie OP z dôvodu zániku opodstat-
nenosti</t>
  </si>
  <si>
    <t>Náklady na zákazkovú výstavbu nehnuteľnosti určenej na predaj</t>
  </si>
  <si>
    <t>Tovar</t>
  </si>
  <si>
    <t>x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</si>
  <si>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</si>
  <si>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Emisné kvóty (komodity)</t>
  </si>
  <si>
    <t>Opis predmetu záložného práva</t>
  </si>
  <si>
    <t>Účtovná hodnota DFM</t>
  </si>
  <si>
    <t>Zásoby</t>
  </si>
  <si>
    <t xml:space="preserve">Ostatné realizovateľné CP a podiely  </t>
  </si>
  <si>
    <t>úver, pôžička</t>
  </si>
  <si>
    <t xml:space="preserve">Účtovný zisk </t>
  </si>
  <si>
    <t>Stav na konci účtovného obdobia</t>
  </si>
  <si>
    <t>2. Informácie k časti F. písm. a) prílohy č. 3 o dlhodobom nehmotnom majetku</t>
  </si>
  <si>
    <t>DÚJ – dcérska účtovná jednotka</t>
  </si>
  <si>
    <t>Z nerozdeleného zisku minulých rokov</t>
  </si>
  <si>
    <t>DFM – dlhodobý finančný majetok</t>
  </si>
  <si>
    <t>Tvorba OP</t>
  </si>
  <si>
    <t>Dlhodobý nehmotný majetok</t>
  </si>
  <si>
    <t>Tržby z predaja služieb</t>
  </si>
  <si>
    <t>Pestovateľské celky 
trvalých porastov</t>
  </si>
  <si>
    <t>predaj</t>
  </si>
  <si>
    <t>Dočasné rozdiely medzi účtovnou hodnotou majetku a daňovou základňou, z toho:</t>
  </si>
  <si>
    <t>Emisné kvóty</t>
  </si>
  <si>
    <t>Daň v %</t>
  </si>
  <si>
    <t>Bežné účtovné obdobie</t>
  </si>
  <si>
    <t>Zmena odloženého daňového záväzku</t>
  </si>
  <si>
    <t>24. Informácie k časti G. písm. c) a d) prílohy č. 3 o záväzkoch</t>
  </si>
  <si>
    <t>Názov položky</t>
  </si>
  <si>
    <t>Stav OP  na začiatku účtovného obdobia</t>
  </si>
  <si>
    <t>Obstarávanie krátkodobého finančného majetku</t>
  </si>
  <si>
    <t>Vyfakturované nároky za vykonanú prácu na zákazkovej výstavbe nehnuteľnosti určenej na predaj</t>
  </si>
  <si>
    <t>17. Informácie k časti F. písm. w)  prílohy č. 3 o krátkodobom finančnom majetku</t>
  </si>
  <si>
    <t>Stav OP na začiatku účtovného obdobia</t>
  </si>
  <si>
    <t xml:space="preserve">16. Informácie k časti F. písm. t) a u) prílohy č. 3  o pohľadávkach zabezpečených záložným právom alebo inou formou zabezpečenia   </t>
  </si>
  <si>
    <t>transfer</t>
  </si>
  <si>
    <t>Menovitá hodnota</t>
  </si>
  <si>
    <t>Krátkodobé bankové úvery</t>
  </si>
  <si>
    <t>Výnosy nepodliehajúce dani</t>
  </si>
  <si>
    <t>Krátkodobý finančný majetok</t>
  </si>
  <si>
    <t>DHM – dlhodobý hmotný majetok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</si>
  <si>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</si>
  <si>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</si>
  <si>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</si>
  <si>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Krátkodobé rezervy, z toho:</t>
  </si>
  <si>
    <t>vlastné imanie</t>
  </si>
  <si>
    <t>(4) V bodoch č. 3, 5 a 7 sa prvotným ocenením majetku rozumie jeho ocenenie podľa § 25 zákona.</t>
  </si>
  <si>
    <t>Bezprostredne predchádzajúce 
účtovné obdobie</t>
  </si>
  <si>
    <t>Bezprostred- 
ne predchádza-
júce účtovné obdobie</t>
  </si>
  <si>
    <t>Bežné bankové účty</t>
  </si>
  <si>
    <t>Hodnota pohľadávky</t>
  </si>
  <si>
    <t>Druh obchodu</t>
  </si>
  <si>
    <t>Dlhové CP na obchodovanie</t>
  </si>
  <si>
    <t>Dlhodobé pôžičky spolu</t>
  </si>
  <si>
    <t>Nedokončená výroba a polotovary vlastnej výroby</t>
  </si>
  <si>
    <t>Vplyv ocenenia na výsledok hospodárenia bežného účtovného obdobia</t>
  </si>
  <si>
    <t>Vysporiadanie účtovnej straty</t>
  </si>
  <si>
    <t>Ostatný DNM</t>
  </si>
  <si>
    <t>Aktivované náklady na vývoj</t>
  </si>
  <si>
    <t>Suma odloženej daňovej pohľadávky účtovanej ako náklad alebo výnos vyplývajúca zo zmeny sadzby dane z príjmov</t>
  </si>
  <si>
    <t xml:space="preserve">Zvieratá </t>
  </si>
  <si>
    <t>Hodnota</t>
  </si>
  <si>
    <t>Krátkodobé pohľadávky</t>
  </si>
  <si>
    <t>Kód druhu obchodu</t>
  </si>
  <si>
    <t>Priemerný prepočítaný počet zamestnancov</t>
  </si>
  <si>
    <t>Tabuľka č. 1</t>
  </si>
  <si>
    <t>Poskytnuté preddavky 
na zásoby</t>
  </si>
  <si>
    <t>Zo zákonného rezervného fondu</t>
  </si>
  <si>
    <t>Manká a škody</t>
  </si>
  <si>
    <t>Dátum splatnosti</t>
  </si>
  <si>
    <t>Dlhodobé bankové úvery</t>
  </si>
  <si>
    <t>Stav na začiatku účtovného obdobia</t>
  </si>
  <si>
    <t xml:space="preserve">5. Informácie k časti F. písm. c) prílohy č. 3 o dlhodobom hmotnom majetku </t>
  </si>
  <si>
    <t>záruka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</si>
  <si>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</si>
  <si>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</si>
  <si>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</si>
  <si>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Záväzky po lehote splatnosti</t>
  </si>
  <si>
    <t>32. Informácie k časti H. písm. b) prílohy č. 3 o zmene stavu vnútroorganizačných zásob</t>
  </si>
  <si>
    <t>Základné stádo a ťažné zvieratá</t>
  </si>
  <si>
    <t>Zvýšenie/ zníženie hodnoty (+/-)</t>
  </si>
  <si>
    <t>Zásoby, na ktoré je zriadené záložné právo</t>
  </si>
  <si>
    <t>Záväzky so zostatkovou dobou splatnosti do jedneho roka vrátane</t>
  </si>
  <si>
    <t>Druh CP</t>
  </si>
  <si>
    <t>Oprávky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</si>
  <si>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</si>
  <si>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</si>
  <si>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Počet</t>
  </si>
  <si>
    <t>Vysvetlivky:</t>
  </si>
  <si>
    <t>23. Informácie k časti G. písm. b) prílohy č. 3 o rezervách</t>
  </si>
  <si>
    <t>Pôžičky ÚJ 
v kons. celku</t>
  </si>
  <si>
    <t>Finančný výnos</t>
  </si>
  <si>
    <t>Bankové účty termínované</t>
  </si>
  <si>
    <t>Účtovná hodnota</t>
  </si>
  <si>
    <t>Výnosy z nehnuteľnosti na predaj</t>
  </si>
  <si>
    <t>Krátkodobé záväzky spolu</t>
  </si>
  <si>
    <t>Majetok vykázaný v súvahe</t>
  </si>
  <si>
    <t>Daň</t>
  </si>
  <si>
    <t>Daňové pohľadávky a dotácie</t>
  </si>
  <si>
    <t>Krátkodobé pohľadávky spolu</t>
  </si>
  <si>
    <t>iný obchod</t>
  </si>
  <si>
    <t>Základ dane</t>
  </si>
  <si>
    <t>Zaúčtovaná do vlastného imania</t>
  </si>
  <si>
    <t>Z. z., ktorou sa vydáva Štatistická klasifikácia ekonomických činností.</t>
  </si>
  <si>
    <t>Za bežné účtovné obdobie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</si>
  <si>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</si>
  <si>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</si>
  <si>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</si>
  <si>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</si>
  <si>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Do splatnosti  od troch rokov do piatich rokov vrátane</t>
  </si>
  <si>
    <t>Zmluvy, ktoré sa neúčtujú na súvahových účtoch</t>
  </si>
  <si>
    <t>Poskytnuté preddavky na DNM</t>
  </si>
  <si>
    <t>Rozdelenie účtovného zisku</t>
  </si>
  <si>
    <t>Ostatná tvorba sociálneho fondu</t>
  </si>
  <si>
    <t>Za bezprostredne predchádzajúce účtovné obdobie</t>
  </si>
  <si>
    <t>Zúčtovanie OP z dôvodu vyradenia majetku 
z účtovníctva</t>
  </si>
  <si>
    <t>Dlhodobé pohľadávky</t>
  </si>
  <si>
    <t>18. Informácie k časti  F. písm. x) prílohy č. 3 o vývoji opravnej položky ku krátkodobému finančnému majetku</t>
  </si>
  <si>
    <t>Obstarávaný  DFM</t>
  </si>
  <si>
    <t>Zmena reálnej hodnoty (+/-) s vplyvom na</t>
  </si>
  <si>
    <t>Dlhodobý finančný majetok spolu</t>
  </si>
  <si>
    <t>Suma odloženej dani z príjmov, ktorá sa vzťahuje na položky účtované priamo na účty vlastného imania bez účtovania na účty nákladov a výnosov</t>
  </si>
  <si>
    <t>a počet riadkov v nich uvádzajú podľa potrieb účtovnej jednotky.</t>
  </si>
  <si>
    <t>daňové poradenstvo</t>
  </si>
  <si>
    <t>Suma istiny v príslušnej mene za bežné účtovné obdobie</t>
  </si>
  <si>
    <t>výsledok hospodárenia</t>
  </si>
  <si>
    <t>11. Informácie k časti F. písm. o) prílohy č. 3 o opravných položkách k zásobám</t>
  </si>
  <si>
    <t>Náklady na zákazkovú výrobu</t>
  </si>
  <si>
    <t>Stavby</t>
  </si>
  <si>
    <t>Presuny</t>
  </si>
  <si>
    <t>Dlhodobé rezervy, z toho:</t>
  </si>
  <si>
    <t>Obstarávaný DFM na účely vykonania vplyvu v inej ÚJ</t>
  </si>
  <si>
    <t>Sumár od začiatku zákazkovej výroby až do konca bežného účtovného obdobia</t>
  </si>
  <si>
    <t>Účtovná strata</t>
  </si>
  <si>
    <t>Podiel ÚJ na hlasovacích právach v %</t>
  </si>
  <si>
    <t>ZI – základné imanie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</si>
  <si>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</si>
  <si>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Výsledok hospodárenia ÚJ, v ktorej má ÚJ umiestnený DFM</t>
  </si>
  <si>
    <t>Finančný náklad</t>
  </si>
  <si>
    <t xml:space="preserve">Iné </t>
  </si>
  <si>
    <t>Stav na konci účtovného obdobia</t>
  </si>
  <si>
    <t>DNM – dlhodobý nehmotný majetok</t>
  </si>
  <si>
    <t>kúpa</t>
  </si>
  <si>
    <t>Vyradenie dlhového CP z účtovníctva v účtovnom období</t>
  </si>
  <si>
    <t>Názov položky</t>
  </si>
  <si>
    <t xml:space="preserve">Čerpanie sociálneho fondu </t>
  </si>
  <si>
    <t>Prídel do sociálneho fondu</t>
  </si>
  <si>
    <t>Dlhodobý hmotný majetok</t>
  </si>
  <si>
    <t>31. Informácie k časti G. písm. m) prílohy č. 3 o majetku prenajatom formou finančného prenájmu</t>
  </si>
  <si>
    <t>Obstarávaný DNM</t>
  </si>
  <si>
    <t>Stav OP na konci účtovného obdobia</t>
  </si>
  <si>
    <t>pohľadávky</t>
  </si>
  <si>
    <t>Splatnosť</t>
  </si>
  <si>
    <t>Hrubý zisk / hrubá strata</t>
  </si>
  <si>
    <t>Možnosť umorovať daňovú stratu v budúcnosti</t>
  </si>
  <si>
    <t>Hodnota pohľadávok, na ktoré sa zriadilo záložné právo</t>
  </si>
  <si>
    <t>Poskytnuté preddavky na DFM</t>
  </si>
  <si>
    <t>V lehote splatnosti</t>
  </si>
  <si>
    <t>6. Informácie k časti F. písm. j) prílohy č. 3 o  dlhodobom finančnom majetku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</si>
  <si>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</si>
  <si>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</si>
  <si>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</si>
  <si>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33. Informácie k časti H. písm. g)  prílohy č. 3 o čistom obrate</t>
  </si>
  <si>
    <t>Čistý obrat celkom</t>
  </si>
  <si>
    <t>Dlhodobé pohľadávky spolu</t>
  </si>
  <si>
    <t>do jedného roka vrátane</t>
  </si>
  <si>
    <t>Možnosť previesť nevyužité daňové odpočty</t>
  </si>
  <si>
    <t>Odložená daňová pohľadávka</t>
  </si>
  <si>
    <r>
      <t>Dlhodobé pôžičky</t>
    </r>
    <r>
      <rPr>
        <sz val="8"/>
        <color theme="1"/>
        <rFont val="Arial"/>
        <family val="2"/>
      </rPr>
      <t> </t>
    </r>
  </si>
  <si>
    <t>úradom Slovenskej republiky.</t>
  </si>
  <si>
    <t>kons. – konsolidovaný</t>
  </si>
  <si>
    <t>Zostatková hodnota</t>
  </si>
  <si>
    <t>Dlhové CP držané 
do splatnosti</t>
  </si>
  <si>
    <t>obchodné zastúpenie</t>
  </si>
  <si>
    <t>(5) V bodoch č. 2, 9, 22, 25, 29, 30, 31, 32, 35, 37, 39, 46, 48 a 49 sa obsahová náplň tabuliek</t>
  </si>
  <si>
    <t>Odložený daňový záväzok</t>
  </si>
  <si>
    <t>Úhrada straty spoločníkmi</t>
  </si>
  <si>
    <t>34. Informácie k časti I. prílohy č. 3 o nákladoch voči audítorovi, audítorskej spoločnosti</t>
  </si>
  <si>
    <t>Softvér</t>
  </si>
  <si>
    <t>Dlhodobé pôžičky</t>
  </si>
  <si>
    <t>Hodnota zákazkovej výroby</t>
  </si>
  <si>
    <t>Zmena stavu vnútroorga-nizačných zásob vo výkaze ziskov a strát</t>
  </si>
  <si>
    <t>Použitie</t>
  </si>
  <si>
    <t>Zmena stavu vnútroorganizačných zásob</t>
  </si>
  <si>
    <t>Do splatnosti viac ako päť rokov</t>
  </si>
  <si>
    <t>výpomoc</t>
  </si>
  <si>
    <t>Peniaze na ceste</t>
  </si>
  <si>
    <t>Zaúčtovaná  ako náklad</t>
  </si>
  <si>
    <t>Zrušenie</t>
  </si>
  <si>
    <t>(2) Daňové identifikačné číslo (DIČ) sa vyplňuje, ak ho má účtovná jednotka pridelené.</t>
  </si>
  <si>
    <t>Krátkodobý  finančný majetok</t>
  </si>
  <si>
    <t>Zaúčtovaná ako náklad</t>
  </si>
  <si>
    <t xml:space="preserve">Suma prijatých preddavkov </t>
  </si>
  <si>
    <t>CP – cenný papier</t>
  </si>
  <si>
    <t>30. Informácie k časti G. písm. l) prílohy č. 3 o položkách zabezpečených derivátmi</t>
  </si>
  <si>
    <t>Zo štatutárnych a ostatných fondov</t>
  </si>
  <si>
    <t>iné uisťovacie audítorské služby</t>
  </si>
  <si>
    <t>Výnosy zo zákazky</t>
  </si>
  <si>
    <t>Pokladnica, ceniny</t>
  </si>
  <si>
    <t>Podiel ÚJ na ZI v  %</t>
  </si>
  <si>
    <t>Iné</t>
  </si>
  <si>
    <t>26. Informácie k časti G. písm. g) prílohy č. 3 o záväzkoch zo sociálneho fondu</t>
  </si>
  <si>
    <t>Dlhové CP držané do splatnosti spolu</t>
  </si>
  <si>
    <t>odpočítateľné</t>
  </si>
  <si>
    <t>Očakávané budúce obchody dosiaľ zmluvne nezabezpečené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</si>
  <si>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</si>
  <si>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</si>
  <si>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</si>
  <si>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Vyfakturované nároky za vykonanú prácu na zákazkovej výrobe</t>
  </si>
  <si>
    <t>Krátkodobý  finančný majetok, na ktorý bolo zriadené záložné právo</t>
  </si>
  <si>
    <t>(6) V bode č. 46 sa kód druhu obchodu vyplňuje takto:</t>
  </si>
  <si>
    <t>náklady za overenie individuálnej účtovnej závierky</t>
  </si>
  <si>
    <t>Materiál</t>
  </si>
  <si>
    <t>Bezprostredne predchádzajúce účtovné obdobie</t>
  </si>
  <si>
    <t>Mena</t>
  </si>
  <si>
    <t>Dary</t>
  </si>
  <si>
    <t>Pohľadávky z obchodného styku</t>
  </si>
  <si>
    <t>Tvorba OP</t>
  </si>
  <si>
    <t>Tvorba 
OP</t>
  </si>
  <si>
    <t>Stav  OP na konci účtovného obdobia</t>
  </si>
  <si>
    <t>Samostatné hnuteľné veci a súbory hnuteľných vecí</t>
  </si>
  <si>
    <t>Konečný zostatok sociálneho fondu</t>
  </si>
  <si>
    <t>poskytnutie služby</t>
  </si>
  <si>
    <t>Zníženie hodnoty</t>
  </si>
  <si>
    <t>Výsledok hospodárenia pred  zdanením, z toho:</t>
  </si>
  <si>
    <t>Obchodné meno a sídlo spoločnosti, v ktorej má ÚJ umiestnený DFM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</si>
  <si>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</si>
  <si>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</si>
  <si>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</si>
  <si>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</si>
  <si>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 xml:space="preserve">7. Informácie k časti F. písm. m) prílohy č. 3 o dlhodobom finančnom majetku </t>
  </si>
  <si>
    <t xml:space="preserve">22. Informácie k časti G. písm. a) tretiemu bodu prílohy č. 3 o rozdelení účtovného zisku alebo o vysporiadaní účtovnej straty </t>
  </si>
  <si>
    <t>Dlhodobé záväzky spolu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</si>
  <si>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</si>
  <si>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</si>
  <si>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</si>
  <si>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</si>
  <si>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</si>
  <si>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</si>
  <si>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Do splatnosti do jedného roka vrátane</t>
  </si>
  <si>
    <t>Reprezentačné</t>
  </si>
  <si>
    <t>Oceniteľné práva</t>
  </si>
  <si>
    <t>Suma prijatých preddavkov</t>
  </si>
  <si>
    <t>licencia</t>
  </si>
  <si>
    <t>Vyradenie pôžičky z účtovníctva 
v účtovnom období</t>
  </si>
  <si>
    <t>Prídel do štatutárnych a ostatných fondov</t>
  </si>
  <si>
    <t>Splatná daň z príjmov</t>
  </si>
  <si>
    <t>Goodwill</t>
  </si>
  <si>
    <t>Dlhodobý finančný majetok</t>
  </si>
  <si>
    <t>Úrok</t>
  </si>
  <si>
    <t>Za bežné 
účtovné obdobie</t>
  </si>
  <si>
    <t>Náklady na obstaranie nehnuteľnosti na predaj od začiatku obstarávania</t>
  </si>
  <si>
    <t>Hodnota za bežné účtovné obdobie</t>
  </si>
  <si>
    <t>Zabezpečovaná položka</t>
  </si>
  <si>
    <t>Zúčtovanie OP z dôvodu zániku opodstatnenosti</t>
  </si>
  <si>
    <t>Emisný kurz</t>
  </si>
  <si>
    <t>Sadzba dane z príjmov ( v %)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</si>
  <si>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</si>
  <si>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</si>
  <si>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</si>
  <si>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</si>
  <si>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</si>
  <si>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počet vedúcich zamestnancov</t>
  </si>
  <si>
    <t>Sumár od začiatku zákazkovej výstavby nehnuteľnosti určenej 
na predaj až do konca bežného účtovného obdobia</t>
  </si>
  <si>
    <t>Po lehote splatnosti</t>
  </si>
  <si>
    <t>know-how</t>
  </si>
  <si>
    <t>Pohľadávky voči dcérskej účtovnej jednotke a materskej účtovnej jednotke</t>
  </si>
  <si>
    <t>Dohodnutá cena  podkladového nástroja</t>
  </si>
  <si>
    <t>Majetkové CP na obchodovanie</t>
  </si>
  <si>
    <t>Náklady voči audítorovi, audítorskej spoločnosti, z toho:</t>
  </si>
  <si>
    <t>Úhrada straty minulých období</t>
  </si>
  <si>
    <t>Uplatnená daňová pohľadávka</t>
  </si>
  <si>
    <t>Dcérske účtovné jednotky</t>
  </si>
  <si>
    <t>Pozemky</t>
  </si>
  <si>
    <t>Podielové CP a podiely 
v spoločnosti
s podstatným
vplyvom</t>
  </si>
  <si>
    <t>15. Informácie k časti F. písm. s) prílohy č. 3 o  vekovej štruktúre pohľadávok</t>
  </si>
  <si>
    <t>9. Informácie k časti F. písm. j) a l) prílohy č. 3 o dlhových CP držaných do splatnosti</t>
  </si>
  <si>
    <t>Tržby za tovar</t>
  </si>
  <si>
    <t>Zvieratá</t>
  </si>
  <si>
    <t>Stav na začiatku účtovného obdobia</t>
  </si>
  <si>
    <t>36. Informácie k časti J.  písm. f) a g) prílohy č. 3 o daniach z príjmov</t>
  </si>
  <si>
    <t>Umorenie daňovej straty</t>
  </si>
  <si>
    <t>Sociálne poistenie</t>
  </si>
  <si>
    <t>Stav  OP na začiatku účtovného obdobia</t>
  </si>
  <si>
    <t>Deriváty určené na obchodovanie, z toho:</t>
  </si>
  <si>
    <t>Zvýšenie hodnoty</t>
  </si>
  <si>
    <t>Tvorba</t>
  </si>
  <si>
    <t>Zásoby spolu</t>
  </si>
  <si>
    <t>Konečný zostatok</t>
  </si>
  <si>
    <t>Tržby za vlastné výrobky</t>
  </si>
  <si>
    <t>Dlhodobý nehmotný majetok, na ktorý je zriadené záložné právo</t>
  </si>
  <si>
    <t>Hodnota zákazkovej výstavby nehnuteľnosti určenej na predaj</t>
  </si>
  <si>
    <t>Pohľadávky kryté záložným právom alebo inou formou zabezpečenia</t>
  </si>
  <si>
    <t>21. Informácie k časti F. písm. zc) prílohy č. 3 o majetku prenajatom formou finančného prenájmu</t>
  </si>
  <si>
    <t>Vplyv ocenenia na vlastné imanie</t>
  </si>
  <si>
    <t>OP – opravná položka</t>
  </si>
  <si>
    <t>Pohľadávky spolu</t>
  </si>
  <si>
    <t>Použité skratky:</t>
  </si>
  <si>
    <t>Poskytnuté preddavky na DHM</t>
  </si>
  <si>
    <t>Suma odloženého daňového záväzku účtovaného ako náklad alebo výnos vyplývajúci zo zmeny sadzby dane z príjmov</t>
  </si>
  <si>
    <t>Úprava nárokov podľa stupňa dokončenia alebo metódou nulového zisku</t>
  </si>
  <si>
    <t xml:space="preserve">Pohľadávky z obchodného styku </t>
  </si>
  <si>
    <t>Pohľadávky  z obchodného styku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</si>
  <si>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</si>
  <si>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</si>
  <si>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</si>
  <si>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</si>
  <si>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súvisiace audítorské služby</t>
  </si>
  <si>
    <t>Tvorba sociálneho fondu na ťarchu nákladov</t>
  </si>
  <si>
    <t>Záväzky so zostatkovou dobou splatnosti 
jeden rok až päť rokov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</si>
  <si>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</si>
  <si>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</si>
  <si>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</si>
  <si>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</si>
  <si>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</si>
  <si>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</si>
  <si>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r>
      <t>Krátkodobé pôžičky</t>
    </r>
    <r>
      <rPr>
        <sz val="8"/>
        <color theme="1"/>
        <rFont val="Arial"/>
        <family val="2"/>
      </rPr>
      <t> </t>
    </r>
  </si>
  <si>
    <t xml:space="preserve">Výnosy zo zákazkovej výstavby nehnuteľnosti určenej na predaj </t>
  </si>
  <si>
    <t>Začiatočný stav sociálneho fondu</t>
  </si>
  <si>
    <t>Tvorba sociálneho fondu spolu</t>
  </si>
  <si>
    <t>(1) Identifikačné číslo organizácie (IČO) sa vyplňuje podľa Registra organizácií vedeného Štatistickým</t>
  </si>
  <si>
    <t>Podielové CP a podiely v DÚJ</t>
  </si>
  <si>
    <t>Iné výnosy súvisiace s bežnou činnosťou</t>
  </si>
  <si>
    <t>3. Informácie k časti F. písm. c) prílohy č. 3 o dlhodobom nehmotnom majetku</t>
  </si>
  <si>
    <t>Daňovo neuznané náklady</t>
  </si>
  <si>
    <t>Prírastky</t>
  </si>
  <si>
    <t>Suma istiny v príslušnej mene za bezprostredne predchádzajúce účtovné obdobie</t>
  </si>
  <si>
    <t>Rozdelenie podielu na zisku spoločníkom, členom</t>
  </si>
  <si>
    <t>Opravné položky</t>
  </si>
  <si>
    <t>Ostatný DHM</t>
  </si>
  <si>
    <t>Iné pohľadávky</t>
  </si>
  <si>
    <t>IČO – identifikačné číslo organizácie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</si>
  <si>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</si>
  <si>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</si>
  <si>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</si>
  <si>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</si>
  <si>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Záväzok vykázaný v súvahe</t>
  </si>
  <si>
    <t>PSČ – poštové smerovacie číslo</t>
  </si>
  <si>
    <t>Nehnuteľnosť na predaj</t>
  </si>
  <si>
    <t>záväzku</t>
  </si>
  <si>
    <t>13. Informácie k časti F. písm. q) prílohy č. 3 o zákazkovej výrobe a o zákazkovej výstavbe nehnuteľnosti určenej na predaj</t>
  </si>
  <si>
    <t>od jedného roka do piatich rokov vrátane</t>
  </si>
  <si>
    <t>Prevod do neuhradenej straty minulých rokov</t>
  </si>
  <si>
    <t>ÚJ – účtovná jednotka</t>
  </si>
  <si>
    <t>%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</si>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</sst>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63">
    <xf numFmtId="0" fontId="0" fillId="0" borderId="0" xfId="0"/>
    <xf numFmtId="0" fontId="3" fillId="0" borderId="1" xfId="0" applyFont="1" applyBorder="1" applyAlignment="1">
      <alignment horizontal="left" vertical="center"/>
    </xf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6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7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0" fontId="9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8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8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0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5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1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9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3" fillId="2" borderId="5" xfId="0" applyNumberFormat="1" applyFont="1" applyFill="1" applyBorder="1" applyAlignment="1">
      <alignment horizontal="right"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9" fontId="4" fillId="0" borderId="12" xfId="1" applyFont="1" applyBorder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4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1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9" fillId="0" borderId="0" xfId="0" applyFont="1"/>
    <xf numFmtId="0" fontId="3" fillId="2" borderId="3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3" fontId="16" fillId="2" borderId="5" xfId="0" applyNumberFormat="1" applyFont="1" applyFill="1" applyBorder="1" applyAlignment="1">
      <alignment horizontal="right" vertical="center" wrapText="1"/>
    </xf>
    <xf numFmtId="3" fontId="16" fillId="2" borderId="9" xfId="0" applyNumberFormat="1" applyFont="1" applyFill="1" applyBorder="1" applyAlignment="1">
      <alignment horizontal="right" vertical="center" wrapText="1"/>
    </xf>
  </cellXfs>
  <cellStyles count="3">
    <cellStyle name="Normálna" xfId="0" builtinId="0"/>
    <cellStyle name="Normálna 2" xfId="2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zoomScaleNormal="100" zoomScaleSheetLayoutView="10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111</v>
      </c>
    </row>
    <row r="2" spans="1:2" x14ac:dyDescent="0.25">
      <c r="A2" t="s">
        <v>343</v>
      </c>
    </row>
    <row r="3" spans="1:2" x14ac:dyDescent="0.25">
      <c r="A3" t="s">
        <v>192</v>
      </c>
    </row>
    <row r="4" spans="1:2" x14ac:dyDescent="0.25">
      <c r="A4" t="s">
        <v>212</v>
      </c>
    </row>
    <row r="5" spans="1:2" x14ac:dyDescent="0.25">
      <c r="A5" t="s">
        <v>3</v>
      </c>
    </row>
    <row r="6" spans="1:2" x14ac:dyDescent="0.25">
      <c r="A6" t="s">
        <v>126</v>
      </c>
    </row>
    <row r="7" spans="1:2" x14ac:dyDescent="0.25">
      <c r="A7" t="s">
        <v>69</v>
      </c>
    </row>
    <row r="8" spans="1:2" x14ac:dyDescent="0.25">
      <c r="A8" t="s">
        <v>197</v>
      </c>
    </row>
    <row r="9" spans="1:2" x14ac:dyDescent="0.25">
      <c r="A9" t="s">
        <v>145</v>
      </c>
    </row>
    <row r="10" spans="1:2" x14ac:dyDescent="0.25">
      <c r="A10" t="s">
        <v>233</v>
      </c>
    </row>
    <row r="11" spans="1:2" x14ac:dyDescent="0.25">
      <c r="A11" s="36" t="s">
        <v>86</v>
      </c>
      <c r="B11" s="36" t="s">
        <v>74</v>
      </c>
    </row>
    <row r="12" spans="1:2" x14ac:dyDescent="0.25">
      <c r="A12" s="138">
        <v>1</v>
      </c>
      <c r="B12" s="48" t="s">
        <v>165</v>
      </c>
    </row>
    <row r="13" spans="1:2" x14ac:dyDescent="0.25">
      <c r="A13" s="138">
        <v>2</v>
      </c>
      <c r="B13" s="48" t="s">
        <v>44</v>
      </c>
    </row>
    <row r="14" spans="1:2" x14ac:dyDescent="0.25">
      <c r="A14" s="138">
        <v>3</v>
      </c>
      <c r="B14" s="48" t="s">
        <v>245</v>
      </c>
    </row>
    <row r="15" spans="1:2" x14ac:dyDescent="0.25">
      <c r="A15" s="138">
        <v>4</v>
      </c>
      <c r="B15" s="48" t="s">
        <v>196</v>
      </c>
    </row>
    <row r="16" spans="1:2" x14ac:dyDescent="0.25">
      <c r="A16" s="138">
        <v>5</v>
      </c>
      <c r="B16" s="48" t="s">
        <v>266</v>
      </c>
    </row>
    <row r="17" spans="1:2" x14ac:dyDescent="0.25">
      <c r="A17" s="138">
        <v>6</v>
      </c>
      <c r="B17" s="48" t="s">
        <v>58</v>
      </c>
    </row>
    <row r="18" spans="1:2" x14ac:dyDescent="0.25">
      <c r="A18" s="138">
        <v>7</v>
      </c>
      <c r="B18" s="48" t="s">
        <v>288</v>
      </c>
    </row>
    <row r="19" spans="1:2" x14ac:dyDescent="0.25">
      <c r="A19" s="138">
        <v>8</v>
      </c>
      <c r="B19" s="48" t="s">
        <v>33</v>
      </c>
    </row>
    <row r="20" spans="1:2" x14ac:dyDescent="0.25">
      <c r="A20" s="138">
        <v>9</v>
      </c>
      <c r="B20" s="48" t="s">
        <v>208</v>
      </c>
    </row>
    <row r="21" spans="1:2" x14ac:dyDescent="0.25">
      <c r="A21" s="138">
        <v>10</v>
      </c>
      <c r="B21" s="48" t="s">
        <v>96</v>
      </c>
    </row>
    <row r="22" spans="1:2" x14ac:dyDescent="0.25">
      <c r="A22" s="138">
        <v>11</v>
      </c>
      <c r="B22" s="48" t="s">
        <v>123</v>
      </c>
    </row>
    <row r="24" spans="1:2" x14ac:dyDescent="0.25">
      <c r="A24" t="s">
        <v>320</v>
      </c>
    </row>
    <row r="25" spans="1:2" x14ac:dyDescent="0.25">
      <c r="A25" t="s">
        <v>193</v>
      </c>
    </row>
    <row r="26" spans="1:2" x14ac:dyDescent="0.25">
      <c r="A26" t="s">
        <v>216</v>
      </c>
    </row>
    <row r="27" spans="1:2" x14ac:dyDescent="0.25">
      <c r="A27" t="s">
        <v>39</v>
      </c>
    </row>
    <row r="28" spans="1:2" x14ac:dyDescent="0.25">
      <c r="A28" t="s">
        <v>63</v>
      </c>
    </row>
    <row r="29" spans="1:2" x14ac:dyDescent="0.25">
      <c r="A29" t="s">
        <v>10</v>
      </c>
    </row>
    <row r="30" spans="1:2" x14ac:dyDescent="0.25">
      <c r="A30" t="s">
        <v>164</v>
      </c>
    </row>
    <row r="31" spans="1:2" x14ac:dyDescent="0.25">
      <c r="A31" t="s">
        <v>37</v>
      </c>
    </row>
    <row r="32" spans="1:2" x14ac:dyDescent="0.25">
      <c r="A32" t="s">
        <v>354</v>
      </c>
    </row>
    <row r="33" spans="1:1" x14ac:dyDescent="0.25">
      <c r="A33" t="s">
        <v>318</v>
      </c>
    </row>
    <row r="34" spans="1:1" x14ac:dyDescent="0.25">
      <c r="A34" t="s">
        <v>360</v>
      </c>
    </row>
    <row r="35" spans="1:1" x14ac:dyDescent="0.25">
      <c r="A35" t="s">
        <v>366</v>
      </c>
    </row>
    <row r="36" spans="1:1" x14ac:dyDescent="0.25">
      <c r="A36" t="s">
        <v>259</v>
      </c>
    </row>
    <row r="37" spans="1:1" x14ac:dyDescent="0.25">
      <c r="A37" t="s">
        <v>158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zoomScaleSheetLayoutView="100" workbookViewId="0">
      <selection activeCell="G8" sqref="G8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1" t="s">
        <v>299</v>
      </c>
    </row>
    <row r="2" spans="1:10" ht="74.25" customHeight="1" thickTop="1" thickBot="1" x14ac:dyDescent="0.3">
      <c r="A2" s="193" t="s">
        <v>195</v>
      </c>
      <c r="B2" s="193" t="s">
        <v>106</v>
      </c>
      <c r="C2" s="44" t="s">
        <v>94</v>
      </c>
      <c r="D2" s="193" t="s">
        <v>308</v>
      </c>
      <c r="E2" s="193" t="s">
        <v>246</v>
      </c>
      <c r="F2" s="44" t="s">
        <v>166</v>
      </c>
      <c r="G2" s="193" t="s">
        <v>163</v>
      </c>
    </row>
    <row r="3" spans="1:10" ht="27" customHeight="1" thickTop="1" thickBot="1" x14ac:dyDescent="0.3">
      <c r="A3" s="161" t="s">
        <v>207</v>
      </c>
      <c r="B3" s="28"/>
      <c r="C3" s="19"/>
      <c r="D3" s="19"/>
      <c r="E3" s="19"/>
      <c r="F3" s="19"/>
      <c r="G3" s="211">
        <f>SUM(C3:F3)</f>
        <v>0</v>
      </c>
    </row>
    <row r="4" spans="1:10" ht="34.5" thickBot="1" x14ac:dyDescent="0.3">
      <c r="A4" s="161" t="s">
        <v>132</v>
      </c>
      <c r="B4" s="146"/>
      <c r="C4" s="38"/>
      <c r="D4" s="38"/>
      <c r="E4" s="38"/>
      <c r="F4" s="38"/>
      <c r="G4" s="120">
        <f>SUM(C4:F4)</f>
        <v>0</v>
      </c>
    </row>
    <row r="5" spans="1:10" ht="34.5" thickBot="1" x14ac:dyDescent="0.3">
      <c r="A5" s="161" t="s">
        <v>258</v>
      </c>
      <c r="B5" s="146"/>
      <c r="C5" s="38"/>
      <c r="D5" s="38"/>
      <c r="E5" s="38"/>
      <c r="F5" s="38"/>
      <c r="G5" s="120">
        <f>SUM(C5:F5)</f>
        <v>0</v>
      </c>
    </row>
    <row r="6" spans="1:10" ht="27" customHeight="1" thickBot="1" x14ac:dyDescent="0.3">
      <c r="A6" s="161" t="s">
        <v>262</v>
      </c>
      <c r="B6" s="146"/>
      <c r="C6" s="38"/>
      <c r="D6" s="38"/>
      <c r="E6" s="38"/>
      <c r="F6" s="38"/>
      <c r="G6" s="120">
        <f>SUM(C6:F6)</f>
        <v>0</v>
      </c>
    </row>
    <row r="7" spans="1:10" ht="27" customHeight="1" thickBot="1" x14ac:dyDescent="0.3">
      <c r="A7" s="121" t="s">
        <v>225</v>
      </c>
      <c r="B7" s="187" t="s">
        <v>26</v>
      </c>
      <c r="C7" s="11"/>
      <c r="D7" s="11"/>
      <c r="E7" s="11"/>
      <c r="F7" s="11"/>
      <c r="G7" s="59">
        <v>0</v>
      </c>
      <c r="J7" s="145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zoomScaleSheetLayoutView="100" workbookViewId="0"/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1" t="s">
        <v>66</v>
      </c>
    </row>
    <row r="2" spans="1:6" ht="58.5" customHeight="1" thickTop="1" thickBot="1" x14ac:dyDescent="0.3">
      <c r="A2" s="193" t="s">
        <v>202</v>
      </c>
      <c r="B2" s="44" t="s">
        <v>94</v>
      </c>
      <c r="C2" s="193" t="s">
        <v>308</v>
      </c>
      <c r="D2" s="193" t="s">
        <v>246</v>
      </c>
      <c r="E2" s="193" t="s">
        <v>267</v>
      </c>
      <c r="F2" s="44" t="s">
        <v>35</v>
      </c>
    </row>
    <row r="3" spans="1:6" ht="27" customHeight="1" thickTop="1" thickBot="1" x14ac:dyDescent="0.3">
      <c r="A3" s="161" t="s">
        <v>207</v>
      </c>
      <c r="B3" s="38"/>
      <c r="C3" s="38"/>
      <c r="D3" s="38"/>
      <c r="E3" s="38"/>
      <c r="F3" s="120">
        <f>SUM(B3:E3)</f>
        <v>0</v>
      </c>
    </row>
    <row r="4" spans="1:6" ht="27" customHeight="1" thickBot="1" x14ac:dyDescent="0.3">
      <c r="A4" s="161" t="s">
        <v>257</v>
      </c>
      <c r="B4" s="38"/>
      <c r="C4" s="38"/>
      <c r="D4" s="38"/>
      <c r="E4" s="38"/>
      <c r="F4" s="120">
        <f>SUM(B4:E4)</f>
        <v>0</v>
      </c>
    </row>
    <row r="5" spans="1:6" ht="27" customHeight="1" thickBot="1" x14ac:dyDescent="0.3">
      <c r="A5" s="161" t="s">
        <v>251</v>
      </c>
      <c r="B5" s="38"/>
      <c r="C5" s="38"/>
      <c r="D5" s="38"/>
      <c r="E5" s="38"/>
      <c r="F5" s="120">
        <f>SUM(B5:E5)</f>
        <v>0</v>
      </c>
    </row>
    <row r="6" spans="1:6" ht="27" customHeight="1" thickBot="1" x14ac:dyDescent="0.3">
      <c r="A6" s="161" t="s">
        <v>262</v>
      </c>
      <c r="B6" s="38"/>
      <c r="C6" s="38"/>
      <c r="D6" s="38"/>
      <c r="E6" s="38"/>
      <c r="F6" s="120">
        <f>SUM(B6:E6)</f>
        <v>0</v>
      </c>
    </row>
    <row r="7" spans="1:6" ht="27" customHeight="1" thickBot="1" x14ac:dyDescent="0.3">
      <c r="A7" s="121" t="s">
        <v>76</v>
      </c>
      <c r="B7" s="11">
        <f>SUM(B3:B6)</f>
        <v>0</v>
      </c>
      <c r="C7" s="11">
        <f>SUM(C3:C6)</f>
        <v>0</v>
      </c>
      <c r="D7" s="11">
        <f>SUM(D3:D6)</f>
        <v>0</v>
      </c>
      <c r="E7" s="11">
        <f>SUM(E3:E6)</f>
        <v>0</v>
      </c>
      <c r="F7" s="114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zoomScaleSheetLayoutView="100" workbookViewId="0">
      <selection activeCell="G13" sqref="G13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1" t="s">
        <v>149</v>
      </c>
    </row>
    <row r="2" spans="1:8" ht="17.25" thickBot="1" x14ac:dyDescent="0.35">
      <c r="A2" s="229" t="s">
        <v>88</v>
      </c>
    </row>
    <row r="3" spans="1:8" ht="16.5" thickTop="1" thickBot="1" x14ac:dyDescent="0.3">
      <c r="A3" s="231" t="s">
        <v>31</v>
      </c>
      <c r="B3" s="236" t="s">
        <v>48</v>
      </c>
      <c r="C3" s="237"/>
      <c r="D3" s="237"/>
      <c r="E3" s="237"/>
      <c r="F3" s="238"/>
    </row>
    <row r="4" spans="1:8" ht="60" customHeight="1" thickTop="1" thickBot="1" x14ac:dyDescent="0.3">
      <c r="A4" s="245"/>
      <c r="B4" s="172" t="s">
        <v>306</v>
      </c>
      <c r="C4" s="169" t="s">
        <v>241</v>
      </c>
      <c r="D4" s="172" t="s">
        <v>23</v>
      </c>
      <c r="E4" s="169" t="s">
        <v>138</v>
      </c>
      <c r="F4" s="172" t="s">
        <v>173</v>
      </c>
    </row>
    <row r="5" spans="1:8" ht="23.25" customHeight="1" thickTop="1" thickBot="1" x14ac:dyDescent="0.3">
      <c r="A5" s="161" t="s">
        <v>235</v>
      </c>
      <c r="B5" s="130"/>
      <c r="C5" s="38"/>
      <c r="D5" s="38"/>
      <c r="E5" s="38"/>
      <c r="F5" s="130"/>
      <c r="H5" s="145"/>
    </row>
    <row r="6" spans="1:8" ht="34.5" thickBot="1" x14ac:dyDescent="0.3">
      <c r="A6" s="161" t="s">
        <v>77</v>
      </c>
      <c r="B6" s="130"/>
      <c r="C6" s="38"/>
      <c r="D6" s="38"/>
      <c r="E6" s="38"/>
      <c r="F6" s="130"/>
      <c r="H6" s="145"/>
    </row>
    <row r="7" spans="1:8" ht="23.25" customHeight="1" thickBot="1" x14ac:dyDescent="0.3">
      <c r="A7" s="161" t="s">
        <v>13</v>
      </c>
      <c r="B7" s="130"/>
      <c r="C7" s="221"/>
      <c r="D7" s="221"/>
      <c r="E7" s="221"/>
      <c r="F7" s="130"/>
      <c r="H7" s="145"/>
    </row>
    <row r="8" spans="1:8" ht="23.25" customHeight="1" thickBot="1" x14ac:dyDescent="0.3">
      <c r="A8" s="161" t="s">
        <v>83</v>
      </c>
      <c r="B8" s="130"/>
      <c r="C8" s="221"/>
      <c r="D8" s="221"/>
      <c r="E8" s="221"/>
      <c r="F8" s="130"/>
      <c r="H8" s="145"/>
    </row>
    <row r="9" spans="1:8" ht="23.25" customHeight="1" thickBot="1" x14ac:dyDescent="0.3">
      <c r="A9" s="161" t="s">
        <v>25</v>
      </c>
      <c r="B9" s="130"/>
      <c r="C9" s="221"/>
      <c r="D9" s="221"/>
      <c r="E9" s="221"/>
      <c r="F9" s="130"/>
      <c r="H9" s="145"/>
    </row>
    <row r="10" spans="1:8" ht="23.25" customHeight="1" thickBot="1" x14ac:dyDescent="0.3">
      <c r="A10" s="161" t="s">
        <v>361</v>
      </c>
      <c r="B10" s="152"/>
      <c r="C10" s="152"/>
      <c r="D10" s="152"/>
      <c r="E10" s="152"/>
      <c r="F10" s="120"/>
    </row>
    <row r="11" spans="1:8" ht="23.25" customHeight="1" thickBot="1" x14ac:dyDescent="0.3">
      <c r="A11" s="161" t="s">
        <v>89</v>
      </c>
      <c r="B11" s="152"/>
      <c r="C11" s="152"/>
      <c r="D11" s="152"/>
      <c r="E11" s="152"/>
      <c r="F11" s="120"/>
    </row>
    <row r="12" spans="1:8" ht="23.25" customHeight="1" thickBot="1" x14ac:dyDescent="0.3">
      <c r="A12" s="121" t="s">
        <v>310</v>
      </c>
      <c r="B12" s="11"/>
      <c r="C12" s="11"/>
      <c r="D12" s="11"/>
      <c r="E12" s="11"/>
      <c r="F12" s="114"/>
    </row>
    <row r="13" spans="1:8" ht="17.25" thickTop="1" x14ac:dyDescent="0.3">
      <c r="A13" s="22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1" t="s">
        <v>149</v>
      </c>
    </row>
    <row r="2" spans="1:2" ht="16.5" x14ac:dyDescent="0.3">
      <c r="A2" s="229"/>
    </row>
    <row r="3" spans="1:2" ht="17.25" thickBot="1" x14ac:dyDescent="0.35">
      <c r="A3" s="229" t="s">
        <v>2</v>
      </c>
    </row>
    <row r="4" spans="1:2" ht="24" customHeight="1" thickTop="1" thickBot="1" x14ac:dyDescent="0.3">
      <c r="A4" s="180" t="s">
        <v>361</v>
      </c>
      <c r="B4" s="29" t="s">
        <v>84</v>
      </c>
    </row>
    <row r="5" spans="1:2" ht="24" thickTop="1" thickBot="1" x14ac:dyDescent="0.3">
      <c r="A5" s="179" t="s">
        <v>65</v>
      </c>
      <c r="B5" s="211"/>
    </row>
    <row r="6" spans="1:2" ht="24.75" customHeight="1" thickBot="1" x14ac:dyDescent="0.3">
      <c r="A6" s="34" t="s">
        <v>274</v>
      </c>
      <c r="B6" s="200"/>
    </row>
    <row r="7" spans="1:2" ht="15.75" thickTop="1" x14ac:dyDescent="0.25">
      <c r="A7" s="70"/>
      <c r="B7" s="181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1" t="s">
        <v>99</v>
      </c>
    </row>
    <row r="2" spans="1:2" ht="16.5" thickTop="1" thickBot="1" x14ac:dyDescent="0.3">
      <c r="A2" s="180" t="s">
        <v>31</v>
      </c>
      <c r="B2" s="29" t="s">
        <v>275</v>
      </c>
    </row>
    <row r="3" spans="1:2" ht="24" customHeight="1" thickTop="1" thickBot="1" x14ac:dyDescent="0.3">
      <c r="A3" s="179" t="s">
        <v>104</v>
      </c>
      <c r="B3" s="21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zoomScaleSheetLayoutView="100" workbookViewId="0">
      <selection activeCell="F11" sqref="F11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1" t="s">
        <v>363</v>
      </c>
    </row>
    <row r="2" spans="1:7" ht="17.25" thickBot="1" x14ac:dyDescent="0.35">
      <c r="A2" s="229" t="s">
        <v>88</v>
      </c>
    </row>
    <row r="3" spans="1:7" ht="45" customHeight="1" thickTop="1" thickBot="1" x14ac:dyDescent="0.3">
      <c r="A3" s="193" t="s">
        <v>51</v>
      </c>
      <c r="B3" s="44" t="s">
        <v>273</v>
      </c>
      <c r="C3" s="44" t="s">
        <v>137</v>
      </c>
      <c r="D3" s="44" t="s">
        <v>337</v>
      </c>
    </row>
    <row r="4" spans="1:7" ht="20.25" customHeight="1" thickTop="1" thickBot="1" x14ac:dyDescent="0.3">
      <c r="A4" s="161" t="s">
        <v>328</v>
      </c>
      <c r="B4" s="130"/>
      <c r="C4" s="130"/>
      <c r="D4" s="120"/>
      <c r="G4" s="145"/>
    </row>
    <row r="5" spans="1:7" ht="20.25" customHeight="1" thickBot="1" x14ac:dyDescent="0.3">
      <c r="A5" s="161" t="s">
        <v>150</v>
      </c>
      <c r="B5" s="120"/>
      <c r="C5" s="120"/>
      <c r="D5" s="120"/>
    </row>
    <row r="6" spans="1:7" ht="20.25" customHeight="1" thickBot="1" x14ac:dyDescent="0.3">
      <c r="A6" s="34" t="s">
        <v>176</v>
      </c>
      <c r="B6" s="200"/>
      <c r="C6" s="200"/>
      <c r="D6" s="200"/>
    </row>
    <row r="7" spans="1:7" ht="15.75" thickTop="1" x14ac:dyDescent="0.25">
      <c r="A7" s="50"/>
      <c r="B7" s="136"/>
      <c r="C7" s="136"/>
      <c r="D7" s="136"/>
    </row>
    <row r="8" spans="1:7" x14ac:dyDescent="0.25">
      <c r="A8" s="50"/>
      <c r="B8" s="136"/>
      <c r="C8" s="136"/>
      <c r="D8" s="136"/>
    </row>
    <row r="9" spans="1:7" ht="15.75" thickBot="1" x14ac:dyDescent="0.3">
      <c r="A9" s="50" t="s">
        <v>1</v>
      </c>
      <c r="B9" s="136"/>
      <c r="C9" s="136"/>
      <c r="D9" s="136"/>
    </row>
    <row r="10" spans="1:7" ht="45" customHeight="1" thickTop="1" thickBot="1" x14ac:dyDescent="0.3">
      <c r="A10" s="193" t="s">
        <v>51</v>
      </c>
      <c r="B10" s="44" t="s">
        <v>273</v>
      </c>
      <c r="C10" s="44" t="s">
        <v>137</v>
      </c>
      <c r="D10" s="44" t="s">
        <v>286</v>
      </c>
    </row>
    <row r="11" spans="1:7" ht="35.25" thickTop="1" thickBot="1" x14ac:dyDescent="0.3">
      <c r="A11" s="161" t="s">
        <v>340</v>
      </c>
      <c r="B11" s="120"/>
      <c r="C11" s="120"/>
      <c r="D11" s="120"/>
    </row>
    <row r="12" spans="1:7" ht="34.5" thickBot="1" x14ac:dyDescent="0.3">
      <c r="A12" s="161" t="s">
        <v>24</v>
      </c>
      <c r="B12" s="120"/>
      <c r="C12" s="120"/>
      <c r="D12" s="120"/>
    </row>
    <row r="13" spans="1:7" ht="15.75" thickBot="1" x14ac:dyDescent="0.3">
      <c r="A13" s="34" t="s">
        <v>176</v>
      </c>
      <c r="B13" s="200"/>
      <c r="C13" s="200"/>
      <c r="D13" s="200"/>
    </row>
    <row r="14" spans="1:7" ht="17.25" thickTop="1" x14ac:dyDescent="0.3">
      <c r="A14" s="66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zoomScaleSheetLayoutView="100" workbookViewId="0"/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1" t="s">
        <v>363</v>
      </c>
    </row>
    <row r="2" spans="1:3" ht="16.5" x14ac:dyDescent="0.3">
      <c r="A2" s="229"/>
    </row>
    <row r="3" spans="1:3" ht="15.75" thickBot="1" x14ac:dyDescent="0.3">
      <c r="A3" s="136" t="s">
        <v>2</v>
      </c>
      <c r="B3" s="136"/>
      <c r="C3" s="136"/>
    </row>
    <row r="4" spans="1:3" ht="45" customHeight="1" thickTop="1" thickBot="1" x14ac:dyDescent="0.3">
      <c r="A4" s="193" t="s">
        <v>203</v>
      </c>
      <c r="B4" s="44" t="s">
        <v>127</v>
      </c>
      <c r="C4" s="44" t="s">
        <v>155</v>
      </c>
    </row>
    <row r="5" spans="1:3" ht="24" thickTop="1" thickBot="1" x14ac:dyDescent="0.3">
      <c r="A5" s="161" t="s">
        <v>231</v>
      </c>
      <c r="B5" s="120"/>
      <c r="C5" s="120"/>
    </row>
    <row r="6" spans="1:3" ht="34.5" thickBot="1" x14ac:dyDescent="0.3">
      <c r="A6" s="161" t="s">
        <v>323</v>
      </c>
      <c r="B6" s="120"/>
      <c r="C6" s="120"/>
    </row>
    <row r="7" spans="1:3" ht="20.25" customHeight="1" thickBot="1" x14ac:dyDescent="0.3">
      <c r="A7" s="161" t="s">
        <v>215</v>
      </c>
      <c r="B7" s="120"/>
      <c r="C7" s="120"/>
    </row>
    <row r="8" spans="1:3" ht="20.25" customHeight="1" thickBot="1" x14ac:dyDescent="0.3">
      <c r="A8" s="34" t="s">
        <v>19</v>
      </c>
      <c r="B8" s="200"/>
      <c r="C8" s="200"/>
    </row>
    <row r="9" spans="1:3" ht="15.75" thickTop="1" x14ac:dyDescent="0.25">
      <c r="A9" s="136"/>
      <c r="B9" s="136"/>
      <c r="C9" s="136"/>
    </row>
    <row r="10" spans="1:3" x14ac:dyDescent="0.25">
      <c r="A10" s="45"/>
      <c r="B10" s="136"/>
      <c r="C10" s="136"/>
    </row>
    <row r="11" spans="1:3" ht="15.75" thickBot="1" x14ac:dyDescent="0.3">
      <c r="A11" s="45" t="s">
        <v>4</v>
      </c>
      <c r="B11" s="136"/>
      <c r="C11" s="136"/>
    </row>
    <row r="12" spans="1:3" ht="45" customHeight="1" thickTop="1" thickBot="1" x14ac:dyDescent="0.3">
      <c r="A12" s="193" t="s">
        <v>314</v>
      </c>
      <c r="B12" s="44" t="s">
        <v>127</v>
      </c>
      <c r="C12" s="44" t="s">
        <v>286</v>
      </c>
    </row>
    <row r="13" spans="1:3" ht="35.25" thickTop="1" thickBot="1" x14ac:dyDescent="0.3">
      <c r="A13" s="161" t="s">
        <v>54</v>
      </c>
      <c r="B13" s="120"/>
      <c r="C13" s="120"/>
    </row>
    <row r="14" spans="1:3" ht="34.5" thickBot="1" x14ac:dyDescent="0.3">
      <c r="A14" s="161" t="s">
        <v>323</v>
      </c>
      <c r="B14" s="120"/>
      <c r="C14" s="120"/>
    </row>
    <row r="15" spans="1:3" ht="20.25" customHeight="1" thickBot="1" x14ac:dyDescent="0.3">
      <c r="A15" s="161" t="s">
        <v>265</v>
      </c>
      <c r="B15" s="120"/>
      <c r="C15" s="120"/>
    </row>
    <row r="16" spans="1:3" ht="20.25" customHeight="1" thickBot="1" x14ac:dyDescent="0.3">
      <c r="A16" s="34" t="s">
        <v>19</v>
      </c>
      <c r="B16" s="200"/>
      <c r="C16" s="200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zoomScaleSheetLayoutView="100" workbookViewId="0">
      <selection activeCell="B4" sqref="B4:F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1" t="s">
        <v>17</v>
      </c>
    </row>
    <row r="2" spans="1:11" ht="16.5" thickTop="1" thickBot="1" x14ac:dyDescent="0.3">
      <c r="A2" s="231" t="s">
        <v>357</v>
      </c>
      <c r="B2" s="236" t="s">
        <v>48</v>
      </c>
      <c r="C2" s="237"/>
      <c r="D2" s="237"/>
      <c r="E2" s="237"/>
      <c r="F2" s="238"/>
    </row>
    <row r="3" spans="1:11" ht="62.25" customHeight="1" thickTop="1" thickBot="1" x14ac:dyDescent="0.3">
      <c r="A3" s="245"/>
      <c r="B3" s="157" t="s">
        <v>56</v>
      </c>
      <c r="C3" s="148" t="s">
        <v>40</v>
      </c>
      <c r="D3" s="157" t="s">
        <v>23</v>
      </c>
      <c r="E3" s="148" t="s">
        <v>138</v>
      </c>
      <c r="F3" s="157" t="s">
        <v>173</v>
      </c>
    </row>
    <row r="4" spans="1:11" s="160" customFormat="1" ht="33" customHeight="1" thickTop="1" thickBot="1" x14ac:dyDescent="0.3">
      <c r="A4" s="106" t="s">
        <v>324</v>
      </c>
      <c r="B4" s="76"/>
      <c r="C4" s="26"/>
      <c r="D4" s="26"/>
      <c r="E4" s="26"/>
      <c r="F4" s="184"/>
      <c r="G4" s="175"/>
      <c r="H4" s="175"/>
      <c r="I4" s="21"/>
      <c r="K4" s="213"/>
    </row>
    <row r="5" spans="1:11" s="160" customFormat="1" ht="33" customHeight="1" thickBot="1" x14ac:dyDescent="0.3">
      <c r="A5" s="106" t="s">
        <v>289</v>
      </c>
      <c r="B5" s="27"/>
      <c r="C5" s="221"/>
      <c r="D5" s="221"/>
      <c r="E5" s="221"/>
      <c r="F5" s="130"/>
      <c r="G5" s="175"/>
      <c r="H5" s="175"/>
      <c r="I5" s="21"/>
      <c r="K5" s="213"/>
    </row>
    <row r="6" spans="1:11" s="160" customFormat="1" ht="33" customHeight="1" thickBot="1" x14ac:dyDescent="0.3">
      <c r="A6" s="106" t="s">
        <v>130</v>
      </c>
      <c r="B6" s="27"/>
      <c r="C6" s="221"/>
      <c r="D6" s="221"/>
      <c r="E6" s="221"/>
      <c r="F6" s="130"/>
      <c r="G6" s="175"/>
      <c r="H6" s="175"/>
      <c r="I6" s="21"/>
      <c r="K6" s="213"/>
    </row>
    <row r="7" spans="1:11" s="160" customFormat="1" ht="33" customHeight="1" thickBot="1" x14ac:dyDescent="0.3">
      <c r="A7" s="106" t="s">
        <v>335</v>
      </c>
      <c r="B7" s="27"/>
      <c r="C7" s="221"/>
      <c r="D7" s="221"/>
      <c r="E7" s="221"/>
      <c r="F7" s="130"/>
      <c r="G7" s="175"/>
      <c r="H7" s="175"/>
      <c r="I7" s="21"/>
      <c r="K7" s="213"/>
    </row>
    <row r="8" spans="1:11" s="160" customFormat="1" ht="33" customHeight="1" thickBot="1" x14ac:dyDescent="0.3">
      <c r="A8" s="106" t="s">
        <v>353</v>
      </c>
      <c r="B8" s="27"/>
      <c r="C8" s="221"/>
      <c r="D8" s="221"/>
      <c r="E8" s="221"/>
      <c r="F8" s="130"/>
      <c r="G8" s="175"/>
      <c r="H8" s="175"/>
      <c r="I8" s="21"/>
      <c r="K8" s="213"/>
    </row>
    <row r="9" spans="1:11" s="160" customFormat="1" ht="33" customHeight="1" thickBot="1" x14ac:dyDescent="0.3">
      <c r="A9" s="118" t="s">
        <v>319</v>
      </c>
      <c r="B9" s="85"/>
      <c r="C9" s="192"/>
      <c r="D9" s="192"/>
      <c r="E9" s="192"/>
      <c r="F9" s="192"/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topLeftCell="A7" zoomScaleNormal="100" zoomScaleSheetLayoutView="100" workbookViewId="0">
      <selection activeCell="D22" sqref="D22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1" t="s">
        <v>298</v>
      </c>
    </row>
    <row r="2" spans="1:6" ht="17.25" thickBot="1" x14ac:dyDescent="0.35">
      <c r="A2" s="229" t="s">
        <v>88</v>
      </c>
    </row>
    <row r="3" spans="1:6" ht="22.5" customHeight="1" thickTop="1" thickBot="1" x14ac:dyDescent="0.3">
      <c r="A3" s="180" t="s">
        <v>167</v>
      </c>
      <c r="B3" s="29" t="s">
        <v>180</v>
      </c>
      <c r="C3" s="29" t="s">
        <v>287</v>
      </c>
      <c r="D3" s="29" t="s">
        <v>319</v>
      </c>
    </row>
    <row r="4" spans="1:6" ht="22.5" customHeight="1" thickTop="1" thickBot="1" x14ac:dyDescent="0.3">
      <c r="A4" s="99" t="s">
        <v>139</v>
      </c>
      <c r="B4" s="6"/>
      <c r="C4" s="6"/>
      <c r="D4" s="17"/>
    </row>
    <row r="5" spans="1:6" ht="22.5" customHeight="1" thickTop="1" thickBot="1" x14ac:dyDescent="0.3">
      <c r="A5" s="161" t="s">
        <v>325</v>
      </c>
      <c r="B5" s="38"/>
      <c r="C5" s="38"/>
      <c r="D5" s="218"/>
      <c r="E5" s="203"/>
      <c r="F5" s="21"/>
    </row>
    <row r="6" spans="1:6" ht="22.5" customHeight="1" thickBot="1" x14ac:dyDescent="0.3">
      <c r="A6" s="161" t="s">
        <v>289</v>
      </c>
      <c r="B6" s="38"/>
      <c r="C6" s="38"/>
      <c r="D6" s="218"/>
      <c r="E6" s="203"/>
      <c r="F6" s="21"/>
    </row>
    <row r="7" spans="1:6" ht="22.5" customHeight="1" thickBot="1" x14ac:dyDescent="0.3">
      <c r="A7" s="161" t="s">
        <v>130</v>
      </c>
      <c r="B7" s="38"/>
      <c r="C7" s="38"/>
      <c r="D7" s="218"/>
      <c r="E7" s="203"/>
      <c r="F7" s="21"/>
    </row>
    <row r="8" spans="1:6" ht="22.5" customHeight="1" thickBot="1" x14ac:dyDescent="0.3">
      <c r="A8" s="161" t="s">
        <v>335</v>
      </c>
      <c r="B8" s="38"/>
      <c r="C8" s="38"/>
      <c r="D8" s="218"/>
      <c r="E8" s="203"/>
      <c r="F8" s="21"/>
    </row>
    <row r="9" spans="1:6" ht="22.5" customHeight="1" thickBot="1" x14ac:dyDescent="0.3">
      <c r="A9" s="161" t="s">
        <v>353</v>
      </c>
      <c r="B9" s="38"/>
      <c r="C9" s="38"/>
      <c r="D9" s="218"/>
      <c r="E9" s="203"/>
      <c r="F9" s="21"/>
    </row>
    <row r="10" spans="1:6" ht="22.5" customHeight="1" thickBot="1" x14ac:dyDescent="0.3">
      <c r="A10" s="121" t="s">
        <v>187</v>
      </c>
      <c r="B10" s="11">
        <f>SUM(B5:B9)</f>
        <v>0</v>
      </c>
      <c r="C10" s="11">
        <f>SUM(C5:C9)</f>
        <v>0</v>
      </c>
      <c r="D10" s="59">
        <v>0</v>
      </c>
      <c r="E10" s="203"/>
      <c r="F10" s="203"/>
    </row>
    <row r="11" spans="1:6" ht="22.5" customHeight="1" thickTop="1" thickBot="1" x14ac:dyDescent="0.3">
      <c r="A11" s="99" t="s">
        <v>85</v>
      </c>
      <c r="B11" s="6"/>
      <c r="C11" s="6"/>
      <c r="D11" s="216"/>
      <c r="E11" s="203"/>
      <c r="F11" s="203"/>
    </row>
    <row r="12" spans="1:6" ht="22.5" customHeight="1" thickTop="1" thickBot="1" x14ac:dyDescent="0.3">
      <c r="A12" s="161" t="s">
        <v>239</v>
      </c>
      <c r="B12" s="38">
        <v>8330</v>
      </c>
      <c r="C12" s="38"/>
      <c r="D12" s="218">
        <f>SUM(B12:C12)</f>
        <v>8330</v>
      </c>
      <c r="E12" s="203"/>
      <c r="F12" s="21"/>
    </row>
    <row r="13" spans="1:6" ht="22.5" customHeight="1" thickBot="1" x14ac:dyDescent="0.3">
      <c r="A13" s="161" t="s">
        <v>289</v>
      </c>
      <c r="B13" s="38"/>
      <c r="C13" s="38"/>
      <c r="D13" s="218"/>
      <c r="E13" s="203"/>
      <c r="F13" s="21"/>
    </row>
    <row r="14" spans="1:6" ht="22.5" customHeight="1" thickBot="1" x14ac:dyDescent="0.3">
      <c r="A14" s="161" t="s">
        <v>130</v>
      </c>
      <c r="B14" s="38"/>
      <c r="C14" s="38"/>
      <c r="D14" s="218"/>
      <c r="E14" s="203"/>
      <c r="F14" s="21"/>
    </row>
    <row r="15" spans="1:6" ht="22.5" customHeight="1" thickBot="1" x14ac:dyDescent="0.3">
      <c r="A15" s="161" t="s">
        <v>335</v>
      </c>
      <c r="B15" s="38"/>
      <c r="C15" s="38"/>
      <c r="D15" s="218"/>
      <c r="E15" s="203"/>
      <c r="F15" s="21"/>
    </row>
    <row r="16" spans="1:6" ht="22.5" customHeight="1" thickBot="1" x14ac:dyDescent="0.3">
      <c r="A16" s="161" t="s">
        <v>305</v>
      </c>
      <c r="B16" s="38"/>
      <c r="C16" s="38"/>
      <c r="D16" s="218"/>
      <c r="E16" s="203"/>
      <c r="F16" s="21"/>
    </row>
    <row r="17" spans="1:6" ht="22.5" customHeight="1" thickBot="1" x14ac:dyDescent="0.3">
      <c r="A17" s="161" t="s">
        <v>121</v>
      </c>
      <c r="B17" s="38"/>
      <c r="C17" s="38"/>
      <c r="D17" s="218"/>
      <c r="E17" s="203"/>
      <c r="F17" s="21"/>
    </row>
    <row r="18" spans="1:6" ht="22.5" customHeight="1" thickBot="1" x14ac:dyDescent="0.3">
      <c r="A18" s="161" t="s">
        <v>353</v>
      </c>
      <c r="B18" s="38">
        <v>84</v>
      </c>
      <c r="C18" s="38"/>
      <c r="D18" s="218">
        <f>SUM(B18:C18)</f>
        <v>84</v>
      </c>
      <c r="E18" s="203"/>
      <c r="F18" s="21"/>
    </row>
    <row r="19" spans="1:6" ht="22.5" customHeight="1" thickBot="1" x14ac:dyDescent="0.3">
      <c r="A19" s="121" t="s">
        <v>122</v>
      </c>
      <c r="B19" s="11">
        <f>SUM(B12:B18)</f>
        <v>8414</v>
      </c>
      <c r="C19" s="11">
        <f>SUM(C12:C18)</f>
        <v>0</v>
      </c>
      <c r="D19" s="114">
        <f>SUM(B19:C19)</f>
        <v>8414</v>
      </c>
    </row>
    <row r="20" spans="1:6" ht="17.25" thickTop="1" x14ac:dyDescent="0.3">
      <c r="A20" s="78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zoomScaleSheetLayoutView="100" workbookViewId="0">
      <selection sqref="A1:C1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49" t="s">
        <v>57</v>
      </c>
      <c r="B1" s="249"/>
      <c r="C1" s="249"/>
    </row>
    <row r="2" spans="1:3" ht="16.5" thickTop="1" thickBot="1" x14ac:dyDescent="0.3">
      <c r="A2" s="231" t="s">
        <v>29</v>
      </c>
      <c r="B2" s="250" t="s">
        <v>48</v>
      </c>
      <c r="C2" s="251"/>
    </row>
    <row r="3" spans="1:3" ht="16.5" thickTop="1" thickBot="1" x14ac:dyDescent="0.3">
      <c r="A3" s="245"/>
      <c r="B3" s="29" t="s">
        <v>326</v>
      </c>
      <c r="C3" s="193" t="s">
        <v>73</v>
      </c>
    </row>
    <row r="4" spans="1:3" ht="24" thickTop="1" thickBot="1" x14ac:dyDescent="0.3">
      <c r="A4" s="179" t="s">
        <v>315</v>
      </c>
      <c r="B4" s="19"/>
      <c r="C4" s="211"/>
    </row>
    <row r="5" spans="1:3" ht="23.25" thickBot="1" x14ac:dyDescent="0.3">
      <c r="A5" s="161" t="s">
        <v>178</v>
      </c>
      <c r="B5" s="7" t="s">
        <v>26</v>
      </c>
      <c r="C5" s="120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6"/>
  <sheetViews>
    <sheetView showGridLines="0" zoomScaleNormal="100" zoomScaleSheetLayoutView="100" workbookViewId="0"/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1" t="s">
        <v>128</v>
      </c>
    </row>
    <row r="2" spans="1:3" ht="21.75" customHeight="1" thickTop="1" thickBot="1" x14ac:dyDescent="0.3">
      <c r="A2" s="180" t="s">
        <v>51</v>
      </c>
      <c r="B2" s="29" t="s">
        <v>48</v>
      </c>
      <c r="C2" s="29" t="s">
        <v>236</v>
      </c>
    </row>
    <row r="3" spans="1:3" ht="22.5" customHeight="1" thickTop="1" thickBot="1" x14ac:dyDescent="0.3">
      <c r="A3" s="179" t="s">
        <v>87</v>
      </c>
      <c r="B3" s="211"/>
      <c r="C3" s="211"/>
    </row>
    <row r="4" spans="1:3" ht="22.5" customHeight="1" thickBot="1" x14ac:dyDescent="0.3">
      <c r="A4" s="161" t="s">
        <v>109</v>
      </c>
      <c r="B4" s="120"/>
      <c r="C4" s="120"/>
    </row>
    <row r="5" spans="1:3" ht="22.5" customHeight="1" thickBot="1" x14ac:dyDescent="0.3">
      <c r="A5" s="34" t="s">
        <v>285</v>
      </c>
      <c r="B5" s="200"/>
      <c r="C5" s="200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zoomScaleSheetLayoutView="100" workbookViewId="0">
      <selection activeCell="B9" sqref="B9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1" t="s">
        <v>55</v>
      </c>
    </row>
    <row r="2" spans="1:3" ht="17.25" thickBot="1" x14ac:dyDescent="0.35">
      <c r="A2" s="66" t="s">
        <v>9</v>
      </c>
    </row>
    <row r="3" spans="1:3" ht="24" thickTop="1" thickBot="1" x14ac:dyDescent="0.3">
      <c r="A3" s="180" t="s">
        <v>167</v>
      </c>
      <c r="B3" s="29" t="s">
        <v>48</v>
      </c>
      <c r="C3" s="29" t="s">
        <v>236</v>
      </c>
    </row>
    <row r="4" spans="1:3" ht="16.5" thickTop="1" thickBot="1" x14ac:dyDescent="0.3">
      <c r="A4" s="119" t="s">
        <v>221</v>
      </c>
      <c r="B4" s="112">
        <v>1472</v>
      </c>
      <c r="C4" s="185">
        <v>729</v>
      </c>
    </row>
    <row r="5" spans="1:3" ht="15.75" thickBot="1" x14ac:dyDescent="0.3">
      <c r="A5" s="106" t="s">
        <v>72</v>
      </c>
      <c r="B5" s="225">
        <v>87205</v>
      </c>
      <c r="C5" s="55">
        <v>106710</v>
      </c>
    </row>
    <row r="6" spans="1:3" ht="15.75" thickBot="1" x14ac:dyDescent="0.3">
      <c r="A6" s="106" t="s">
        <v>115</v>
      </c>
      <c r="B6" s="225"/>
      <c r="C6" s="55"/>
    </row>
    <row r="7" spans="1:3" ht="15.75" thickBot="1" x14ac:dyDescent="0.3">
      <c r="A7" s="106" t="s">
        <v>209</v>
      </c>
      <c r="B7" s="225"/>
      <c r="C7" s="55"/>
    </row>
    <row r="8" spans="1:3" ht="15.75" thickBot="1" x14ac:dyDescent="0.3">
      <c r="A8" s="118" t="s">
        <v>284</v>
      </c>
      <c r="B8" s="133">
        <f>SUM(B4:B7)</f>
        <v>88677</v>
      </c>
      <c r="C8" s="114">
        <f>SUM(C4:C7)</f>
        <v>107439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zoomScaleSheetLayoutView="100" workbookViewId="0">
      <selection activeCell="E12" sqref="E12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1" t="s">
        <v>55</v>
      </c>
    </row>
    <row r="2" spans="1:7" ht="17.25" thickBot="1" x14ac:dyDescent="0.35">
      <c r="A2" s="66" t="s">
        <v>2</v>
      </c>
    </row>
    <row r="3" spans="1:7" ht="16.5" thickTop="1" thickBot="1" x14ac:dyDescent="0.3">
      <c r="A3" s="231" t="s">
        <v>213</v>
      </c>
      <c r="B3" s="236" t="s">
        <v>48</v>
      </c>
      <c r="C3" s="237"/>
      <c r="D3" s="237"/>
      <c r="E3" s="238"/>
    </row>
    <row r="4" spans="1:7" ht="18" customHeight="1" thickTop="1" x14ac:dyDescent="0.25">
      <c r="A4" s="232"/>
      <c r="B4" s="232" t="s">
        <v>21</v>
      </c>
      <c r="C4" s="232" t="s">
        <v>348</v>
      </c>
      <c r="D4" s="232" t="s">
        <v>5</v>
      </c>
      <c r="E4" s="232" t="s">
        <v>35</v>
      </c>
    </row>
    <row r="5" spans="1:7" ht="17.25" customHeight="1" thickBot="1" x14ac:dyDescent="0.3">
      <c r="A5" s="245"/>
      <c r="B5" s="245"/>
      <c r="C5" s="245"/>
      <c r="D5" s="245"/>
      <c r="E5" s="245"/>
    </row>
    <row r="6" spans="1:7" ht="21.75" customHeight="1" thickTop="1" thickBot="1" x14ac:dyDescent="0.3">
      <c r="A6" s="161" t="s">
        <v>291</v>
      </c>
      <c r="B6" s="130"/>
      <c r="C6" s="221"/>
      <c r="D6" s="221"/>
      <c r="E6" s="218"/>
      <c r="F6" s="203"/>
      <c r="G6" s="21"/>
    </row>
    <row r="7" spans="1:7" ht="21.75" customHeight="1" thickBot="1" x14ac:dyDescent="0.3">
      <c r="A7" s="161" t="s">
        <v>75</v>
      </c>
      <c r="B7" s="130"/>
      <c r="C7" s="221"/>
      <c r="D7" s="221"/>
      <c r="E7" s="218"/>
      <c r="F7" s="203"/>
      <c r="G7" s="21"/>
    </row>
    <row r="8" spans="1:7" ht="21.75" customHeight="1" thickBot="1" x14ac:dyDescent="0.3">
      <c r="A8" s="161" t="s">
        <v>46</v>
      </c>
      <c r="B8" s="130"/>
      <c r="C8" s="221"/>
      <c r="D8" s="221"/>
      <c r="E8" s="218"/>
      <c r="F8" s="203"/>
      <c r="G8" s="203"/>
    </row>
    <row r="9" spans="1:7" ht="21.75" customHeight="1" thickBot="1" x14ac:dyDescent="0.3">
      <c r="A9" s="161" t="s">
        <v>7</v>
      </c>
      <c r="B9" s="130"/>
      <c r="C9" s="221"/>
      <c r="D9" s="221"/>
      <c r="E9" s="218"/>
      <c r="F9" s="203"/>
      <c r="G9" s="21"/>
    </row>
    <row r="10" spans="1:7" ht="21.75" customHeight="1" thickBot="1" x14ac:dyDescent="0.3">
      <c r="A10" s="161" t="s">
        <v>327</v>
      </c>
      <c r="B10" s="130"/>
      <c r="C10" s="221"/>
      <c r="D10" s="221"/>
      <c r="E10" s="218"/>
      <c r="F10" s="203"/>
      <c r="G10" s="21"/>
    </row>
    <row r="11" spans="1:7" ht="21.75" customHeight="1" thickBot="1" x14ac:dyDescent="0.3">
      <c r="A11" s="161" t="s">
        <v>53</v>
      </c>
      <c r="B11" s="130"/>
      <c r="C11" s="221"/>
      <c r="D11" s="221"/>
      <c r="E11" s="218"/>
      <c r="F11" s="203"/>
      <c r="G11" s="21"/>
    </row>
    <row r="12" spans="1:7" ht="21.75" customHeight="1" thickBot="1" x14ac:dyDescent="0.3">
      <c r="A12" s="121" t="s">
        <v>18</v>
      </c>
      <c r="B12" s="11">
        <v>0</v>
      </c>
      <c r="C12" s="11">
        <v>0</v>
      </c>
      <c r="D12" s="11">
        <v>0</v>
      </c>
      <c r="E12" s="114"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zoomScaleSheetLayoutView="100" workbookViewId="0">
      <selection activeCell="B5" sqref="B5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49" t="s">
        <v>140</v>
      </c>
      <c r="B1" s="249"/>
      <c r="C1" s="249"/>
      <c r="D1" s="249"/>
      <c r="E1" s="249"/>
      <c r="F1" s="249"/>
      <c r="G1" s="160"/>
    </row>
    <row r="2" spans="1:10" ht="55.5" customHeight="1" thickTop="1" thickBot="1" x14ac:dyDescent="0.3">
      <c r="A2" s="193" t="s">
        <v>62</v>
      </c>
      <c r="B2" s="193" t="s">
        <v>52</v>
      </c>
      <c r="C2" s="193" t="s">
        <v>240</v>
      </c>
      <c r="D2" s="193" t="s">
        <v>277</v>
      </c>
      <c r="E2" s="193" t="s">
        <v>138</v>
      </c>
      <c r="F2" s="193" t="s">
        <v>242</v>
      </c>
    </row>
    <row r="3" spans="1:10" ht="23.25" customHeight="1" thickTop="1" thickBot="1" x14ac:dyDescent="0.3">
      <c r="A3" s="14" t="s">
        <v>327</v>
      </c>
      <c r="B3" s="130"/>
      <c r="C3" s="131"/>
      <c r="D3" s="131"/>
      <c r="E3" s="131"/>
      <c r="F3" s="69"/>
      <c r="G3" s="203"/>
      <c r="H3" s="21"/>
      <c r="J3" s="213"/>
    </row>
    <row r="4" spans="1:10" ht="23.25" customHeight="1" thickBot="1" x14ac:dyDescent="0.3">
      <c r="A4" s="161" t="s">
        <v>53</v>
      </c>
      <c r="B4" s="130"/>
      <c r="C4" s="131"/>
      <c r="D4" s="131"/>
      <c r="E4" s="131"/>
      <c r="F4" s="69"/>
      <c r="G4" s="203"/>
      <c r="H4" s="21"/>
      <c r="J4" s="213"/>
    </row>
    <row r="5" spans="1:10" ht="23.25" customHeight="1" thickBot="1" x14ac:dyDescent="0.3">
      <c r="A5" s="121" t="s">
        <v>18</v>
      </c>
      <c r="B5" s="98">
        <v>0</v>
      </c>
      <c r="C5" s="98">
        <f>SUM(C3:C4)</f>
        <v>0</v>
      </c>
      <c r="D5" s="98">
        <f>SUM(D3:D4)</f>
        <v>0</v>
      </c>
      <c r="E5" s="98">
        <f>SUM(E3:E4)</f>
        <v>0</v>
      </c>
      <c r="F5" s="201">
        <f>SUM(B5:E5)</f>
        <v>0</v>
      </c>
    </row>
    <row r="6" spans="1:10" ht="15.75" thickTop="1" x14ac:dyDescent="0.25"/>
    <row r="10" spans="1:10" x14ac:dyDescent="0.25">
      <c r="B10" s="13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zoomScaleSheetLayoutView="100" workbookViewId="0">
      <selection sqref="A1:B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49" t="s">
        <v>108</v>
      </c>
      <c r="B1" s="249"/>
      <c r="C1" s="160"/>
    </row>
    <row r="2" spans="1:3" ht="16.5" thickTop="1" thickBot="1" x14ac:dyDescent="0.3">
      <c r="A2" s="91" t="s">
        <v>167</v>
      </c>
      <c r="B2" s="186" t="s">
        <v>275</v>
      </c>
    </row>
    <row r="3" spans="1:3" ht="24" thickTop="1" thickBot="1" x14ac:dyDescent="0.3">
      <c r="A3" s="179" t="s">
        <v>232</v>
      </c>
      <c r="B3" s="125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zoomScaleSheetLayoutView="100" workbookViewId="0">
      <selection sqref="A1:D1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160" customFormat="1" ht="36.75" customHeight="1" thickBot="1" x14ac:dyDescent="0.35">
      <c r="A1" s="249" t="s">
        <v>355</v>
      </c>
      <c r="B1" s="249"/>
      <c r="C1" s="249"/>
      <c r="D1" s="249"/>
    </row>
    <row r="2" spans="1:4" ht="44.25" customHeight="1" thickTop="1" thickBot="1" x14ac:dyDescent="0.3">
      <c r="A2" s="101" t="s">
        <v>62</v>
      </c>
      <c r="B2" s="44" t="s">
        <v>103</v>
      </c>
      <c r="C2" s="44" t="s">
        <v>78</v>
      </c>
      <c r="D2" s="44" t="s">
        <v>317</v>
      </c>
    </row>
    <row r="3" spans="1:4" ht="16.5" thickTop="1" thickBot="1" x14ac:dyDescent="0.3">
      <c r="A3" s="14" t="s">
        <v>291</v>
      </c>
      <c r="B3" s="191"/>
      <c r="C3" s="191"/>
      <c r="D3" s="32"/>
    </row>
    <row r="4" spans="1:4" ht="15.75" thickBot="1" x14ac:dyDescent="0.3">
      <c r="A4" s="14" t="s">
        <v>75</v>
      </c>
      <c r="B4" s="191"/>
      <c r="C4" s="191"/>
      <c r="D4" s="32"/>
    </row>
    <row r="5" spans="1:4" ht="15.75" thickBot="1" x14ac:dyDescent="0.3">
      <c r="A5" s="14" t="s">
        <v>28</v>
      </c>
      <c r="B5" s="191"/>
      <c r="C5" s="191"/>
      <c r="D5" s="32"/>
    </row>
    <row r="6" spans="1:4" ht="15.75" thickBot="1" x14ac:dyDescent="0.3">
      <c r="A6" s="14" t="s">
        <v>327</v>
      </c>
      <c r="B6" s="191"/>
      <c r="C6" s="191"/>
      <c r="D6" s="32"/>
    </row>
    <row r="7" spans="1:4" ht="26.25" customHeight="1" thickBot="1" x14ac:dyDescent="0.3">
      <c r="A7" s="63" t="s">
        <v>18</v>
      </c>
      <c r="B7" s="10"/>
      <c r="C7" s="10"/>
      <c r="D7" s="113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1" t="s">
        <v>316</v>
      </c>
    </row>
    <row r="2" spans="1:7" ht="36.75" customHeight="1" thickTop="1" thickBot="1" x14ac:dyDescent="0.3">
      <c r="A2" s="252" t="s">
        <v>51</v>
      </c>
      <c r="B2" s="255" t="s">
        <v>48</v>
      </c>
      <c r="C2" s="256"/>
      <c r="D2" s="257"/>
      <c r="E2" s="236" t="s">
        <v>70</v>
      </c>
      <c r="F2" s="237"/>
      <c r="G2" s="238"/>
    </row>
    <row r="3" spans="1:7" ht="16.5" thickTop="1" thickBot="1" x14ac:dyDescent="0.3">
      <c r="A3" s="253"/>
      <c r="B3" s="255" t="s">
        <v>175</v>
      </c>
      <c r="C3" s="256"/>
      <c r="D3" s="257"/>
      <c r="E3" s="255" t="s">
        <v>175</v>
      </c>
      <c r="F3" s="256"/>
      <c r="G3" s="257"/>
    </row>
    <row r="4" spans="1:7" ht="46.5" thickTop="1" thickBot="1" x14ac:dyDescent="0.3">
      <c r="A4" s="254"/>
      <c r="B4" s="169" t="s">
        <v>188</v>
      </c>
      <c r="C4" s="169" t="s">
        <v>364</v>
      </c>
      <c r="D4" s="169" t="s">
        <v>98</v>
      </c>
      <c r="E4" s="169" t="s">
        <v>188</v>
      </c>
      <c r="F4" s="169" t="s">
        <v>364</v>
      </c>
      <c r="G4" s="169" t="s">
        <v>98</v>
      </c>
    </row>
    <row r="5" spans="1:7" ht="16.5" customHeight="1" thickTop="1" thickBot="1" x14ac:dyDescent="0.3">
      <c r="A5" s="14" t="s">
        <v>336</v>
      </c>
      <c r="B5" s="191"/>
      <c r="C5" s="191"/>
      <c r="D5" s="191"/>
      <c r="E5" s="191"/>
      <c r="F5" s="191"/>
      <c r="G5" s="32"/>
    </row>
    <row r="6" spans="1:7" ht="15.75" thickBot="1" x14ac:dyDescent="0.3">
      <c r="A6" s="14" t="s">
        <v>114</v>
      </c>
      <c r="B6" s="191"/>
      <c r="C6" s="191"/>
      <c r="D6" s="191"/>
      <c r="E6" s="191"/>
      <c r="F6" s="191"/>
      <c r="G6" s="32"/>
    </row>
    <row r="7" spans="1:7" ht="15.75" thickBot="1" x14ac:dyDescent="0.3">
      <c r="A7" s="33" t="s">
        <v>284</v>
      </c>
      <c r="B7" s="10">
        <f t="shared" ref="B7:G7" si="0">B5+B6</f>
        <v>0</v>
      </c>
      <c r="C7" s="10">
        <f t="shared" si="0"/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13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topLeftCell="A4" zoomScaleNormal="100" zoomScaleSheetLayoutView="100" workbookViewId="0">
      <selection activeCell="B5" sqref="B5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58" t="s">
        <v>254</v>
      </c>
      <c r="B1" s="258"/>
    </row>
    <row r="2" spans="1:2" ht="15.75" thickBot="1" x14ac:dyDescent="0.3">
      <c r="A2" s="136" t="s">
        <v>88</v>
      </c>
      <c r="B2" s="136"/>
    </row>
    <row r="3" spans="1:2" ht="16.5" thickTop="1" thickBot="1" x14ac:dyDescent="0.3">
      <c r="A3" s="101" t="s">
        <v>167</v>
      </c>
      <c r="B3" s="194" t="s">
        <v>236</v>
      </c>
    </row>
    <row r="4" spans="1:2" ht="16.5" thickTop="1" thickBot="1" x14ac:dyDescent="0.3">
      <c r="A4" s="33" t="s">
        <v>34</v>
      </c>
      <c r="B4" s="20">
        <v>8340</v>
      </c>
    </row>
    <row r="5" spans="1:2" ht="16.5" thickTop="1" thickBot="1" x14ac:dyDescent="0.3">
      <c r="A5" s="33" t="s">
        <v>135</v>
      </c>
      <c r="B5" s="132" t="s">
        <v>48</v>
      </c>
    </row>
    <row r="6" spans="1:2" ht="16.5" thickTop="1" thickBot="1" x14ac:dyDescent="0.3">
      <c r="A6" s="14" t="s">
        <v>8</v>
      </c>
      <c r="B6" s="217"/>
    </row>
    <row r="7" spans="1:2" ht="15.75" thickBot="1" x14ac:dyDescent="0.3">
      <c r="A7" s="14" t="s">
        <v>268</v>
      </c>
      <c r="B7" s="217"/>
    </row>
    <row r="8" spans="1:2" ht="15.75" thickBot="1" x14ac:dyDescent="0.3">
      <c r="A8" s="14" t="s">
        <v>169</v>
      </c>
      <c r="B8" s="217"/>
    </row>
    <row r="9" spans="1:2" ht="15.75" thickBot="1" x14ac:dyDescent="0.3">
      <c r="A9" s="14" t="s">
        <v>282</v>
      </c>
      <c r="B9" s="217"/>
    </row>
    <row r="10" spans="1:2" ht="15.75" thickBot="1" x14ac:dyDescent="0.3">
      <c r="A10" s="14" t="s">
        <v>293</v>
      </c>
      <c r="B10" s="217"/>
    </row>
    <row r="11" spans="1:2" ht="15.75" thickBot="1" x14ac:dyDescent="0.3">
      <c r="A11" s="14" t="s">
        <v>6</v>
      </c>
      <c r="B11" s="217"/>
    </row>
    <row r="12" spans="1:2" ht="15.75" thickBot="1" x14ac:dyDescent="0.3">
      <c r="A12" s="14" t="s">
        <v>350</v>
      </c>
      <c r="B12" s="217"/>
    </row>
    <row r="13" spans="1:2" ht="15.75" thickBot="1" x14ac:dyDescent="0.3">
      <c r="A13" s="14" t="s">
        <v>162</v>
      </c>
      <c r="B13" s="217"/>
    </row>
    <row r="14" spans="1:2" ht="15.75" thickBot="1" x14ac:dyDescent="0.3">
      <c r="A14" s="33" t="s">
        <v>284</v>
      </c>
      <c r="B14" s="60">
        <f>SUM(B6:B13)</f>
        <v>0</v>
      </c>
    </row>
    <row r="15" spans="1:2" ht="15.75" thickTop="1" x14ac:dyDescent="0.25">
      <c r="A15" s="136"/>
      <c r="B15" s="5"/>
    </row>
    <row r="16" spans="1:2" ht="15.75" thickBot="1" x14ac:dyDescent="0.3">
      <c r="A16" s="136" t="s">
        <v>2</v>
      </c>
      <c r="B16" s="5"/>
    </row>
    <row r="17" spans="1:2" ht="16.5" thickTop="1" thickBot="1" x14ac:dyDescent="0.3">
      <c r="A17" s="101" t="s">
        <v>167</v>
      </c>
      <c r="B17" s="8" t="s">
        <v>236</v>
      </c>
    </row>
    <row r="18" spans="1:2" ht="16.5" thickTop="1" thickBot="1" x14ac:dyDescent="0.3">
      <c r="A18" s="33" t="s">
        <v>156</v>
      </c>
      <c r="B18" s="20">
        <v>0</v>
      </c>
    </row>
    <row r="19" spans="1:2" ht="16.5" thickTop="1" thickBot="1" x14ac:dyDescent="0.3">
      <c r="A19" s="33" t="s">
        <v>79</v>
      </c>
      <c r="B19" s="132" t="s">
        <v>48</v>
      </c>
    </row>
    <row r="20" spans="1:2" ht="16.5" thickTop="1" thickBot="1" x14ac:dyDescent="0.3">
      <c r="A20" s="14" t="s">
        <v>90</v>
      </c>
      <c r="B20" s="217"/>
    </row>
    <row r="21" spans="1:2" ht="15.75" thickBot="1" x14ac:dyDescent="0.3">
      <c r="A21" s="14" t="s">
        <v>218</v>
      </c>
      <c r="B21" s="32"/>
    </row>
    <row r="22" spans="1:2" ht="15.75" thickBot="1" x14ac:dyDescent="0.3">
      <c r="A22" s="14" t="s">
        <v>38</v>
      </c>
      <c r="B22" s="32"/>
    </row>
    <row r="23" spans="1:2" ht="15.75" thickBot="1" x14ac:dyDescent="0.3">
      <c r="A23" s="14" t="s">
        <v>199</v>
      </c>
      <c r="B23" s="32"/>
    </row>
    <row r="24" spans="1:2" ht="15.75" thickBot="1" x14ac:dyDescent="0.3">
      <c r="A24" s="14" t="s">
        <v>365</v>
      </c>
      <c r="B24" s="32"/>
    </row>
    <row r="25" spans="1:2" ht="15.75" thickBot="1" x14ac:dyDescent="0.3">
      <c r="A25" s="14" t="s">
        <v>162</v>
      </c>
      <c r="B25" s="32"/>
    </row>
    <row r="26" spans="1:2" ht="15.75" thickBot="1" x14ac:dyDescent="0.3">
      <c r="A26" s="33" t="s">
        <v>333</v>
      </c>
      <c r="B26" s="113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topLeftCell="A13" zoomScaleNormal="100" zoomScaleSheetLayoutView="100" workbookViewId="0">
      <selection activeCell="D30" sqref="D30"/>
    </sheetView>
  </sheetViews>
  <sheetFormatPr defaultRowHeight="15" x14ac:dyDescent="0.25"/>
  <cols>
    <col min="1" max="1" width="23.14062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26" t="s">
        <v>112</v>
      </c>
      <c r="B1" s="136"/>
      <c r="C1" s="136"/>
      <c r="D1" s="136"/>
      <c r="E1" s="136"/>
      <c r="F1" s="136"/>
    </row>
    <row r="2" spans="1:9" ht="15.75" thickBot="1" x14ac:dyDescent="0.3">
      <c r="A2" s="136" t="s">
        <v>88</v>
      </c>
      <c r="B2" s="136"/>
      <c r="C2" s="136"/>
      <c r="D2" s="136"/>
      <c r="E2" s="136"/>
      <c r="F2" s="136"/>
    </row>
    <row r="3" spans="1:9" ht="16.5" thickTop="1" thickBot="1" x14ac:dyDescent="0.3">
      <c r="A3" s="252" t="s">
        <v>167</v>
      </c>
      <c r="B3" s="255" t="s">
        <v>48</v>
      </c>
      <c r="C3" s="256"/>
      <c r="D3" s="256"/>
      <c r="E3" s="256"/>
      <c r="F3" s="257"/>
    </row>
    <row r="4" spans="1:9" s="160" customFormat="1" ht="33" customHeight="1" thickTop="1" thickBot="1" x14ac:dyDescent="0.3">
      <c r="A4" s="254"/>
      <c r="B4" s="169" t="s">
        <v>21</v>
      </c>
      <c r="C4" s="169" t="s">
        <v>309</v>
      </c>
      <c r="D4" s="182" t="s">
        <v>205</v>
      </c>
      <c r="E4" s="172" t="s">
        <v>211</v>
      </c>
      <c r="F4" s="169" t="s">
        <v>35</v>
      </c>
    </row>
    <row r="5" spans="1:9" ht="21" customHeight="1" thickTop="1" thickBot="1" x14ac:dyDescent="0.3">
      <c r="A5" s="63" t="s">
        <v>153</v>
      </c>
      <c r="B5" s="23">
        <v>0</v>
      </c>
      <c r="C5" s="208">
        <v>0</v>
      </c>
      <c r="D5" s="208">
        <v>0</v>
      </c>
      <c r="E5" s="208">
        <v>0</v>
      </c>
      <c r="F5" s="37">
        <v>0</v>
      </c>
      <c r="G5" s="203"/>
      <c r="H5" s="21"/>
      <c r="I5" s="203"/>
    </row>
    <row r="6" spans="1:9" ht="21" customHeight="1" thickTop="1" thickBot="1" x14ac:dyDescent="0.3">
      <c r="A6" s="170"/>
      <c r="B6" s="224"/>
      <c r="C6" s="131"/>
      <c r="D6" s="117"/>
      <c r="E6" s="117"/>
      <c r="F6" s="49">
        <f>SUM(B6:E6)</f>
        <v>0</v>
      </c>
      <c r="G6" s="203"/>
      <c r="H6" s="203"/>
      <c r="I6" s="203"/>
    </row>
    <row r="7" spans="1:9" ht="21" customHeight="1" thickBot="1" x14ac:dyDescent="0.3">
      <c r="A7" s="170"/>
      <c r="B7" s="224"/>
      <c r="C7" s="131"/>
      <c r="D7" s="183"/>
      <c r="E7" s="183"/>
      <c r="F7" s="49">
        <f>SUM(B7:E7)</f>
        <v>0</v>
      </c>
      <c r="G7" s="203"/>
      <c r="H7" s="203"/>
      <c r="I7" s="203"/>
    </row>
    <row r="8" spans="1:9" ht="21" customHeight="1" thickBot="1" x14ac:dyDescent="0.3">
      <c r="A8" s="170"/>
      <c r="B8" s="224"/>
      <c r="C8" s="131"/>
      <c r="D8" s="183"/>
      <c r="E8" s="183"/>
      <c r="F8" s="49">
        <f>SUM(B8:E8)</f>
        <v>0</v>
      </c>
      <c r="G8" s="203"/>
      <c r="H8" s="203"/>
      <c r="I8" s="203"/>
    </row>
    <row r="9" spans="1:9" ht="21" customHeight="1" thickBot="1" x14ac:dyDescent="0.3">
      <c r="A9" s="170"/>
      <c r="B9" s="224"/>
      <c r="C9" s="131"/>
      <c r="D9" s="183"/>
      <c r="E9" s="183"/>
      <c r="F9" s="49">
        <f>SUM(B9:E9)</f>
        <v>0</v>
      </c>
      <c r="G9" s="203"/>
      <c r="H9" s="203"/>
      <c r="I9" s="203"/>
    </row>
    <row r="10" spans="1:9" ht="21" customHeight="1" thickBot="1" x14ac:dyDescent="0.3">
      <c r="A10" s="210"/>
      <c r="B10" s="80"/>
      <c r="C10" s="197"/>
      <c r="D10" s="22"/>
      <c r="E10" s="22"/>
      <c r="F10" s="163">
        <f>SUM(B10:E10)</f>
        <v>0</v>
      </c>
      <c r="G10" s="203"/>
      <c r="H10" s="203"/>
      <c r="I10" s="203"/>
    </row>
    <row r="11" spans="1:9" ht="21" customHeight="1" thickTop="1" thickBot="1" x14ac:dyDescent="0.3">
      <c r="A11" s="63" t="s">
        <v>67</v>
      </c>
      <c r="B11" s="168">
        <v>3418.94</v>
      </c>
      <c r="C11" s="197">
        <v>3530</v>
      </c>
      <c r="D11" s="197">
        <v>3419</v>
      </c>
      <c r="E11" s="197">
        <v>0</v>
      </c>
      <c r="F11" s="142">
        <v>3530</v>
      </c>
      <c r="G11" s="203"/>
      <c r="H11" s="21"/>
      <c r="I11" s="203"/>
    </row>
    <row r="12" spans="1:9" ht="21" customHeight="1" thickTop="1" thickBot="1" x14ac:dyDescent="0.3">
      <c r="A12" s="170"/>
      <c r="B12" s="224"/>
      <c r="C12" s="131"/>
      <c r="D12" s="117"/>
      <c r="E12" s="117"/>
      <c r="F12" s="49">
        <f t="shared" ref="F12:F17" si="0">SUM(B12:E12)</f>
        <v>0</v>
      </c>
      <c r="G12" s="203"/>
      <c r="H12" s="203"/>
      <c r="I12" s="203"/>
    </row>
    <row r="13" spans="1:9" ht="21" customHeight="1" thickBot="1" x14ac:dyDescent="0.3">
      <c r="A13" s="170"/>
      <c r="B13" s="40"/>
      <c r="C13" s="191"/>
      <c r="D13" s="227"/>
      <c r="E13" s="227"/>
      <c r="F13" s="105">
        <f t="shared" si="0"/>
        <v>0</v>
      </c>
    </row>
    <row r="14" spans="1:9" ht="21" customHeight="1" thickBot="1" x14ac:dyDescent="0.3">
      <c r="A14" s="170"/>
      <c r="B14" s="40"/>
      <c r="C14" s="191"/>
      <c r="D14" s="227"/>
      <c r="E14" s="227"/>
      <c r="F14" s="105">
        <f t="shared" si="0"/>
        <v>0</v>
      </c>
    </row>
    <row r="15" spans="1:9" ht="21" customHeight="1" thickBot="1" x14ac:dyDescent="0.3">
      <c r="A15" s="170"/>
      <c r="B15" s="40"/>
      <c r="C15" s="191"/>
      <c r="D15" s="227"/>
      <c r="E15" s="227"/>
      <c r="F15" s="105">
        <f t="shared" si="0"/>
        <v>0</v>
      </c>
    </row>
    <row r="16" spans="1:9" ht="21" customHeight="1" thickBot="1" x14ac:dyDescent="0.3">
      <c r="A16" s="170"/>
      <c r="B16" s="40"/>
      <c r="C16" s="191"/>
      <c r="D16" s="227"/>
      <c r="E16" s="227"/>
      <c r="F16" s="105">
        <f t="shared" si="0"/>
        <v>0</v>
      </c>
    </row>
    <row r="17" spans="1:9" ht="21" customHeight="1" thickBot="1" x14ac:dyDescent="0.3">
      <c r="A17" s="210"/>
      <c r="B17" s="219"/>
      <c r="C17" s="98"/>
      <c r="D17" s="156"/>
      <c r="E17" s="156"/>
      <c r="F17" s="65">
        <f t="shared" si="0"/>
        <v>0</v>
      </c>
    </row>
    <row r="18" spans="1:9" ht="15.75" thickTop="1" x14ac:dyDescent="0.25">
      <c r="A18" s="160"/>
      <c r="B18" s="160"/>
      <c r="C18" s="160"/>
      <c r="D18" s="160"/>
      <c r="E18" s="160"/>
      <c r="F18" s="160"/>
    </row>
    <row r="19" spans="1:9" ht="16.5" x14ac:dyDescent="0.3">
      <c r="A19" s="229"/>
    </row>
    <row r="20" spans="1:9" ht="15.75" thickBot="1" x14ac:dyDescent="0.3">
      <c r="A20" s="136" t="s">
        <v>2</v>
      </c>
      <c r="B20" s="136"/>
      <c r="C20" s="136"/>
      <c r="D20" s="136"/>
      <c r="E20" s="136"/>
      <c r="F20" s="136"/>
    </row>
    <row r="21" spans="1:9" ht="16.5" thickTop="1" thickBot="1" x14ac:dyDescent="0.3">
      <c r="A21" s="252" t="s">
        <v>167</v>
      </c>
      <c r="B21" s="255" t="s">
        <v>236</v>
      </c>
      <c r="C21" s="256"/>
      <c r="D21" s="256"/>
      <c r="E21" s="256"/>
      <c r="F21" s="257"/>
    </row>
    <row r="22" spans="1:9" s="160" customFormat="1" ht="24" thickTop="1" thickBot="1" x14ac:dyDescent="0.3">
      <c r="A22" s="254"/>
      <c r="B22" s="169" t="s">
        <v>21</v>
      </c>
      <c r="C22" s="169" t="s">
        <v>309</v>
      </c>
      <c r="D22" s="182" t="s">
        <v>205</v>
      </c>
      <c r="E22" s="172" t="s">
        <v>211</v>
      </c>
      <c r="F22" s="169" t="s">
        <v>35</v>
      </c>
    </row>
    <row r="23" spans="1:9" ht="21" customHeight="1" thickTop="1" thickBot="1" x14ac:dyDescent="0.3">
      <c r="A23" s="210" t="s">
        <v>153</v>
      </c>
      <c r="B23" s="23">
        <v>0</v>
      </c>
      <c r="C23" s="208">
        <v>0</v>
      </c>
      <c r="D23" s="208">
        <v>0</v>
      </c>
      <c r="E23" s="208">
        <v>0</v>
      </c>
      <c r="F23" s="37">
        <v>0</v>
      </c>
      <c r="G23" s="203"/>
      <c r="H23" s="21"/>
      <c r="I23" s="203"/>
    </row>
    <row r="24" spans="1:9" ht="21" customHeight="1" thickTop="1" thickBot="1" x14ac:dyDescent="0.3">
      <c r="A24" s="170"/>
      <c r="B24" s="224"/>
      <c r="C24" s="131"/>
      <c r="D24" s="117"/>
      <c r="E24" s="117"/>
      <c r="F24" s="49">
        <f>SUM(B24:E24)</f>
        <v>0</v>
      </c>
      <c r="G24" s="203"/>
      <c r="H24" s="203"/>
      <c r="I24" s="203"/>
    </row>
    <row r="25" spans="1:9" ht="21" customHeight="1" thickBot="1" x14ac:dyDescent="0.3">
      <c r="A25" s="170"/>
      <c r="B25" s="224"/>
      <c r="C25" s="131"/>
      <c r="D25" s="183"/>
      <c r="E25" s="183"/>
      <c r="F25" s="49">
        <f>SUM(B25:E25)</f>
        <v>0</v>
      </c>
      <c r="G25" s="203"/>
      <c r="H25" s="203"/>
      <c r="I25" s="203"/>
    </row>
    <row r="26" spans="1:9" ht="21" customHeight="1" thickBot="1" x14ac:dyDescent="0.3">
      <c r="A26" s="170"/>
      <c r="B26" s="224"/>
      <c r="C26" s="131"/>
      <c r="D26" s="183"/>
      <c r="E26" s="183"/>
      <c r="F26" s="49">
        <f>SUM(B26:E26)</f>
        <v>0</v>
      </c>
      <c r="G26" s="203"/>
      <c r="H26" s="203"/>
      <c r="I26" s="203"/>
    </row>
    <row r="27" spans="1:9" ht="21" customHeight="1" thickBot="1" x14ac:dyDescent="0.3">
      <c r="A27" s="170"/>
      <c r="B27" s="224"/>
      <c r="C27" s="131"/>
      <c r="D27" s="183"/>
      <c r="E27" s="183"/>
      <c r="F27" s="49">
        <f>SUM(B27:E27)</f>
        <v>0</v>
      </c>
      <c r="G27" s="203"/>
      <c r="H27" s="203"/>
      <c r="I27" s="203"/>
    </row>
    <row r="28" spans="1:9" ht="21" customHeight="1" thickBot="1" x14ac:dyDescent="0.3">
      <c r="A28" s="210"/>
      <c r="B28" s="80"/>
      <c r="C28" s="197"/>
      <c r="D28" s="22"/>
      <c r="E28" s="22"/>
      <c r="F28" s="163">
        <f>SUM(B28:E28)</f>
        <v>0</v>
      </c>
      <c r="G28" s="203"/>
      <c r="H28" s="203"/>
      <c r="I28" s="203"/>
    </row>
    <row r="29" spans="1:9" ht="21" customHeight="1" thickTop="1" thickBot="1" x14ac:dyDescent="0.3">
      <c r="A29" s="210" t="s">
        <v>67</v>
      </c>
      <c r="B29" s="168">
        <v>1585</v>
      </c>
      <c r="C29" s="197">
        <v>3419</v>
      </c>
      <c r="D29" s="197">
        <v>1585</v>
      </c>
      <c r="E29" s="197"/>
      <c r="F29" s="142">
        <v>3419</v>
      </c>
      <c r="G29" s="203"/>
      <c r="H29" s="21"/>
      <c r="I29" s="203"/>
    </row>
    <row r="30" spans="1:9" ht="21" customHeight="1" thickTop="1" thickBot="1" x14ac:dyDescent="0.3">
      <c r="A30" s="170"/>
      <c r="B30" s="224"/>
      <c r="C30" s="131"/>
      <c r="D30" s="117"/>
      <c r="E30" s="117"/>
      <c r="F30" s="49">
        <f t="shared" ref="F30:F35" si="1">SUM(B30:E30)</f>
        <v>0</v>
      </c>
      <c r="G30" s="203"/>
      <c r="H30" s="203"/>
      <c r="I30" s="203"/>
    </row>
    <row r="31" spans="1:9" ht="21" customHeight="1" thickBot="1" x14ac:dyDescent="0.3">
      <c r="A31" s="170"/>
      <c r="B31" s="40"/>
      <c r="C31" s="191"/>
      <c r="D31" s="227"/>
      <c r="E31" s="227"/>
      <c r="F31" s="105">
        <f t="shared" si="1"/>
        <v>0</v>
      </c>
    </row>
    <row r="32" spans="1:9" ht="21" customHeight="1" thickBot="1" x14ac:dyDescent="0.3">
      <c r="A32" s="170"/>
      <c r="B32" s="40"/>
      <c r="C32" s="191"/>
      <c r="D32" s="227"/>
      <c r="E32" s="227"/>
      <c r="F32" s="105">
        <f t="shared" si="1"/>
        <v>0</v>
      </c>
    </row>
    <row r="33" spans="1:6" ht="21" customHeight="1" thickBot="1" x14ac:dyDescent="0.3">
      <c r="A33" s="170"/>
      <c r="B33" s="40"/>
      <c r="C33" s="191"/>
      <c r="D33" s="227"/>
      <c r="E33" s="227"/>
      <c r="F33" s="105">
        <f t="shared" si="1"/>
        <v>0</v>
      </c>
    </row>
    <row r="34" spans="1:6" ht="21" customHeight="1" thickBot="1" x14ac:dyDescent="0.3">
      <c r="A34" s="170"/>
      <c r="B34" s="40"/>
      <c r="C34" s="191"/>
      <c r="D34" s="227"/>
      <c r="E34" s="227"/>
      <c r="F34" s="105">
        <f t="shared" si="1"/>
        <v>0</v>
      </c>
    </row>
    <row r="35" spans="1:6" ht="21" customHeight="1" thickBot="1" x14ac:dyDescent="0.3">
      <c r="A35" s="210"/>
      <c r="B35" s="219"/>
      <c r="C35" s="98"/>
      <c r="D35" s="156"/>
      <c r="E35" s="156"/>
      <c r="F35" s="65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1" t="s">
        <v>50</v>
      </c>
    </row>
    <row r="2" spans="1:3" ht="26.25" customHeight="1" thickTop="1" thickBot="1" x14ac:dyDescent="0.3">
      <c r="A2" s="101" t="s">
        <v>167</v>
      </c>
      <c r="B2" s="44" t="s">
        <v>48</v>
      </c>
      <c r="C2" s="44" t="s">
        <v>236</v>
      </c>
    </row>
    <row r="3" spans="1:3" ht="26.25" customHeight="1" thickTop="1" thickBot="1" x14ac:dyDescent="0.3">
      <c r="A3" s="121" t="s">
        <v>255</v>
      </c>
      <c r="B3" s="123"/>
      <c r="C3" s="122"/>
    </row>
    <row r="4" spans="1:3" ht="26.25" customHeight="1" thickTop="1" thickBot="1" x14ac:dyDescent="0.3">
      <c r="A4" s="161" t="s">
        <v>129</v>
      </c>
      <c r="B4" s="16"/>
      <c r="C4" s="212"/>
    </row>
    <row r="5" spans="1:3" ht="31.5" customHeight="1" thickBot="1" x14ac:dyDescent="0.3">
      <c r="A5" s="161" t="s">
        <v>332</v>
      </c>
      <c r="B5" s="123"/>
      <c r="C5" s="122"/>
    </row>
    <row r="6" spans="1:3" ht="20.25" customHeight="1" thickBot="1" x14ac:dyDescent="0.3">
      <c r="A6" s="15" t="s">
        <v>118</v>
      </c>
      <c r="B6" s="123"/>
      <c r="C6" s="122"/>
    </row>
    <row r="7" spans="1:3" ht="26.25" customHeight="1" thickBot="1" x14ac:dyDescent="0.3">
      <c r="A7" s="161" t="s">
        <v>105</v>
      </c>
      <c r="B7" s="40"/>
      <c r="C7" s="32"/>
    </row>
    <row r="8" spans="1:3" ht="27.75" customHeight="1" thickBot="1" x14ac:dyDescent="0.3">
      <c r="A8" s="161" t="s">
        <v>100</v>
      </c>
      <c r="B8" s="40"/>
      <c r="C8" s="32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topLeftCell="A7" zoomScaleNormal="100" zoomScaleSheetLayoutView="100" workbookViewId="0">
      <selection activeCell="C16" sqref="C16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60" customFormat="1" ht="40.5" customHeight="1" thickBot="1" x14ac:dyDescent="0.35">
      <c r="A1" s="249" t="s">
        <v>329</v>
      </c>
      <c r="B1" s="249"/>
      <c r="C1" s="249"/>
    </row>
    <row r="2" spans="1:5" ht="24" thickTop="1" thickBot="1" x14ac:dyDescent="0.3">
      <c r="A2" s="101" t="s">
        <v>167</v>
      </c>
      <c r="B2" s="44" t="s">
        <v>48</v>
      </c>
      <c r="C2" s="44" t="s">
        <v>236</v>
      </c>
    </row>
    <row r="3" spans="1:5" ht="35.25" thickTop="1" thickBot="1" x14ac:dyDescent="0.3">
      <c r="A3" s="15" t="s">
        <v>45</v>
      </c>
      <c r="B3" s="191"/>
      <c r="C3" s="32"/>
    </row>
    <row r="4" spans="1:5" ht="23.25" customHeight="1" thickBot="1" x14ac:dyDescent="0.3">
      <c r="A4" s="161" t="s">
        <v>226</v>
      </c>
      <c r="B4" s="191"/>
      <c r="C4" s="32"/>
    </row>
    <row r="5" spans="1:5" ht="23.25" customHeight="1" thickBot="1" x14ac:dyDescent="0.3">
      <c r="A5" s="161" t="s">
        <v>12</v>
      </c>
      <c r="B5" s="191"/>
      <c r="C5" s="32"/>
    </row>
    <row r="6" spans="1:5" ht="45.75" thickBot="1" x14ac:dyDescent="0.3">
      <c r="A6" s="15" t="s">
        <v>131</v>
      </c>
      <c r="B6" s="191"/>
      <c r="C6" s="32"/>
    </row>
    <row r="7" spans="1:5" ht="23.25" customHeight="1" thickBot="1" x14ac:dyDescent="0.3">
      <c r="A7" s="161" t="s">
        <v>226</v>
      </c>
      <c r="B7" s="191"/>
      <c r="C7" s="32"/>
    </row>
    <row r="8" spans="1:5" ht="23.25" customHeight="1" thickBot="1" x14ac:dyDescent="0.3">
      <c r="A8" s="161" t="s">
        <v>12</v>
      </c>
      <c r="B8" s="191"/>
      <c r="C8" s="32"/>
    </row>
    <row r="9" spans="1:5" ht="23.25" customHeight="1" thickBot="1" x14ac:dyDescent="0.3">
      <c r="A9" s="15" t="s">
        <v>177</v>
      </c>
      <c r="B9" s="191"/>
      <c r="C9" s="32"/>
    </row>
    <row r="10" spans="1:5" ht="23.25" customHeight="1" thickBot="1" x14ac:dyDescent="0.3">
      <c r="A10" s="15" t="s">
        <v>189</v>
      </c>
      <c r="B10" s="191"/>
      <c r="C10" s="32"/>
    </row>
    <row r="11" spans="1:5" ht="23.25" customHeight="1" thickBot="1" x14ac:dyDescent="0.3">
      <c r="A11" s="15" t="s">
        <v>279</v>
      </c>
      <c r="B11" s="143">
        <v>0.22</v>
      </c>
      <c r="C11" s="2">
        <v>0.23</v>
      </c>
    </row>
    <row r="12" spans="1:5" ht="23.25" customHeight="1" thickBot="1" x14ac:dyDescent="0.3">
      <c r="A12" s="15" t="s">
        <v>190</v>
      </c>
      <c r="B12" s="222"/>
      <c r="C12" s="69"/>
      <c r="D12" s="203"/>
      <c r="E12" s="88"/>
    </row>
    <row r="13" spans="1:5" ht="23.25" customHeight="1" thickBot="1" x14ac:dyDescent="0.3">
      <c r="A13" s="15" t="s">
        <v>294</v>
      </c>
      <c r="B13" s="131"/>
      <c r="C13" s="217"/>
      <c r="D13" s="203"/>
      <c r="E13" s="203"/>
    </row>
    <row r="14" spans="1:5" ht="23.25" customHeight="1" thickBot="1" x14ac:dyDescent="0.3">
      <c r="A14" s="161" t="s">
        <v>210</v>
      </c>
      <c r="B14" s="131"/>
      <c r="C14" s="217"/>
      <c r="D14" s="203"/>
      <c r="E14" s="203"/>
    </row>
    <row r="15" spans="1:5" ht="23.25" customHeight="1" thickBot="1" x14ac:dyDescent="0.3">
      <c r="A15" s="161" t="s">
        <v>125</v>
      </c>
      <c r="B15" s="131"/>
      <c r="C15" s="217"/>
      <c r="D15" s="203"/>
      <c r="E15" s="203"/>
    </row>
    <row r="16" spans="1:5" ht="23.25" customHeight="1" thickBot="1" x14ac:dyDescent="0.3">
      <c r="A16" s="134" t="s">
        <v>198</v>
      </c>
      <c r="B16" s="222"/>
      <c r="C16" s="69"/>
      <c r="D16" s="203"/>
      <c r="E16" s="88"/>
    </row>
    <row r="17" spans="1:3" ht="23.25" customHeight="1" thickBot="1" x14ac:dyDescent="0.3">
      <c r="A17" s="75" t="s">
        <v>49</v>
      </c>
      <c r="B17" s="191"/>
      <c r="C17" s="32"/>
    </row>
    <row r="18" spans="1:3" ht="23.25" customHeight="1" thickBot="1" x14ac:dyDescent="0.3">
      <c r="A18" s="161" t="s">
        <v>214</v>
      </c>
      <c r="B18" s="191"/>
      <c r="C18" s="32"/>
    </row>
    <row r="19" spans="1:3" ht="23.25" customHeight="1" thickBot="1" x14ac:dyDescent="0.3">
      <c r="A19" s="54" t="s">
        <v>125</v>
      </c>
      <c r="B19" s="42"/>
      <c r="C19" s="124"/>
    </row>
    <row r="20" spans="1:3" ht="18.75" customHeight="1" thickBot="1" x14ac:dyDescent="0.3">
      <c r="A20" s="3" t="s">
        <v>223</v>
      </c>
      <c r="B20" s="77"/>
      <c r="C20" s="77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3"/>
  <sheetViews>
    <sheetView showGridLines="0" topLeftCell="A19" zoomScaleNormal="100" zoomScaleSheetLayoutView="100" workbookViewId="0">
      <selection activeCell="B30" sqref="B30:I30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1" t="s">
        <v>36</v>
      </c>
    </row>
    <row r="2" spans="1:12" ht="17.25" thickBot="1" x14ac:dyDescent="0.35">
      <c r="A2" s="229" t="s">
        <v>88</v>
      </c>
    </row>
    <row r="3" spans="1:12" ht="15" customHeight="1" thickTop="1" thickBot="1" x14ac:dyDescent="0.3">
      <c r="A3" s="231" t="s">
        <v>41</v>
      </c>
      <c r="B3" s="236" t="s">
        <v>48</v>
      </c>
      <c r="C3" s="237"/>
      <c r="D3" s="237"/>
      <c r="E3" s="237"/>
      <c r="F3" s="237"/>
      <c r="G3" s="237"/>
      <c r="H3" s="237"/>
      <c r="I3" s="238"/>
    </row>
    <row r="4" spans="1:12" ht="35.25" customHeight="1" thickTop="1" thickBot="1" x14ac:dyDescent="0.3">
      <c r="A4" s="232"/>
      <c r="B4" s="148" t="s">
        <v>81</v>
      </c>
      <c r="C4" s="29" t="s">
        <v>201</v>
      </c>
      <c r="D4" s="29" t="s">
        <v>264</v>
      </c>
      <c r="E4" s="180" t="s">
        <v>270</v>
      </c>
      <c r="F4" s="148" t="s">
        <v>80</v>
      </c>
      <c r="G4" s="29" t="s">
        <v>172</v>
      </c>
      <c r="H4" s="29" t="s">
        <v>134</v>
      </c>
      <c r="I4" s="29" t="s">
        <v>284</v>
      </c>
    </row>
    <row r="5" spans="1:12" ht="15" customHeight="1" thickTop="1" thickBot="1" x14ac:dyDescent="0.3">
      <c r="A5" s="12" t="s">
        <v>356</v>
      </c>
      <c r="B5" s="150"/>
      <c r="C5" s="150"/>
      <c r="D5" s="150"/>
      <c r="E5" s="150"/>
      <c r="F5" s="150"/>
      <c r="G5" s="150"/>
      <c r="H5" s="150"/>
      <c r="I5" s="165"/>
    </row>
    <row r="6" spans="1:12" ht="16.5" thickTop="1" thickBot="1" x14ac:dyDescent="0.3">
      <c r="A6" s="15" t="s">
        <v>302</v>
      </c>
      <c r="B6" s="130"/>
      <c r="C6" s="130"/>
      <c r="D6" s="130"/>
      <c r="E6" s="130"/>
      <c r="F6" s="130"/>
      <c r="G6" s="130"/>
      <c r="H6" s="130"/>
      <c r="I6" s="67"/>
      <c r="J6" s="72"/>
      <c r="K6" s="35"/>
      <c r="L6" s="72"/>
    </row>
    <row r="7" spans="1:12" ht="25.5" customHeight="1" thickBot="1" x14ac:dyDescent="0.3">
      <c r="A7" s="161" t="s">
        <v>348</v>
      </c>
      <c r="B7" s="221"/>
      <c r="C7" s="130"/>
      <c r="D7" s="130"/>
      <c r="E7" s="130"/>
      <c r="F7" s="130"/>
      <c r="G7" s="130"/>
      <c r="H7" s="130"/>
      <c r="I7" s="67"/>
      <c r="J7" s="72"/>
      <c r="K7" s="72"/>
      <c r="L7" s="72"/>
    </row>
    <row r="8" spans="1:12" ht="15" customHeight="1" thickBot="1" x14ac:dyDescent="0.3">
      <c r="A8" s="161" t="s">
        <v>5</v>
      </c>
      <c r="B8" s="221"/>
      <c r="C8" s="221"/>
      <c r="D8" s="221"/>
      <c r="E8" s="221"/>
      <c r="F8" s="26"/>
      <c r="G8" s="221"/>
      <c r="H8" s="221"/>
      <c r="I8" s="67"/>
      <c r="J8" s="72"/>
      <c r="K8" s="72"/>
      <c r="L8" s="72"/>
    </row>
    <row r="9" spans="1:12" ht="23.25" customHeight="1" thickBot="1" x14ac:dyDescent="0.3">
      <c r="A9" s="161" t="s">
        <v>152</v>
      </c>
      <c r="B9" s="221"/>
      <c r="C9" s="130"/>
      <c r="D9" s="130"/>
      <c r="E9" s="130"/>
      <c r="F9" s="130"/>
      <c r="G9" s="130"/>
      <c r="H9" s="130"/>
      <c r="I9" s="67"/>
      <c r="J9" s="72"/>
      <c r="K9" s="72"/>
      <c r="L9" s="72"/>
    </row>
    <row r="10" spans="1:12" ht="15.75" thickBot="1" x14ac:dyDescent="0.3">
      <c r="A10" s="121" t="s">
        <v>35</v>
      </c>
      <c r="B10" s="130"/>
      <c r="C10" s="130"/>
      <c r="D10" s="130"/>
      <c r="E10" s="130"/>
      <c r="F10" s="130"/>
      <c r="G10" s="130"/>
      <c r="H10" s="130"/>
      <c r="I10" s="141"/>
      <c r="J10" s="72"/>
      <c r="K10" s="35"/>
      <c r="L10" s="72"/>
    </row>
    <row r="11" spans="1:12" ht="15" customHeight="1" thickTop="1" thickBot="1" x14ac:dyDescent="0.3">
      <c r="A11" s="12" t="s">
        <v>107</v>
      </c>
      <c r="B11" s="135"/>
      <c r="C11" s="135"/>
      <c r="D11" s="176"/>
      <c r="E11" s="135"/>
      <c r="F11" s="135"/>
      <c r="G11" s="135"/>
      <c r="H11" s="135"/>
      <c r="I11" s="110"/>
      <c r="J11" s="72"/>
      <c r="K11" s="72"/>
      <c r="L11" s="72"/>
    </row>
    <row r="12" spans="1:12" ht="16.5" thickTop="1" thickBot="1" x14ac:dyDescent="0.3">
      <c r="A12" s="15" t="s">
        <v>21</v>
      </c>
      <c r="B12" s="130"/>
      <c r="C12" s="130"/>
      <c r="D12" s="92"/>
      <c r="E12" s="130"/>
      <c r="F12" s="130"/>
      <c r="G12" s="144"/>
      <c r="H12" s="144"/>
      <c r="I12" s="67"/>
      <c r="J12" s="72"/>
      <c r="K12" s="35"/>
      <c r="L12" s="72"/>
    </row>
    <row r="13" spans="1:12" ht="22.5" customHeight="1" thickBot="1" x14ac:dyDescent="0.3">
      <c r="A13" s="161" t="s">
        <v>348</v>
      </c>
      <c r="B13" s="221"/>
      <c r="C13" s="130"/>
      <c r="D13" s="130"/>
      <c r="E13" s="130"/>
      <c r="F13" s="130"/>
      <c r="G13" s="221"/>
      <c r="H13" s="221"/>
      <c r="I13" s="67"/>
      <c r="J13" s="72"/>
      <c r="K13" s="72"/>
      <c r="L13" s="72"/>
    </row>
    <row r="14" spans="1:12" ht="21.75" customHeight="1" thickBot="1" x14ac:dyDescent="0.3">
      <c r="A14" s="161" t="s">
        <v>5</v>
      </c>
      <c r="B14" s="130"/>
      <c r="C14" s="130"/>
      <c r="D14" s="130"/>
      <c r="E14" s="130"/>
      <c r="F14" s="130"/>
      <c r="G14" s="221"/>
      <c r="H14" s="221"/>
      <c r="I14" s="67"/>
      <c r="J14" s="72"/>
      <c r="K14" s="72"/>
      <c r="L14" s="72"/>
    </row>
    <row r="15" spans="1:12" ht="21.75" customHeight="1" thickBot="1" x14ac:dyDescent="0.3">
      <c r="A15" s="223" t="s">
        <v>152</v>
      </c>
      <c r="B15" s="130"/>
      <c r="C15" s="130"/>
      <c r="D15" s="130"/>
      <c r="E15" s="130"/>
      <c r="F15" s="130"/>
      <c r="G15" s="159"/>
      <c r="H15" s="26"/>
      <c r="I15" s="128"/>
      <c r="J15" s="72"/>
      <c r="K15" s="72"/>
      <c r="L15" s="72"/>
    </row>
    <row r="16" spans="1:12" ht="15.75" thickBot="1" x14ac:dyDescent="0.3">
      <c r="A16" s="121" t="s">
        <v>35</v>
      </c>
      <c r="B16" s="130"/>
      <c r="C16" s="130"/>
      <c r="D16" s="130"/>
      <c r="E16" s="130"/>
      <c r="F16" s="130"/>
      <c r="G16" s="46"/>
      <c r="H16" s="46"/>
      <c r="I16" s="141"/>
      <c r="J16" s="72"/>
      <c r="K16" s="35"/>
      <c r="L16" s="72"/>
    </row>
    <row r="17" spans="1:13" ht="15" customHeight="1" thickTop="1" thickBot="1" x14ac:dyDescent="0.3">
      <c r="A17" s="12" t="s">
        <v>351</v>
      </c>
      <c r="B17" s="135"/>
      <c r="C17" s="135"/>
      <c r="D17" s="135"/>
      <c r="E17" s="135"/>
      <c r="F17" s="135"/>
      <c r="G17" s="135"/>
      <c r="H17" s="135"/>
      <c r="I17" s="110"/>
      <c r="J17" s="72"/>
      <c r="K17" s="72"/>
      <c r="L17" s="72"/>
    </row>
    <row r="18" spans="1:13" ht="16.5" thickTop="1" thickBot="1" x14ac:dyDescent="0.3">
      <c r="A18" s="15" t="s">
        <v>21</v>
      </c>
      <c r="B18" s="130"/>
      <c r="C18" s="130"/>
      <c r="D18" s="130"/>
      <c r="E18" s="130"/>
      <c r="F18" s="130"/>
      <c r="G18" s="130"/>
      <c r="H18" s="130"/>
      <c r="I18" s="67"/>
      <c r="J18" s="72"/>
      <c r="K18" s="35"/>
      <c r="L18" s="190"/>
      <c r="M18" s="213"/>
    </row>
    <row r="19" spans="1:13" ht="15" customHeight="1" thickBot="1" x14ac:dyDescent="0.3">
      <c r="A19" s="161" t="s">
        <v>348</v>
      </c>
      <c r="B19" s="221"/>
      <c r="C19" s="221"/>
      <c r="D19" s="221"/>
      <c r="E19" s="221"/>
      <c r="F19" s="221"/>
      <c r="G19" s="221"/>
      <c r="H19" s="221"/>
      <c r="I19" s="67"/>
      <c r="J19" s="72"/>
      <c r="K19" s="116"/>
      <c r="L19" s="72"/>
    </row>
    <row r="20" spans="1:13" ht="15" customHeight="1" thickBot="1" x14ac:dyDescent="0.3">
      <c r="A20" s="161" t="s">
        <v>5</v>
      </c>
      <c r="B20" s="221"/>
      <c r="C20" s="221"/>
      <c r="D20" s="221"/>
      <c r="E20" s="221"/>
      <c r="F20" s="221"/>
      <c r="G20" s="221"/>
      <c r="H20" s="221"/>
      <c r="I20" s="67"/>
      <c r="J20" s="72"/>
      <c r="K20" s="116"/>
      <c r="L20" s="72"/>
    </row>
    <row r="21" spans="1:13" ht="15" customHeight="1" thickBot="1" x14ac:dyDescent="0.3">
      <c r="A21" s="223" t="s">
        <v>152</v>
      </c>
      <c r="B21" s="221"/>
      <c r="C21" s="221"/>
      <c r="D21" s="221"/>
      <c r="E21" s="221"/>
      <c r="F21" s="221"/>
      <c r="G21" s="221"/>
      <c r="H21" s="221"/>
      <c r="I21" s="204"/>
      <c r="J21" s="72"/>
      <c r="K21" s="116"/>
      <c r="L21" s="72"/>
    </row>
    <row r="22" spans="1:13" ht="15.75" thickBot="1" x14ac:dyDescent="0.3">
      <c r="A22" s="121" t="s">
        <v>35</v>
      </c>
      <c r="B22" s="130"/>
      <c r="C22" s="130"/>
      <c r="D22" s="130"/>
      <c r="E22" s="130"/>
      <c r="F22" s="130"/>
      <c r="G22" s="130"/>
      <c r="H22" s="130"/>
      <c r="I22" s="141"/>
      <c r="J22" s="72"/>
      <c r="K22" s="35"/>
      <c r="L22" s="190"/>
      <c r="M22" s="213"/>
    </row>
    <row r="23" spans="1:13" ht="15" customHeight="1" thickTop="1" thickBot="1" x14ac:dyDescent="0.3">
      <c r="A23" s="12" t="s">
        <v>194</v>
      </c>
      <c r="B23" s="135"/>
      <c r="C23" s="135"/>
      <c r="D23" s="135"/>
      <c r="E23" s="135"/>
      <c r="F23" s="135"/>
      <c r="G23" s="135"/>
      <c r="H23" s="135"/>
      <c r="I23" s="110"/>
      <c r="J23" s="72"/>
      <c r="K23" s="72"/>
      <c r="L23" s="72"/>
    </row>
    <row r="24" spans="1:13" ht="15" customHeight="1" thickTop="1" thickBot="1" x14ac:dyDescent="0.3">
      <c r="A24" s="15" t="s">
        <v>21</v>
      </c>
      <c r="B24" s="221"/>
      <c r="C24" s="221"/>
      <c r="D24" s="221"/>
      <c r="E24" s="221"/>
      <c r="F24" s="221"/>
      <c r="G24" s="221"/>
      <c r="H24" s="221"/>
      <c r="I24" s="67">
        <f>I6-I12-I18</f>
        <v>0</v>
      </c>
      <c r="J24" s="72"/>
      <c r="K24" s="72"/>
      <c r="L24" s="72"/>
    </row>
    <row r="25" spans="1:13" ht="15" customHeight="1" thickBot="1" x14ac:dyDescent="0.3">
      <c r="A25" s="121" t="s">
        <v>35</v>
      </c>
      <c r="B25" s="46"/>
      <c r="C25" s="46"/>
      <c r="D25" s="46"/>
      <c r="E25" s="46"/>
      <c r="F25" s="46"/>
      <c r="G25" s="46"/>
      <c r="H25" s="46"/>
      <c r="I25" s="141">
        <f>I10-I16-I22</f>
        <v>0</v>
      </c>
      <c r="J25" s="72"/>
      <c r="K25" s="72"/>
      <c r="L25" s="72"/>
    </row>
    <row r="26" spans="1:13" ht="15.75" thickTop="1" x14ac:dyDescent="0.25">
      <c r="A26" s="50"/>
      <c r="B26" s="149"/>
      <c r="C26" s="149"/>
      <c r="D26" s="149"/>
      <c r="E26" s="149"/>
      <c r="F26" s="149"/>
      <c r="G26" s="149"/>
      <c r="H26" s="149"/>
      <c r="I26" s="149"/>
      <c r="J26" s="72"/>
      <c r="K26" s="72"/>
      <c r="L26" s="72"/>
    </row>
    <row r="27" spans="1:13" x14ac:dyDescent="0.25">
      <c r="A27" s="45"/>
      <c r="B27" s="5"/>
      <c r="C27" s="5"/>
      <c r="D27" s="5"/>
      <c r="E27" s="5"/>
      <c r="F27" s="5"/>
      <c r="G27" s="5"/>
      <c r="H27" s="5"/>
      <c r="I27" s="5"/>
      <c r="J27" s="72"/>
      <c r="K27" s="72"/>
      <c r="L27" s="72"/>
    </row>
    <row r="28" spans="1:13" x14ac:dyDescent="0.25">
      <c r="A28" s="45" t="s">
        <v>2</v>
      </c>
      <c r="B28" s="5"/>
      <c r="C28" s="5"/>
      <c r="D28" s="5"/>
      <c r="E28" s="5"/>
      <c r="F28" s="5"/>
      <c r="G28" s="5"/>
      <c r="H28" s="5"/>
      <c r="I28" s="5"/>
      <c r="J28" s="72"/>
      <c r="K28" s="72"/>
      <c r="L28" s="72"/>
    </row>
    <row r="29" spans="1:13" ht="15.75" thickBot="1" x14ac:dyDescent="0.3">
      <c r="A29" s="50"/>
      <c r="B29" s="149"/>
      <c r="C29" s="149"/>
      <c r="D29" s="149"/>
      <c r="E29" s="149"/>
      <c r="F29" s="149"/>
      <c r="G29" s="149"/>
      <c r="H29" s="149"/>
      <c r="I29" s="5"/>
      <c r="J29" s="72"/>
      <c r="K29" s="72"/>
      <c r="L29" s="72"/>
    </row>
    <row r="30" spans="1:13" ht="15" customHeight="1" thickTop="1" thickBot="1" x14ac:dyDescent="0.3">
      <c r="A30" s="231" t="s">
        <v>41</v>
      </c>
      <c r="B30" s="233" t="s">
        <v>236</v>
      </c>
      <c r="C30" s="234"/>
      <c r="D30" s="234"/>
      <c r="E30" s="234"/>
      <c r="F30" s="234"/>
      <c r="G30" s="234"/>
      <c r="H30" s="234"/>
      <c r="I30" s="235"/>
      <c r="J30" s="72"/>
      <c r="K30" s="72"/>
      <c r="L30" s="72"/>
    </row>
    <row r="31" spans="1:13" ht="35.25" thickTop="1" thickBot="1" x14ac:dyDescent="0.3">
      <c r="A31" s="232"/>
      <c r="B31" s="206" t="s">
        <v>81</v>
      </c>
      <c r="C31" s="82" t="s">
        <v>201</v>
      </c>
      <c r="D31" s="82" t="s">
        <v>264</v>
      </c>
      <c r="E31" s="226" t="s">
        <v>270</v>
      </c>
      <c r="F31" s="206" t="s">
        <v>80</v>
      </c>
      <c r="G31" s="82" t="s">
        <v>172</v>
      </c>
      <c r="H31" s="82" t="s">
        <v>134</v>
      </c>
      <c r="I31" s="82" t="s">
        <v>284</v>
      </c>
      <c r="J31" s="72"/>
      <c r="K31" s="72"/>
      <c r="L31" s="72"/>
    </row>
    <row r="32" spans="1:13" ht="15" customHeight="1" thickTop="1" thickBot="1" x14ac:dyDescent="0.3">
      <c r="A32" s="12" t="s">
        <v>356</v>
      </c>
      <c r="B32" s="103"/>
      <c r="C32" s="103"/>
      <c r="D32" s="103"/>
      <c r="E32" s="103"/>
      <c r="F32" s="103"/>
      <c r="G32" s="103"/>
      <c r="H32" s="103"/>
      <c r="I32" s="110"/>
      <c r="J32" s="72"/>
      <c r="K32" s="72"/>
      <c r="L32" s="72"/>
    </row>
    <row r="33" spans="1:13" ht="16.5" thickTop="1" thickBot="1" x14ac:dyDescent="0.3">
      <c r="A33" s="15" t="s">
        <v>302</v>
      </c>
      <c r="B33" s="130"/>
      <c r="C33" s="130"/>
      <c r="D33" s="130"/>
      <c r="E33" s="130"/>
      <c r="F33" s="130"/>
      <c r="G33" s="130"/>
      <c r="H33" s="130"/>
      <c r="I33" s="67"/>
      <c r="J33" s="72"/>
      <c r="K33" s="35"/>
      <c r="L33" s="72"/>
    </row>
    <row r="34" spans="1:13" ht="15" customHeight="1" thickBot="1" x14ac:dyDescent="0.3">
      <c r="A34" s="161" t="s">
        <v>348</v>
      </c>
      <c r="B34" s="221"/>
      <c r="C34" s="221"/>
      <c r="D34" s="221"/>
      <c r="E34" s="221"/>
      <c r="F34" s="26"/>
      <c r="G34" s="221"/>
      <c r="H34" s="221"/>
      <c r="I34" s="67"/>
      <c r="J34" s="72"/>
      <c r="K34" s="72"/>
      <c r="L34" s="72"/>
    </row>
    <row r="35" spans="1:13" ht="15" customHeight="1" thickBot="1" x14ac:dyDescent="0.3">
      <c r="A35" s="161" t="s">
        <v>5</v>
      </c>
      <c r="B35" s="221"/>
      <c r="C35" s="221"/>
      <c r="D35" s="221"/>
      <c r="E35" s="221"/>
      <c r="F35" s="26"/>
      <c r="G35" s="221"/>
      <c r="H35" s="221"/>
      <c r="I35" s="67"/>
      <c r="J35" s="72"/>
      <c r="K35" s="72"/>
      <c r="L35" s="72"/>
    </row>
    <row r="36" spans="1:13" ht="15" customHeight="1" thickBot="1" x14ac:dyDescent="0.3">
      <c r="A36" s="161" t="s">
        <v>152</v>
      </c>
      <c r="B36" s="221"/>
      <c r="C36" s="221"/>
      <c r="D36" s="221"/>
      <c r="E36" s="221"/>
      <c r="F36" s="26"/>
      <c r="G36" s="221"/>
      <c r="H36" s="221"/>
      <c r="I36" s="67"/>
      <c r="J36" s="72"/>
      <c r="K36" s="72"/>
      <c r="L36" s="72"/>
    </row>
    <row r="37" spans="1:13" ht="15.75" thickBot="1" x14ac:dyDescent="0.3">
      <c r="A37" s="121" t="s">
        <v>35</v>
      </c>
      <c r="B37" s="130"/>
      <c r="C37" s="130"/>
      <c r="D37" s="130"/>
      <c r="E37" s="130"/>
      <c r="F37" s="130"/>
      <c r="G37" s="130"/>
      <c r="H37" s="130"/>
      <c r="I37" s="141"/>
      <c r="J37" s="72"/>
      <c r="K37" s="35"/>
      <c r="L37" s="72"/>
    </row>
    <row r="38" spans="1:13" ht="15" customHeight="1" thickTop="1" thickBot="1" x14ac:dyDescent="0.3">
      <c r="A38" s="12" t="s">
        <v>107</v>
      </c>
      <c r="B38" s="135"/>
      <c r="C38" s="135"/>
      <c r="D38" s="135"/>
      <c r="E38" s="135"/>
      <c r="F38" s="135"/>
      <c r="G38" s="135"/>
      <c r="H38" s="135"/>
      <c r="I38" s="110"/>
      <c r="J38" s="72"/>
      <c r="K38" s="72"/>
      <c r="L38" s="72"/>
    </row>
    <row r="39" spans="1:13" ht="16.5" thickTop="1" thickBot="1" x14ac:dyDescent="0.3">
      <c r="A39" s="15" t="s">
        <v>21</v>
      </c>
      <c r="B39" s="130"/>
      <c r="C39" s="130"/>
      <c r="D39" s="130"/>
      <c r="E39" s="130"/>
      <c r="F39" s="130"/>
      <c r="G39" s="130"/>
      <c r="H39" s="130"/>
      <c r="I39" s="67"/>
      <c r="J39" s="72"/>
      <c r="K39" s="35"/>
      <c r="L39" s="72"/>
    </row>
    <row r="40" spans="1:13" ht="15" customHeight="1" thickBot="1" x14ac:dyDescent="0.3">
      <c r="A40" s="161" t="s">
        <v>348</v>
      </c>
      <c r="B40" s="221"/>
      <c r="C40" s="221"/>
      <c r="D40" s="221"/>
      <c r="E40" s="221"/>
      <c r="F40" s="221"/>
      <c r="G40" s="221"/>
      <c r="H40" s="221"/>
      <c r="I40" s="67"/>
      <c r="J40" s="72"/>
      <c r="K40" s="72"/>
      <c r="L40" s="72"/>
    </row>
    <row r="41" spans="1:13" ht="15" customHeight="1" thickBot="1" x14ac:dyDescent="0.3">
      <c r="A41" s="54" t="s">
        <v>5</v>
      </c>
      <c r="B41" s="56"/>
      <c r="C41" s="56"/>
      <c r="D41" s="56"/>
      <c r="E41" s="56"/>
      <c r="F41" s="56"/>
      <c r="G41" s="56"/>
      <c r="H41" s="56"/>
      <c r="I41" s="158"/>
      <c r="J41" s="72"/>
      <c r="K41" s="72"/>
      <c r="L41" s="72"/>
    </row>
    <row r="42" spans="1:13" s="104" customFormat="1" ht="15" customHeight="1" thickBot="1" x14ac:dyDescent="0.3">
      <c r="A42" s="53" t="s">
        <v>152</v>
      </c>
      <c r="B42" s="159"/>
      <c r="C42" s="159"/>
      <c r="D42" s="159"/>
      <c r="E42" s="159"/>
      <c r="F42" s="159"/>
      <c r="G42" s="159"/>
      <c r="H42" s="159"/>
      <c r="I42" s="159"/>
      <c r="J42" s="205"/>
      <c r="K42" s="205"/>
      <c r="L42" s="205"/>
    </row>
    <row r="43" spans="1:13" ht="15.75" thickBot="1" x14ac:dyDescent="0.3">
      <c r="A43" s="121" t="s">
        <v>35</v>
      </c>
      <c r="B43" s="130"/>
      <c r="C43" s="130"/>
      <c r="D43" s="130"/>
      <c r="E43" s="130"/>
      <c r="F43" s="130"/>
      <c r="G43" s="46"/>
      <c r="H43" s="46"/>
      <c r="I43" s="141"/>
      <c r="J43" s="72"/>
      <c r="K43" s="35"/>
      <c r="L43" s="72"/>
    </row>
    <row r="44" spans="1:13" ht="15" customHeight="1" thickTop="1" thickBot="1" x14ac:dyDescent="0.3">
      <c r="A44" s="12" t="s">
        <v>351</v>
      </c>
      <c r="B44" s="135"/>
      <c r="C44" s="135"/>
      <c r="D44" s="135"/>
      <c r="E44" s="135"/>
      <c r="F44" s="135"/>
      <c r="G44" s="135"/>
      <c r="H44" s="135"/>
      <c r="I44" s="110"/>
      <c r="J44" s="72"/>
      <c r="K44" s="72"/>
      <c r="L44" s="72"/>
    </row>
    <row r="45" spans="1:13" ht="16.5" thickTop="1" thickBot="1" x14ac:dyDescent="0.3">
      <c r="A45" s="15" t="s">
        <v>21</v>
      </c>
      <c r="B45" s="130"/>
      <c r="C45" s="130"/>
      <c r="D45" s="130"/>
      <c r="E45" s="130"/>
      <c r="F45" s="130"/>
      <c r="G45" s="130"/>
      <c r="H45" s="130"/>
      <c r="I45" s="67"/>
      <c r="J45" s="72"/>
      <c r="K45" s="35"/>
      <c r="L45" s="195"/>
      <c r="M45" s="213"/>
    </row>
    <row r="46" spans="1:13" ht="15" customHeight="1" thickBot="1" x14ac:dyDescent="0.3">
      <c r="A46" s="161" t="s">
        <v>348</v>
      </c>
      <c r="B46" s="221"/>
      <c r="C46" s="221"/>
      <c r="D46" s="221"/>
      <c r="E46" s="221"/>
      <c r="F46" s="221"/>
      <c r="G46" s="221"/>
      <c r="H46" s="221"/>
      <c r="I46" s="67"/>
      <c r="J46" s="72"/>
      <c r="K46" s="116"/>
      <c r="L46" s="72"/>
    </row>
    <row r="47" spans="1:13" ht="15" customHeight="1" thickBot="1" x14ac:dyDescent="0.3">
      <c r="A47" s="161" t="s">
        <v>5</v>
      </c>
      <c r="B47" s="221"/>
      <c r="C47" s="221"/>
      <c r="D47" s="221"/>
      <c r="E47" s="221"/>
      <c r="F47" s="221"/>
      <c r="G47" s="221"/>
      <c r="H47" s="221"/>
      <c r="I47" s="67"/>
      <c r="J47" s="72"/>
      <c r="K47" s="116"/>
      <c r="L47" s="72"/>
    </row>
    <row r="48" spans="1:13" ht="15" customHeight="1" thickBot="1" x14ac:dyDescent="0.3">
      <c r="A48" s="53" t="s">
        <v>152</v>
      </c>
      <c r="B48" s="221"/>
      <c r="C48" s="221"/>
      <c r="D48" s="221"/>
      <c r="E48" s="221"/>
      <c r="F48" s="221"/>
      <c r="G48" s="221"/>
      <c r="H48" s="221"/>
      <c r="I48" s="159"/>
      <c r="J48" s="72"/>
      <c r="K48" s="116"/>
      <c r="L48" s="72"/>
    </row>
    <row r="49" spans="1:13" ht="15.75" thickBot="1" x14ac:dyDescent="0.3">
      <c r="A49" s="121" t="s">
        <v>35</v>
      </c>
      <c r="B49" s="130"/>
      <c r="C49" s="130"/>
      <c r="D49" s="130"/>
      <c r="E49" s="130"/>
      <c r="F49" s="130"/>
      <c r="G49" s="130"/>
      <c r="H49" s="130"/>
      <c r="I49" s="141"/>
      <c r="J49" s="72"/>
      <c r="K49" s="35"/>
      <c r="L49" s="190"/>
      <c r="M49" s="213"/>
    </row>
    <row r="50" spans="1:13" ht="15" customHeight="1" thickTop="1" thickBot="1" x14ac:dyDescent="0.3">
      <c r="A50" s="12" t="s">
        <v>194</v>
      </c>
      <c r="B50" s="135"/>
      <c r="C50" s="135"/>
      <c r="D50" s="135"/>
      <c r="E50" s="135"/>
      <c r="F50" s="135"/>
      <c r="G50" s="135"/>
      <c r="H50" s="135"/>
      <c r="I50" s="110"/>
      <c r="J50" s="72"/>
      <c r="K50" s="72"/>
      <c r="L50" s="72"/>
    </row>
    <row r="51" spans="1:13" ht="15" customHeight="1" thickTop="1" thickBot="1" x14ac:dyDescent="0.3">
      <c r="A51" s="15" t="s">
        <v>21</v>
      </c>
      <c r="B51" s="221"/>
      <c r="C51" s="221"/>
      <c r="D51" s="221"/>
      <c r="E51" s="221"/>
      <c r="F51" s="221"/>
      <c r="G51" s="221"/>
      <c r="H51" s="221"/>
      <c r="I51" s="67"/>
      <c r="J51" s="72"/>
      <c r="K51" s="72"/>
      <c r="L51" s="72"/>
    </row>
    <row r="52" spans="1:13" ht="15" customHeight="1" thickBot="1" x14ac:dyDescent="0.3">
      <c r="A52" s="121" t="s">
        <v>35</v>
      </c>
      <c r="B52" s="46"/>
      <c r="C52" s="46"/>
      <c r="D52" s="46"/>
      <c r="E52" s="46"/>
      <c r="F52" s="46"/>
      <c r="G52" s="46"/>
      <c r="H52" s="46"/>
      <c r="I52" s="141"/>
      <c r="J52" s="72"/>
      <c r="K52" s="72"/>
      <c r="L52" s="72"/>
    </row>
    <row r="53" spans="1:13" ht="15.75" thickTop="1" x14ac:dyDescent="0.25"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zoomScaleSheetLayoutView="100" workbookViewId="0">
      <selection activeCell="B9" sqref="B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1" t="s">
        <v>224</v>
      </c>
    </row>
    <row r="2" spans="1:6" ht="21.75" customHeight="1" thickTop="1" thickBot="1" x14ac:dyDescent="0.3">
      <c r="A2" s="193" t="s">
        <v>167</v>
      </c>
      <c r="B2" s="44" t="s">
        <v>48</v>
      </c>
      <c r="C2" s="44" t="s">
        <v>236</v>
      </c>
    </row>
    <row r="3" spans="1:6" ht="21.75" customHeight="1" thickTop="1" thickBot="1" x14ac:dyDescent="0.3">
      <c r="A3" s="162" t="s">
        <v>341</v>
      </c>
      <c r="B3" s="222">
        <v>1260</v>
      </c>
      <c r="C3" s="69">
        <v>274</v>
      </c>
      <c r="D3" s="203"/>
      <c r="E3" s="174"/>
      <c r="F3" s="203"/>
    </row>
    <row r="4" spans="1:6" ht="21.75" customHeight="1" thickBot="1" x14ac:dyDescent="0.3">
      <c r="A4" s="14" t="s">
        <v>331</v>
      </c>
      <c r="B4" s="131">
        <v>1223</v>
      </c>
      <c r="C4" s="217">
        <v>1098</v>
      </c>
      <c r="D4" s="203"/>
      <c r="E4" s="203"/>
      <c r="F4" s="203"/>
    </row>
    <row r="5" spans="1:6" ht="21.75" customHeight="1" thickBot="1" x14ac:dyDescent="0.3">
      <c r="A5" s="14" t="s">
        <v>338</v>
      </c>
      <c r="B5" s="131"/>
      <c r="C5" s="217"/>
      <c r="D5" s="203"/>
      <c r="E5" s="203"/>
      <c r="F5" s="203"/>
    </row>
    <row r="6" spans="1:6" ht="21.75" customHeight="1" thickBot="1" x14ac:dyDescent="0.3">
      <c r="A6" s="14" t="s">
        <v>136</v>
      </c>
      <c r="B6" s="131"/>
      <c r="C6" s="217"/>
      <c r="D6" s="203"/>
      <c r="E6" s="203"/>
      <c r="F6" s="203"/>
    </row>
    <row r="7" spans="1:6" ht="21.75" customHeight="1" thickBot="1" x14ac:dyDescent="0.3">
      <c r="A7" s="162" t="s">
        <v>342</v>
      </c>
      <c r="B7" s="131">
        <f>SUM(B4:B6)</f>
        <v>1223</v>
      </c>
      <c r="C7" s="217">
        <f>SUM(C4:C6)</f>
        <v>1098</v>
      </c>
      <c r="D7" s="203"/>
      <c r="E7" s="203"/>
      <c r="F7" s="203"/>
    </row>
    <row r="8" spans="1:6" ht="21.75" customHeight="1" thickBot="1" x14ac:dyDescent="0.3">
      <c r="A8" s="162" t="s">
        <v>168</v>
      </c>
      <c r="B8" s="131">
        <v>128</v>
      </c>
      <c r="C8" s="217">
        <v>112</v>
      </c>
      <c r="D8" s="203"/>
      <c r="E8" s="203"/>
      <c r="F8" s="203"/>
    </row>
    <row r="9" spans="1:6" ht="21.75" customHeight="1" thickBot="1" x14ac:dyDescent="0.3">
      <c r="A9" s="33" t="s">
        <v>244</v>
      </c>
      <c r="B9" s="47">
        <v>2355</v>
      </c>
      <c r="C9" s="142">
        <v>1260</v>
      </c>
      <c r="D9" s="203"/>
      <c r="E9" s="174"/>
      <c r="F9" s="203"/>
    </row>
    <row r="10" spans="1:6" ht="17.25" thickTop="1" x14ac:dyDescent="0.3">
      <c r="A10" s="22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zoomScaleSheetLayoutView="100" workbookViewId="0"/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1" t="s">
        <v>256</v>
      </c>
    </row>
    <row r="2" spans="1:6" s="160" customFormat="1" ht="21.75" customHeight="1" thickTop="1" thickBot="1" x14ac:dyDescent="0.3">
      <c r="A2" s="193" t="s">
        <v>281</v>
      </c>
      <c r="B2" s="44" t="s">
        <v>59</v>
      </c>
      <c r="C2" s="44" t="s">
        <v>110</v>
      </c>
      <c r="D2" s="44" t="s">
        <v>278</v>
      </c>
      <c r="E2" s="44" t="s">
        <v>272</v>
      </c>
      <c r="F2" s="44" t="s">
        <v>175</v>
      </c>
    </row>
    <row r="3" spans="1:6" ht="21.75" customHeight="1" thickTop="1" thickBot="1" x14ac:dyDescent="0.3">
      <c r="A3" s="170"/>
      <c r="B3" s="71"/>
      <c r="C3" s="191"/>
      <c r="D3" s="191"/>
      <c r="E3" s="191"/>
      <c r="F3" s="32"/>
    </row>
    <row r="4" spans="1:6" ht="21.75" customHeight="1" thickBot="1" x14ac:dyDescent="0.3">
      <c r="A4" s="170"/>
      <c r="B4" s="71"/>
      <c r="C4" s="191"/>
      <c r="D4" s="191"/>
      <c r="E4" s="191"/>
      <c r="F4" s="32"/>
    </row>
    <row r="5" spans="1:6" ht="21.75" customHeight="1" thickBot="1" x14ac:dyDescent="0.3">
      <c r="A5" s="170"/>
      <c r="B5" s="71"/>
      <c r="C5" s="191"/>
      <c r="D5" s="191"/>
      <c r="E5" s="191"/>
      <c r="F5" s="32"/>
    </row>
    <row r="6" spans="1:6" ht="21.75" customHeight="1" thickBot="1" x14ac:dyDescent="0.3">
      <c r="A6" s="62"/>
      <c r="B6" s="129"/>
      <c r="C6" s="10"/>
      <c r="D6" s="10"/>
      <c r="E6" s="10"/>
      <c r="F6" s="113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13" zoomScaleNormal="100" zoomScaleSheetLayoutView="100" workbookViewId="0">
      <selection activeCell="E25" sqref="E25:F25"/>
    </sheetView>
  </sheetViews>
  <sheetFormatPr defaultColWidth="9.140625" defaultRowHeight="11.25" x14ac:dyDescent="0.25"/>
  <cols>
    <col min="1" max="1" width="23" style="136" customWidth="1"/>
    <col min="2" max="2" width="8.28515625" style="136" customWidth="1"/>
    <col min="3" max="6" width="13.85546875" style="136" customWidth="1"/>
    <col min="7" max="7" width="23.28515625" style="136" customWidth="1"/>
    <col min="8" max="16384" width="9.140625" style="136"/>
  </cols>
  <sheetData>
    <row r="1" spans="1:9" ht="18.75" customHeight="1" x14ac:dyDescent="0.25">
      <c r="A1" s="259" t="s">
        <v>252</v>
      </c>
      <c r="B1" s="259"/>
      <c r="C1" s="259"/>
      <c r="D1" s="259"/>
      <c r="E1" s="259"/>
      <c r="F1" s="259"/>
      <c r="G1" s="259"/>
    </row>
    <row r="2" spans="1:9" ht="12" thickBot="1" x14ac:dyDescent="0.3">
      <c r="A2" s="136" t="s">
        <v>88</v>
      </c>
    </row>
    <row r="3" spans="1:9" ht="66.75" customHeight="1" thickTop="1" thickBot="1" x14ac:dyDescent="0.3">
      <c r="A3" s="180" t="s">
        <v>167</v>
      </c>
      <c r="B3" s="180" t="s">
        <v>237</v>
      </c>
      <c r="C3" s="29" t="s">
        <v>261</v>
      </c>
      <c r="D3" s="180" t="s">
        <v>92</v>
      </c>
      <c r="E3" s="180" t="s">
        <v>147</v>
      </c>
      <c r="F3" s="180" t="s">
        <v>349</v>
      </c>
    </row>
    <row r="4" spans="1:9" ht="21.75" customHeight="1" thickTop="1" thickBot="1" x14ac:dyDescent="0.3">
      <c r="A4" s="13" t="s">
        <v>93</v>
      </c>
      <c r="B4" s="151"/>
      <c r="C4" s="151"/>
      <c r="D4" s="151"/>
      <c r="E4" s="151"/>
      <c r="F4" s="166"/>
    </row>
    <row r="5" spans="1:9" ht="21.75" customHeight="1" thickTop="1" thickBot="1" x14ac:dyDescent="0.3">
      <c r="A5" s="24"/>
      <c r="B5" s="115"/>
      <c r="C5" s="164"/>
      <c r="D5" s="9"/>
      <c r="E5" s="167"/>
      <c r="F5" s="125"/>
    </row>
    <row r="6" spans="1:9" ht="21.75" customHeight="1" thickBot="1" x14ac:dyDescent="0.3">
      <c r="A6" s="14"/>
      <c r="B6" s="96"/>
      <c r="C6" s="143"/>
      <c r="D6" s="215"/>
      <c r="E6" s="191"/>
      <c r="F6" s="32"/>
    </row>
    <row r="7" spans="1:9" ht="21.75" customHeight="1" thickBot="1" x14ac:dyDescent="0.3">
      <c r="A7" s="14"/>
      <c r="B7" s="96"/>
      <c r="C7" s="143"/>
      <c r="D7" s="215"/>
      <c r="E7" s="222"/>
      <c r="F7" s="69"/>
      <c r="G7" s="173"/>
      <c r="H7" s="88"/>
      <c r="I7" s="173"/>
    </row>
    <row r="8" spans="1:9" ht="21.75" customHeight="1" thickBot="1" x14ac:dyDescent="0.3">
      <c r="A8" s="93" t="s">
        <v>60</v>
      </c>
      <c r="B8" s="25"/>
      <c r="C8" s="139"/>
      <c r="D8" s="139"/>
      <c r="E8" s="202"/>
      <c r="F8" s="207"/>
      <c r="G8" s="173"/>
      <c r="H8" s="173"/>
      <c r="I8" s="173"/>
    </row>
    <row r="9" spans="1:9" ht="21.75" customHeight="1" thickTop="1" thickBot="1" x14ac:dyDescent="0.3">
      <c r="A9" s="14"/>
      <c r="B9" s="96"/>
      <c r="C9" s="143"/>
      <c r="D9" s="215"/>
      <c r="E9" s="131"/>
      <c r="F9" s="217"/>
      <c r="G9" s="173"/>
      <c r="H9" s="173"/>
      <c r="I9" s="173"/>
    </row>
    <row r="10" spans="1:9" ht="21.75" customHeight="1" thickBot="1" x14ac:dyDescent="0.3">
      <c r="A10" s="14"/>
      <c r="B10" s="96"/>
      <c r="C10" s="143"/>
      <c r="D10" s="215"/>
      <c r="E10" s="131"/>
      <c r="F10" s="217"/>
      <c r="G10" s="173"/>
      <c r="H10" s="173"/>
      <c r="I10" s="173"/>
    </row>
    <row r="11" spans="1:9" ht="21.75" customHeight="1" thickBot="1" x14ac:dyDescent="0.3">
      <c r="A11" s="33"/>
      <c r="B11" s="31"/>
      <c r="C11" s="73"/>
      <c r="D11" s="147"/>
      <c r="E11" s="47"/>
      <c r="F11" s="142"/>
      <c r="G11" s="173"/>
      <c r="H11" s="88"/>
      <c r="I11" s="173"/>
    </row>
    <row r="12" spans="1:9" ht="12" thickTop="1" x14ac:dyDescent="0.25">
      <c r="A12" s="51"/>
    </row>
    <row r="13" spans="1:9" ht="12" thickBot="1" x14ac:dyDescent="0.3">
      <c r="A13" s="136" t="s">
        <v>2</v>
      </c>
    </row>
    <row r="14" spans="1:9" ht="66.75" customHeight="1" thickTop="1" thickBot="1" x14ac:dyDescent="0.3">
      <c r="A14" s="180" t="s">
        <v>167</v>
      </c>
      <c r="B14" s="180" t="s">
        <v>237</v>
      </c>
      <c r="C14" s="29" t="s">
        <v>261</v>
      </c>
      <c r="D14" s="180" t="s">
        <v>92</v>
      </c>
      <c r="E14" s="180" t="s">
        <v>147</v>
      </c>
      <c r="F14" s="180" t="s">
        <v>349</v>
      </c>
    </row>
    <row r="15" spans="1:9" ht="21.75" customHeight="1" thickTop="1" thickBot="1" x14ac:dyDescent="0.3">
      <c r="A15" s="13" t="s">
        <v>191</v>
      </c>
      <c r="B15" s="151"/>
      <c r="C15" s="151"/>
      <c r="D15" s="151"/>
      <c r="E15" s="151"/>
      <c r="F15" s="166"/>
    </row>
    <row r="16" spans="1:9" ht="21.75" customHeight="1" thickTop="1" thickBot="1" x14ac:dyDescent="0.3">
      <c r="A16" s="14"/>
      <c r="B16" s="96"/>
      <c r="C16" s="143"/>
      <c r="D16" s="215"/>
      <c r="E16" s="191"/>
      <c r="F16" s="32"/>
    </row>
    <row r="17" spans="1:8" ht="21.75" customHeight="1" thickBot="1" x14ac:dyDescent="0.3">
      <c r="A17" s="14"/>
      <c r="B17" s="96"/>
      <c r="C17" s="143"/>
      <c r="D17" s="215"/>
      <c r="E17" s="191"/>
      <c r="F17" s="32"/>
    </row>
    <row r="18" spans="1:8" ht="21.75" customHeight="1" thickBot="1" x14ac:dyDescent="0.3">
      <c r="A18" s="14"/>
      <c r="B18" s="96"/>
      <c r="C18" s="143"/>
      <c r="D18" s="215"/>
      <c r="E18" s="191"/>
      <c r="F18" s="32"/>
    </row>
    <row r="19" spans="1:8" ht="21.75" customHeight="1" thickBot="1" x14ac:dyDescent="0.3">
      <c r="A19" s="93" t="s">
        <v>339</v>
      </c>
      <c r="B19" s="25"/>
      <c r="C19" s="139"/>
      <c r="D19" s="139"/>
      <c r="E19" s="139"/>
      <c r="F19" s="153"/>
    </row>
    <row r="20" spans="1:8" ht="21.75" customHeight="1" thickTop="1" thickBot="1" x14ac:dyDescent="0.3">
      <c r="A20" s="14"/>
      <c r="B20" s="96"/>
      <c r="C20" s="143"/>
      <c r="D20" s="215"/>
      <c r="E20" s="191"/>
      <c r="F20" s="32"/>
    </row>
    <row r="21" spans="1:8" ht="21.75" customHeight="1" thickBot="1" x14ac:dyDescent="0.3">
      <c r="A21" s="14"/>
      <c r="B21" s="96"/>
      <c r="C21" s="143"/>
      <c r="D21" s="215"/>
      <c r="E21" s="191"/>
      <c r="F21" s="32"/>
    </row>
    <row r="22" spans="1:8" ht="21.75" customHeight="1" thickBot="1" x14ac:dyDescent="0.3">
      <c r="A22" s="14"/>
      <c r="B22" s="96"/>
      <c r="C22" s="143"/>
      <c r="D22" s="215"/>
      <c r="E22" s="191"/>
      <c r="F22" s="32"/>
    </row>
    <row r="23" spans="1:8" ht="21.75" customHeight="1" thickBot="1" x14ac:dyDescent="0.3">
      <c r="A23" s="93" t="s">
        <v>184</v>
      </c>
      <c r="B23" s="25"/>
      <c r="C23" s="139"/>
      <c r="D23" s="139"/>
      <c r="E23" s="139"/>
      <c r="F23" s="153"/>
    </row>
    <row r="24" spans="1:8" ht="21.75" customHeight="1" thickTop="1" thickBot="1" x14ac:dyDescent="0.3">
      <c r="A24" s="14"/>
      <c r="B24" s="96"/>
      <c r="C24" s="143"/>
      <c r="D24" s="215"/>
      <c r="E24" s="191"/>
      <c r="F24" s="32"/>
    </row>
    <row r="25" spans="1:8" ht="21.75" customHeight="1" thickBot="1" x14ac:dyDescent="0.3">
      <c r="A25" s="33"/>
      <c r="B25" s="31"/>
      <c r="C25" s="73"/>
      <c r="D25" s="147"/>
      <c r="E25" s="47"/>
      <c r="F25" s="142"/>
      <c r="G25" s="173"/>
      <c r="H25" s="88"/>
    </row>
    <row r="26" spans="1:8" ht="12" thickTop="1" x14ac:dyDescent="0.25">
      <c r="E26" s="173"/>
      <c r="F26" s="173"/>
      <c r="G26" s="173"/>
      <c r="H26" s="17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zoomScaleSheetLayoutView="100" workbookViewId="0">
      <selection sqref="A1:D1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260" t="s">
        <v>229</v>
      </c>
      <c r="B1" s="260"/>
      <c r="C1" s="260"/>
      <c r="D1" s="260"/>
    </row>
    <row r="2" spans="1:4" ht="24" customHeight="1" thickBot="1" x14ac:dyDescent="0.3">
      <c r="A2" s="136" t="s">
        <v>88</v>
      </c>
      <c r="B2" s="136"/>
      <c r="C2" s="136"/>
      <c r="D2" s="136"/>
    </row>
    <row r="3" spans="1:4" ht="16.5" thickTop="1" thickBot="1" x14ac:dyDescent="0.3">
      <c r="A3" s="252" t="s">
        <v>167</v>
      </c>
      <c r="B3" s="236" t="s">
        <v>116</v>
      </c>
      <c r="C3" s="237"/>
      <c r="D3" s="231" t="s">
        <v>290</v>
      </c>
    </row>
    <row r="4" spans="1:4" ht="16.5" thickTop="1" thickBot="1" x14ac:dyDescent="0.3">
      <c r="A4" s="254"/>
      <c r="B4" s="169" t="s">
        <v>174</v>
      </c>
      <c r="C4" s="199" t="s">
        <v>362</v>
      </c>
      <c r="D4" s="245"/>
    </row>
    <row r="5" spans="1:4" ht="24" thickTop="1" thickBot="1" x14ac:dyDescent="0.3">
      <c r="A5" s="121" t="s">
        <v>307</v>
      </c>
      <c r="B5" s="11"/>
      <c r="C5" s="11"/>
      <c r="D5" s="114"/>
    </row>
    <row r="6" spans="1:4" ht="16.5" thickTop="1" thickBot="1" x14ac:dyDescent="0.3">
      <c r="A6" s="161"/>
      <c r="B6" s="191"/>
      <c r="C6" s="191"/>
      <c r="D6" s="32"/>
    </row>
    <row r="7" spans="1:4" ht="15.75" thickBot="1" x14ac:dyDescent="0.3">
      <c r="A7" s="161"/>
      <c r="B7" s="191"/>
      <c r="C7" s="191"/>
      <c r="D7" s="32"/>
    </row>
    <row r="8" spans="1:4" ht="15.75" thickBot="1" x14ac:dyDescent="0.3">
      <c r="A8" s="161"/>
      <c r="B8" s="191"/>
      <c r="C8" s="191"/>
      <c r="D8" s="32"/>
    </row>
    <row r="9" spans="1:4" ht="15.75" thickBot="1" x14ac:dyDescent="0.3">
      <c r="A9" s="34"/>
      <c r="B9" s="10"/>
      <c r="C9" s="42"/>
      <c r="D9" s="113"/>
    </row>
    <row r="10" spans="1:4" ht="16.5" thickTop="1" thickBot="1" x14ac:dyDescent="0.3">
      <c r="A10" s="121" t="s">
        <v>16</v>
      </c>
      <c r="B10" s="10"/>
      <c r="C10" s="154"/>
      <c r="D10" s="113"/>
    </row>
    <row r="11" spans="1:4" ht="16.5" thickTop="1" thickBot="1" x14ac:dyDescent="0.3">
      <c r="A11" s="161"/>
      <c r="B11" s="191"/>
      <c r="C11" s="191"/>
      <c r="D11" s="32"/>
    </row>
    <row r="12" spans="1:4" ht="15.75" thickBot="1" x14ac:dyDescent="0.3">
      <c r="A12" s="161"/>
      <c r="B12" s="191"/>
      <c r="C12" s="191"/>
      <c r="D12" s="32"/>
    </row>
    <row r="13" spans="1:4" ht="15.75" thickBot="1" x14ac:dyDescent="0.3">
      <c r="A13" s="161"/>
      <c r="B13" s="191"/>
      <c r="C13" s="191"/>
      <c r="D13" s="32"/>
    </row>
    <row r="14" spans="1:4" ht="15.75" thickBot="1" x14ac:dyDescent="0.3">
      <c r="A14" s="121"/>
      <c r="B14" s="10"/>
      <c r="C14" s="10"/>
      <c r="D14" s="113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zoomScaleSheetLayoutView="100" workbookViewId="0">
      <selection sqref="A1:E1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258" t="s">
        <v>229</v>
      </c>
      <c r="B1" s="258"/>
      <c r="C1" s="258"/>
      <c r="D1" s="258"/>
      <c r="E1" s="258"/>
    </row>
    <row r="2" spans="1:5" x14ac:dyDescent="0.25">
      <c r="A2" s="136"/>
      <c r="B2" s="136"/>
      <c r="C2" s="136"/>
      <c r="D2" s="136"/>
      <c r="E2" s="136"/>
    </row>
    <row r="3" spans="1:5" ht="15.75" thickBot="1" x14ac:dyDescent="0.3">
      <c r="A3" s="136" t="s">
        <v>2</v>
      </c>
      <c r="B3" s="136"/>
      <c r="C3" s="136"/>
      <c r="D3" s="136"/>
      <c r="E3" s="136"/>
    </row>
    <row r="4" spans="1:5" ht="24" customHeight="1" thickTop="1" thickBot="1" x14ac:dyDescent="0.3">
      <c r="A4" s="252" t="s">
        <v>167</v>
      </c>
      <c r="B4" s="236" t="s">
        <v>48</v>
      </c>
      <c r="C4" s="238"/>
      <c r="D4" s="236" t="s">
        <v>236</v>
      </c>
      <c r="E4" s="238"/>
    </row>
    <row r="5" spans="1:5" ht="16.5" thickTop="1" thickBot="1" x14ac:dyDescent="0.3">
      <c r="A5" s="253"/>
      <c r="B5" s="236" t="s">
        <v>142</v>
      </c>
      <c r="C5" s="238"/>
      <c r="D5" s="236" t="s">
        <v>142</v>
      </c>
      <c r="E5" s="238"/>
    </row>
    <row r="6" spans="1:5" ht="24" thickTop="1" thickBot="1" x14ac:dyDescent="0.3">
      <c r="A6" s="254"/>
      <c r="B6" s="169" t="s">
        <v>148</v>
      </c>
      <c r="C6" s="169" t="s">
        <v>68</v>
      </c>
      <c r="D6" s="169" t="s">
        <v>148</v>
      </c>
      <c r="E6" s="169" t="s">
        <v>68</v>
      </c>
    </row>
    <row r="7" spans="1:5" ht="24" thickTop="1" thickBot="1" x14ac:dyDescent="0.3">
      <c r="A7" s="121" t="s">
        <v>307</v>
      </c>
      <c r="B7" s="11"/>
      <c r="C7" s="11"/>
      <c r="D7" s="114"/>
      <c r="E7" s="114"/>
    </row>
    <row r="8" spans="1:5" ht="16.5" thickTop="1" thickBot="1" x14ac:dyDescent="0.3">
      <c r="A8" s="161"/>
      <c r="B8" s="191"/>
      <c r="C8" s="191"/>
      <c r="D8" s="32"/>
      <c r="E8" s="32"/>
    </row>
    <row r="9" spans="1:5" ht="15.75" thickBot="1" x14ac:dyDescent="0.3">
      <c r="A9" s="161"/>
      <c r="B9" s="191"/>
      <c r="C9" s="191"/>
      <c r="D9" s="32"/>
      <c r="E9" s="32"/>
    </row>
    <row r="10" spans="1:5" ht="15.75" thickBot="1" x14ac:dyDescent="0.3">
      <c r="A10" s="161"/>
      <c r="B10" s="191"/>
      <c r="C10" s="191"/>
      <c r="D10" s="32"/>
      <c r="E10" s="32"/>
    </row>
    <row r="11" spans="1:5" ht="15.75" thickBot="1" x14ac:dyDescent="0.3">
      <c r="A11" s="34"/>
      <c r="B11" s="10"/>
      <c r="C11" s="42"/>
      <c r="D11" s="113"/>
      <c r="E11" s="113"/>
    </row>
    <row r="12" spans="1:5" ht="24" thickTop="1" thickBot="1" x14ac:dyDescent="0.3">
      <c r="A12" s="121" t="s">
        <v>16</v>
      </c>
      <c r="B12" s="10"/>
      <c r="C12" s="154"/>
      <c r="D12" s="113"/>
      <c r="E12" s="113"/>
    </row>
    <row r="13" spans="1:5" ht="16.5" thickTop="1" thickBot="1" x14ac:dyDescent="0.3">
      <c r="A13" s="161"/>
      <c r="B13" s="191"/>
      <c r="C13" s="191"/>
      <c r="D13" s="32"/>
      <c r="E13" s="32"/>
    </row>
    <row r="14" spans="1:5" ht="15.75" thickBot="1" x14ac:dyDescent="0.3">
      <c r="A14" s="161"/>
      <c r="B14" s="191"/>
      <c r="C14" s="191"/>
      <c r="D14" s="32"/>
      <c r="E14" s="32"/>
    </row>
    <row r="15" spans="1:5" ht="15.75" thickBot="1" x14ac:dyDescent="0.3">
      <c r="A15" s="161"/>
      <c r="B15" s="191"/>
      <c r="C15" s="191"/>
      <c r="D15" s="32"/>
      <c r="E15" s="32"/>
    </row>
    <row r="16" spans="1:5" ht="15.75" thickBot="1" x14ac:dyDescent="0.3">
      <c r="A16" s="121"/>
      <c r="B16" s="10"/>
      <c r="C16" s="10"/>
      <c r="D16" s="113"/>
      <c r="E16" s="113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1" t="s">
        <v>217</v>
      </c>
    </row>
    <row r="2" spans="1:3" ht="16.5" thickTop="1" thickBot="1" x14ac:dyDescent="0.3">
      <c r="A2" s="252" t="s">
        <v>276</v>
      </c>
      <c r="B2" s="236" t="s">
        <v>334</v>
      </c>
      <c r="C2" s="238"/>
    </row>
    <row r="3" spans="1:3" ht="24" thickTop="1" thickBot="1" x14ac:dyDescent="0.3">
      <c r="A3" s="254"/>
      <c r="B3" s="44" t="s">
        <v>48</v>
      </c>
      <c r="C3" s="44" t="s">
        <v>236</v>
      </c>
    </row>
    <row r="4" spans="1:3" ht="20.25" customHeight="1" thickTop="1" thickBot="1" x14ac:dyDescent="0.3">
      <c r="A4" s="161" t="s">
        <v>119</v>
      </c>
      <c r="B4" s="191"/>
      <c r="C4" s="32"/>
    </row>
    <row r="5" spans="1:3" ht="20.25" customHeight="1" thickBot="1" x14ac:dyDescent="0.3">
      <c r="A5" s="161" t="s">
        <v>359</v>
      </c>
      <c r="B5" s="191"/>
      <c r="C5" s="32"/>
    </row>
    <row r="6" spans="1:3" ht="26.25" customHeight="1" thickBot="1" x14ac:dyDescent="0.3">
      <c r="A6" s="161" t="s">
        <v>133</v>
      </c>
      <c r="B6" s="191"/>
      <c r="C6" s="32"/>
    </row>
    <row r="7" spans="1:3" ht="24.75" customHeight="1" thickBot="1" x14ac:dyDescent="0.3">
      <c r="A7" s="161" t="s">
        <v>227</v>
      </c>
      <c r="B7" s="191"/>
      <c r="C7" s="32"/>
    </row>
    <row r="8" spans="1:3" ht="20.25" customHeight="1" thickBot="1" x14ac:dyDescent="0.3">
      <c r="A8" s="121" t="s">
        <v>284</v>
      </c>
      <c r="B8" s="10">
        <f>SUM(B4:B7)</f>
        <v>0</v>
      </c>
      <c r="C8" s="113">
        <f>SUM(C4:C7)</f>
        <v>0</v>
      </c>
    </row>
    <row r="9" spans="1:3" ht="17.25" thickTop="1" x14ac:dyDescent="0.3">
      <c r="A9" s="4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1" t="s">
        <v>171</v>
      </c>
    </row>
    <row r="2" spans="1:7" ht="30.75" customHeight="1" thickTop="1" thickBot="1" x14ac:dyDescent="0.3">
      <c r="A2" s="252" t="s">
        <v>51</v>
      </c>
      <c r="B2" s="255" t="s">
        <v>48</v>
      </c>
      <c r="C2" s="256"/>
      <c r="D2" s="257"/>
      <c r="E2" s="236" t="s">
        <v>236</v>
      </c>
      <c r="F2" s="237"/>
      <c r="G2" s="238"/>
    </row>
    <row r="3" spans="1:7" ht="16.5" thickTop="1" thickBot="1" x14ac:dyDescent="0.3">
      <c r="A3" s="253"/>
      <c r="B3" s="255" t="s">
        <v>175</v>
      </c>
      <c r="C3" s="256"/>
      <c r="D3" s="257"/>
      <c r="E3" s="255" t="s">
        <v>175</v>
      </c>
      <c r="F3" s="256"/>
      <c r="G3" s="257"/>
    </row>
    <row r="4" spans="1:7" ht="46.5" thickTop="1" thickBot="1" x14ac:dyDescent="0.3">
      <c r="A4" s="254"/>
      <c r="B4" s="169" t="s">
        <v>188</v>
      </c>
      <c r="C4" s="169" t="s">
        <v>364</v>
      </c>
      <c r="D4" s="169" t="s">
        <v>98</v>
      </c>
      <c r="E4" s="169" t="s">
        <v>188</v>
      </c>
      <c r="F4" s="169" t="s">
        <v>364</v>
      </c>
      <c r="G4" s="169" t="s">
        <v>98</v>
      </c>
    </row>
    <row r="5" spans="1:7" ht="16.5" thickTop="1" thickBot="1" x14ac:dyDescent="0.3">
      <c r="A5" s="24" t="s">
        <v>336</v>
      </c>
      <c r="B5" s="167"/>
      <c r="C5" s="167"/>
      <c r="D5" s="167"/>
      <c r="E5" s="167"/>
      <c r="F5" s="167"/>
      <c r="G5" s="125"/>
    </row>
    <row r="6" spans="1:7" ht="15.75" thickBot="1" x14ac:dyDescent="0.3">
      <c r="A6" s="14" t="s">
        <v>161</v>
      </c>
      <c r="B6" s="191"/>
      <c r="C6" s="191"/>
      <c r="D6" s="191"/>
      <c r="E6" s="191"/>
      <c r="F6" s="191"/>
      <c r="G6" s="32"/>
    </row>
    <row r="7" spans="1:7" ht="15.75" thickBot="1" x14ac:dyDescent="0.3">
      <c r="A7" s="33" t="s">
        <v>284</v>
      </c>
      <c r="B7" s="10">
        <f t="shared" ref="B7:G7" si="0">B5+B6</f>
        <v>0</v>
      </c>
      <c r="C7" s="10">
        <f t="shared" si="0"/>
        <v>0</v>
      </c>
      <c r="D7" s="10">
        <f t="shared" si="0"/>
        <v>0</v>
      </c>
      <c r="E7" s="10">
        <f t="shared" si="0"/>
        <v>0</v>
      </c>
      <c r="F7" s="10">
        <f t="shared" si="0"/>
        <v>0</v>
      </c>
      <c r="G7" s="113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zoomScaleSheetLayoutView="100" workbookViewId="0">
      <selection activeCell="B4" sqref="B4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1" t="s">
        <v>101</v>
      </c>
    </row>
    <row r="2" spans="1:10" ht="33" customHeight="1" thickTop="1" thickBot="1" x14ac:dyDescent="0.3">
      <c r="A2" s="252" t="s">
        <v>167</v>
      </c>
      <c r="B2" s="44" t="s">
        <v>48</v>
      </c>
      <c r="C2" s="236" t="s">
        <v>236</v>
      </c>
      <c r="D2" s="238"/>
      <c r="E2" s="236" t="s">
        <v>206</v>
      </c>
      <c r="F2" s="238"/>
    </row>
    <row r="3" spans="1:10" ht="45" customHeight="1" thickTop="1" thickBot="1" x14ac:dyDescent="0.3">
      <c r="A3" s="254"/>
      <c r="B3" s="169" t="s">
        <v>311</v>
      </c>
      <c r="C3" s="169" t="s">
        <v>311</v>
      </c>
      <c r="D3" s="169" t="s">
        <v>230</v>
      </c>
      <c r="E3" s="169" t="s">
        <v>48</v>
      </c>
      <c r="F3" s="169" t="s">
        <v>71</v>
      </c>
    </row>
    <row r="4" spans="1:10" ht="35.25" thickTop="1" thickBot="1" x14ac:dyDescent="0.3">
      <c r="A4" s="54" t="s">
        <v>358</v>
      </c>
      <c r="B4" s="218"/>
      <c r="C4" s="218"/>
      <c r="D4" s="218"/>
      <c r="E4" s="218"/>
      <c r="F4" s="218"/>
      <c r="G4" s="203"/>
      <c r="H4" s="21"/>
      <c r="I4" s="203"/>
      <c r="J4" s="203"/>
    </row>
    <row r="5" spans="1:10" ht="15.75" thickBot="1" x14ac:dyDescent="0.3">
      <c r="A5" s="223" t="s">
        <v>13</v>
      </c>
      <c r="B5" s="218"/>
      <c r="C5" s="218"/>
      <c r="D5" s="218"/>
      <c r="E5" s="218"/>
      <c r="F5" s="218"/>
      <c r="G5" s="203"/>
      <c r="H5" s="21"/>
      <c r="I5" s="203"/>
      <c r="J5" s="203"/>
    </row>
    <row r="6" spans="1:10" ht="15.75" thickBot="1" x14ac:dyDescent="0.3">
      <c r="A6" s="161" t="s">
        <v>301</v>
      </c>
      <c r="B6" s="218"/>
      <c r="C6" s="218"/>
      <c r="D6" s="218"/>
      <c r="E6" s="218"/>
      <c r="F6" s="218"/>
      <c r="G6" s="203"/>
      <c r="H6" s="21"/>
      <c r="I6" s="203"/>
      <c r="J6" s="203"/>
    </row>
    <row r="7" spans="1:10" ht="19.5" customHeight="1" thickBot="1" x14ac:dyDescent="0.3">
      <c r="A7" s="161" t="s">
        <v>284</v>
      </c>
      <c r="B7" s="30"/>
      <c r="C7" s="30"/>
      <c r="D7" s="188"/>
      <c r="E7" s="217"/>
      <c r="F7" s="217"/>
      <c r="G7" s="203"/>
      <c r="H7" s="137"/>
      <c r="I7" s="203"/>
      <c r="J7" s="203"/>
    </row>
    <row r="8" spans="1:10" ht="15.75" thickBot="1" x14ac:dyDescent="0.3">
      <c r="A8" s="161" t="s">
        <v>91</v>
      </c>
      <c r="B8" s="140" t="s">
        <v>26</v>
      </c>
      <c r="C8" s="140" t="s">
        <v>26</v>
      </c>
      <c r="D8" s="61" t="s">
        <v>26</v>
      </c>
      <c r="E8" s="218"/>
      <c r="F8" s="218"/>
      <c r="G8" s="203"/>
      <c r="H8" s="21"/>
      <c r="I8" s="203"/>
      <c r="J8" s="203"/>
    </row>
    <row r="9" spans="1:10" ht="15.75" thickBot="1" x14ac:dyDescent="0.3">
      <c r="A9" s="161" t="s">
        <v>263</v>
      </c>
      <c r="B9" s="140" t="s">
        <v>26</v>
      </c>
      <c r="C9" s="140" t="s">
        <v>26</v>
      </c>
      <c r="D9" s="61" t="s">
        <v>26</v>
      </c>
      <c r="E9" s="218"/>
      <c r="F9" s="218"/>
      <c r="G9" s="203"/>
      <c r="H9" s="21"/>
      <c r="I9" s="203"/>
      <c r="J9" s="203"/>
    </row>
    <row r="10" spans="1:10" ht="15.75" thickBot="1" x14ac:dyDescent="0.3">
      <c r="A10" s="161" t="s">
        <v>238</v>
      </c>
      <c r="B10" s="140" t="s">
        <v>26</v>
      </c>
      <c r="C10" s="140" t="s">
        <v>26</v>
      </c>
      <c r="D10" s="61" t="s">
        <v>26</v>
      </c>
      <c r="E10" s="218"/>
      <c r="F10" s="218"/>
      <c r="G10" s="203"/>
      <c r="H10" s="21"/>
      <c r="I10" s="203"/>
      <c r="J10" s="203"/>
    </row>
    <row r="11" spans="1:10" ht="19.5" customHeight="1" thickBot="1" x14ac:dyDescent="0.3">
      <c r="A11" s="34" t="s">
        <v>223</v>
      </c>
      <c r="B11" s="89" t="s">
        <v>26</v>
      </c>
      <c r="C11" s="89" t="s">
        <v>26</v>
      </c>
      <c r="D11" s="220" t="s">
        <v>26</v>
      </c>
      <c r="E11" s="60"/>
      <c r="F11" s="60"/>
      <c r="G11" s="203"/>
      <c r="H11" s="137"/>
      <c r="I11" s="203"/>
      <c r="J11" s="203"/>
    </row>
    <row r="12" spans="1:10" ht="35.25" thickTop="1" thickBot="1" x14ac:dyDescent="0.3">
      <c r="A12" s="121" t="s">
        <v>204</v>
      </c>
      <c r="B12" s="89" t="s">
        <v>26</v>
      </c>
      <c r="C12" s="89" t="s">
        <v>26</v>
      </c>
      <c r="D12" s="220" t="s">
        <v>26</v>
      </c>
      <c r="E12" s="69"/>
      <c r="F12" s="69"/>
      <c r="G12" s="203"/>
      <c r="H12" s="178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zoomScaleSheetLayoutView="100" workbookViewId="0">
      <selection activeCell="C4" sqref="C4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1" t="s">
        <v>185</v>
      </c>
    </row>
    <row r="2" spans="1:7" ht="26.25" customHeight="1" thickTop="1" thickBot="1" x14ac:dyDescent="0.3">
      <c r="A2" s="193" t="s">
        <v>167</v>
      </c>
      <c r="B2" s="44" t="s">
        <v>48</v>
      </c>
      <c r="C2" s="44" t="s">
        <v>236</v>
      </c>
    </row>
    <row r="3" spans="1:7" ht="18.75" customHeight="1" thickTop="1" thickBot="1" x14ac:dyDescent="0.3">
      <c r="A3" s="14" t="s">
        <v>312</v>
      </c>
      <c r="B3" s="69"/>
      <c r="C3" s="69"/>
      <c r="D3" s="203"/>
      <c r="E3" s="174"/>
      <c r="G3" s="39"/>
    </row>
    <row r="4" spans="1:7" ht="18.75" customHeight="1" thickBot="1" x14ac:dyDescent="0.3">
      <c r="A4" s="14" t="s">
        <v>42</v>
      </c>
      <c r="B4" s="69">
        <v>303325</v>
      </c>
      <c r="C4" s="69">
        <v>58809</v>
      </c>
      <c r="D4" s="203"/>
      <c r="E4" s="174"/>
      <c r="G4" s="39"/>
    </row>
    <row r="5" spans="1:7" ht="18.75" customHeight="1" thickBot="1" x14ac:dyDescent="0.3">
      <c r="A5" s="14" t="s">
        <v>300</v>
      </c>
      <c r="B5" s="69">
        <v>0</v>
      </c>
      <c r="C5" s="69">
        <v>147902</v>
      </c>
      <c r="D5" s="203"/>
      <c r="E5" s="174"/>
      <c r="G5" s="39"/>
    </row>
    <row r="6" spans="1:7" ht="18.75" customHeight="1" thickBot="1" x14ac:dyDescent="0.3">
      <c r="A6" s="14" t="s">
        <v>220</v>
      </c>
      <c r="B6" s="69"/>
      <c r="C6" s="69"/>
      <c r="D6" s="203"/>
      <c r="E6" s="174"/>
      <c r="G6" s="39"/>
    </row>
    <row r="7" spans="1:7" ht="18.75" customHeight="1" thickBot="1" x14ac:dyDescent="0.3">
      <c r="A7" s="14" t="s">
        <v>117</v>
      </c>
      <c r="B7" s="69"/>
      <c r="C7" s="69"/>
      <c r="D7" s="203"/>
      <c r="E7" s="174"/>
      <c r="G7" s="111"/>
    </row>
    <row r="8" spans="1:7" ht="23.25" thickBot="1" x14ac:dyDescent="0.3">
      <c r="A8" s="161" t="s">
        <v>345</v>
      </c>
      <c r="B8" s="217">
        <v>53499</v>
      </c>
      <c r="C8" s="217">
        <v>57553</v>
      </c>
      <c r="D8" s="203"/>
      <c r="E8" s="203"/>
      <c r="G8" s="39"/>
    </row>
    <row r="9" spans="1:7" ht="18.75" customHeight="1" thickBot="1" x14ac:dyDescent="0.3">
      <c r="A9" s="33" t="s">
        <v>186</v>
      </c>
      <c r="B9" s="113">
        <f>SUM(B3:B8)</f>
        <v>356824</v>
      </c>
      <c r="C9" s="113">
        <f>SUM(C3:C8)</f>
        <v>264264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1" t="s">
        <v>200</v>
      </c>
      <c r="D1" s="203"/>
      <c r="E1" s="203"/>
    </row>
    <row r="2" spans="1:5" ht="24" thickTop="1" thickBot="1" x14ac:dyDescent="0.3">
      <c r="A2" s="193" t="s">
        <v>167</v>
      </c>
      <c r="B2" s="44" t="s">
        <v>48</v>
      </c>
      <c r="C2" s="44" t="s">
        <v>236</v>
      </c>
      <c r="D2" s="203"/>
      <c r="E2" s="203"/>
    </row>
    <row r="3" spans="1:5" ht="30.75" customHeight="1" thickTop="1" thickBot="1" x14ac:dyDescent="0.3">
      <c r="A3" s="15" t="s">
        <v>292</v>
      </c>
      <c r="B3" s="69"/>
      <c r="C3" s="69"/>
    </row>
    <row r="4" spans="1:5" ht="23.25" thickBot="1" x14ac:dyDescent="0.3">
      <c r="A4" s="161" t="s">
        <v>234</v>
      </c>
      <c r="B4" s="217"/>
      <c r="C4" s="217"/>
    </row>
    <row r="5" spans="1:5" ht="15.75" thickBot="1" x14ac:dyDescent="0.3">
      <c r="A5" s="161" t="s">
        <v>219</v>
      </c>
      <c r="B5" s="217"/>
      <c r="C5" s="217"/>
    </row>
    <row r="6" spans="1:5" ht="15.75" thickBot="1" x14ac:dyDescent="0.3">
      <c r="A6" s="161" t="s">
        <v>330</v>
      </c>
      <c r="B6" s="217"/>
      <c r="C6" s="217"/>
    </row>
    <row r="7" spans="1:5" ht="15.75" thickBot="1" x14ac:dyDescent="0.3">
      <c r="A7" s="161" t="s">
        <v>146</v>
      </c>
      <c r="B7" s="217"/>
      <c r="C7" s="217"/>
    </row>
    <row r="8" spans="1:5" ht="15.75" thickBot="1" x14ac:dyDescent="0.3">
      <c r="A8" s="34" t="s">
        <v>183</v>
      </c>
      <c r="B8" s="60"/>
      <c r="C8" s="60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1" t="s">
        <v>346</v>
      </c>
    </row>
    <row r="2" spans="1:2" ht="21" customHeight="1" thickTop="1" thickBot="1" x14ac:dyDescent="0.3">
      <c r="A2" s="180" t="s">
        <v>41</v>
      </c>
      <c r="B2" s="29" t="s">
        <v>275</v>
      </c>
    </row>
    <row r="3" spans="1:2" ht="32.25" customHeight="1" thickTop="1" thickBot="1" x14ac:dyDescent="0.3">
      <c r="A3" s="179" t="s">
        <v>313</v>
      </c>
      <c r="B3" s="21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1" t="s">
        <v>22</v>
      </c>
    </row>
    <row r="2" spans="1:3" ht="35.25" thickTop="1" thickBot="1" x14ac:dyDescent="0.3">
      <c r="A2" s="193" t="s">
        <v>167</v>
      </c>
      <c r="B2" s="44" t="s">
        <v>48</v>
      </c>
      <c r="C2" s="44" t="s">
        <v>236</v>
      </c>
    </row>
    <row r="3" spans="1:3" ht="35.25" thickTop="1" thickBot="1" x14ac:dyDescent="0.3">
      <c r="A3" s="54" t="s">
        <v>82</v>
      </c>
      <c r="B3" s="120"/>
      <c r="C3" s="120"/>
    </row>
    <row r="4" spans="1:3" ht="34.5" thickBot="1" x14ac:dyDescent="0.3">
      <c r="A4" s="107" t="s">
        <v>322</v>
      </c>
      <c r="B4" s="120"/>
      <c r="C4" s="120"/>
    </row>
    <row r="5" spans="1:3" ht="79.5" thickBot="1" x14ac:dyDescent="0.3">
      <c r="A5" s="223" t="s">
        <v>27</v>
      </c>
      <c r="B5" s="120"/>
      <c r="C5" s="120"/>
    </row>
    <row r="6" spans="1:3" ht="57" thickBot="1" x14ac:dyDescent="0.3">
      <c r="A6" s="161" t="s">
        <v>159</v>
      </c>
      <c r="B6" s="120"/>
      <c r="C6" s="120"/>
    </row>
    <row r="7" spans="1:3" ht="57" thickBot="1" x14ac:dyDescent="0.3">
      <c r="A7" s="54" t="s">
        <v>260</v>
      </c>
      <c r="B7" s="120"/>
      <c r="C7" s="120"/>
    </row>
    <row r="8" spans="1:3" ht="34.5" thickBot="1" x14ac:dyDescent="0.3">
      <c r="A8" s="79" t="s">
        <v>144</v>
      </c>
      <c r="B8" s="200"/>
      <c r="C8" s="200"/>
    </row>
    <row r="9" spans="1:3" ht="17.25" thickTop="1" x14ac:dyDescent="0.3">
      <c r="A9" s="41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tabSelected="1" zoomScaleNormal="100" zoomScaleSheetLayoutView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1" t="s">
        <v>303</v>
      </c>
    </row>
    <row r="2" spans="1:10" ht="35.25" customHeight="1" thickTop="1" thickBot="1" x14ac:dyDescent="0.3">
      <c r="A2" s="231" t="s">
        <v>167</v>
      </c>
      <c r="B2" s="236" t="s">
        <v>48</v>
      </c>
      <c r="C2" s="237"/>
      <c r="D2" s="238"/>
      <c r="E2" s="236" t="s">
        <v>236</v>
      </c>
      <c r="F2" s="237"/>
      <c r="G2" s="238"/>
    </row>
    <row r="3" spans="1:10" s="74" customFormat="1" ht="16.5" thickTop="1" thickBot="1" x14ac:dyDescent="0.3">
      <c r="A3" s="245"/>
      <c r="B3" s="169" t="s">
        <v>124</v>
      </c>
      <c r="C3" s="169" t="s">
        <v>120</v>
      </c>
      <c r="D3" s="169" t="s">
        <v>47</v>
      </c>
      <c r="E3" s="169" t="s">
        <v>124</v>
      </c>
      <c r="F3" s="169" t="s">
        <v>120</v>
      </c>
      <c r="G3" s="169" t="s">
        <v>47</v>
      </c>
    </row>
    <row r="4" spans="1:10" ht="24" thickTop="1" thickBot="1" x14ac:dyDescent="0.3">
      <c r="A4" s="161" t="s">
        <v>247</v>
      </c>
      <c r="B4" s="222">
        <v>3169</v>
      </c>
      <c r="C4" s="18" t="s">
        <v>26</v>
      </c>
      <c r="D4" s="102" t="s">
        <v>26</v>
      </c>
      <c r="E4" s="222">
        <v>4053</v>
      </c>
      <c r="F4" s="18" t="s">
        <v>26</v>
      </c>
      <c r="G4" s="102" t="s">
        <v>26</v>
      </c>
      <c r="H4" s="87"/>
      <c r="I4" s="87"/>
      <c r="J4" s="57"/>
    </row>
    <row r="5" spans="1:10" ht="20.25" customHeight="1" thickBot="1" x14ac:dyDescent="0.3">
      <c r="A5" s="161" t="s">
        <v>14</v>
      </c>
      <c r="B5" s="18" t="s">
        <v>26</v>
      </c>
      <c r="C5" s="131"/>
      <c r="D5" s="109"/>
      <c r="E5" s="18" t="s">
        <v>26</v>
      </c>
      <c r="F5" s="131"/>
      <c r="G5" s="109"/>
      <c r="H5" s="87"/>
      <c r="I5" s="87"/>
      <c r="J5" s="87"/>
    </row>
    <row r="6" spans="1:10" ht="20.25" customHeight="1" thickBot="1" x14ac:dyDescent="0.3">
      <c r="A6" s="161" t="s">
        <v>347</v>
      </c>
      <c r="B6" s="131"/>
      <c r="C6" s="131"/>
      <c r="D6" s="109"/>
      <c r="E6" s="131"/>
      <c r="F6" s="131"/>
      <c r="G6" s="109"/>
      <c r="H6" s="87"/>
      <c r="I6" s="87"/>
      <c r="J6" s="87"/>
    </row>
    <row r="7" spans="1:10" ht="20.25" customHeight="1" thickBot="1" x14ac:dyDescent="0.3">
      <c r="A7" s="161" t="s">
        <v>61</v>
      </c>
      <c r="B7" s="131"/>
      <c r="C7" s="131"/>
      <c r="D7" s="109"/>
      <c r="E7" s="131"/>
      <c r="F7" s="131"/>
      <c r="G7" s="109"/>
      <c r="H7" s="87"/>
      <c r="I7" s="87"/>
      <c r="J7" s="87"/>
    </row>
    <row r="8" spans="1:10" ht="20.25" customHeight="1" thickBot="1" x14ac:dyDescent="0.3">
      <c r="A8" s="161" t="s">
        <v>304</v>
      </c>
      <c r="B8" s="131"/>
      <c r="C8" s="131"/>
      <c r="D8" s="109"/>
      <c r="E8" s="131"/>
      <c r="F8" s="131"/>
      <c r="G8" s="109"/>
      <c r="H8" s="87"/>
      <c r="I8" s="87"/>
      <c r="J8" s="87"/>
    </row>
    <row r="9" spans="1:10" ht="20.25" customHeight="1" thickBot="1" x14ac:dyDescent="0.3">
      <c r="A9" s="161" t="s">
        <v>223</v>
      </c>
      <c r="B9" s="131"/>
      <c r="C9" s="131"/>
      <c r="D9" s="109"/>
      <c r="E9" s="131"/>
      <c r="F9" s="131"/>
      <c r="G9" s="109"/>
      <c r="H9" s="87"/>
      <c r="I9" s="87"/>
      <c r="J9" s="87"/>
    </row>
    <row r="10" spans="1:10" ht="20.25" customHeight="1" thickBot="1" x14ac:dyDescent="0.3">
      <c r="A10" s="161" t="s">
        <v>284</v>
      </c>
      <c r="B10" s="131"/>
      <c r="C10" s="131"/>
      <c r="D10" s="109"/>
      <c r="E10" s="131"/>
      <c r="F10" s="131"/>
      <c r="G10" s="109"/>
      <c r="H10" s="87"/>
      <c r="I10" s="87"/>
      <c r="J10" s="87"/>
    </row>
    <row r="11" spans="1:10" ht="20.25" customHeight="1" thickBot="1" x14ac:dyDescent="0.3">
      <c r="A11" s="161" t="s">
        <v>269</v>
      </c>
      <c r="B11" s="18" t="s">
        <v>26</v>
      </c>
      <c r="C11" s="222">
        <v>666</v>
      </c>
      <c r="D11" s="109" t="s">
        <v>367</v>
      </c>
      <c r="E11" s="18" t="s">
        <v>26</v>
      </c>
      <c r="F11" s="222">
        <v>851</v>
      </c>
      <c r="G11" s="109"/>
      <c r="H11" s="87"/>
      <c r="I11" s="87"/>
      <c r="J11" s="87"/>
    </row>
    <row r="12" spans="1:10" ht="20.25" customHeight="1" thickBot="1" x14ac:dyDescent="0.3">
      <c r="A12" s="161" t="s">
        <v>15</v>
      </c>
      <c r="B12" s="18" t="s">
        <v>26</v>
      </c>
      <c r="C12" s="222">
        <v>0</v>
      </c>
      <c r="D12" s="109"/>
      <c r="E12" s="18" t="s">
        <v>26</v>
      </c>
      <c r="F12" s="222">
        <v>0</v>
      </c>
      <c r="G12" s="109"/>
      <c r="H12" s="87"/>
      <c r="I12" s="87"/>
      <c r="J12" s="87"/>
    </row>
    <row r="13" spans="1:10" ht="20.25" customHeight="1" thickBot="1" x14ac:dyDescent="0.3">
      <c r="A13" s="34" t="s">
        <v>283</v>
      </c>
      <c r="B13" s="129" t="s">
        <v>26</v>
      </c>
      <c r="C13" s="10">
        <v>666</v>
      </c>
      <c r="D13" s="177"/>
      <c r="E13" s="129" t="s">
        <v>26</v>
      </c>
      <c r="F13" s="10">
        <v>851</v>
      </c>
      <c r="G13" s="177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3"/>
  <sheetViews>
    <sheetView showGridLines="0" topLeftCell="A37" zoomScaleNormal="100" zoomScaleSheetLayoutView="100" workbookViewId="0">
      <selection activeCell="B50" sqref="B50"/>
    </sheetView>
  </sheetViews>
  <sheetFormatPr defaultColWidth="9.140625" defaultRowHeight="15" x14ac:dyDescent="0.25"/>
  <cols>
    <col min="1" max="1" width="29.28515625" style="72" customWidth="1"/>
    <col min="2" max="4" width="11.28515625" style="72" customWidth="1"/>
    <col min="5" max="5" width="12.5703125" style="72" customWidth="1"/>
    <col min="6" max="10" width="11.28515625" style="72" customWidth="1"/>
    <col min="11" max="16384" width="9.140625" style="72"/>
  </cols>
  <sheetData>
    <row r="1" spans="1:33" ht="16.5" x14ac:dyDescent="0.3">
      <c r="A1" s="94" t="s">
        <v>182</v>
      </c>
    </row>
    <row r="2" spans="1:33" ht="17.25" thickBot="1" x14ac:dyDescent="0.35">
      <c r="A2" s="127" t="s">
        <v>88</v>
      </c>
    </row>
    <row r="3" spans="1:33" ht="16.5" customHeight="1" thickTop="1" thickBot="1" x14ac:dyDescent="0.3">
      <c r="A3" s="239" t="s">
        <v>170</v>
      </c>
      <c r="B3" s="233" t="s">
        <v>48</v>
      </c>
      <c r="C3" s="234"/>
      <c r="D3" s="234"/>
      <c r="E3" s="234"/>
      <c r="F3" s="234"/>
      <c r="G3" s="234"/>
      <c r="H3" s="234"/>
      <c r="I3" s="234"/>
      <c r="J3" s="235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</row>
    <row r="4" spans="1:33" ht="62.25" customHeight="1" thickTop="1" thickBot="1" x14ac:dyDescent="0.3">
      <c r="A4" s="240"/>
      <c r="B4" s="226" t="s">
        <v>296</v>
      </c>
      <c r="C4" s="226" t="s">
        <v>151</v>
      </c>
      <c r="D4" s="226" t="s">
        <v>243</v>
      </c>
      <c r="E4" s="226" t="s">
        <v>43</v>
      </c>
      <c r="F4" s="226" t="s">
        <v>102</v>
      </c>
      <c r="G4" s="226" t="s">
        <v>352</v>
      </c>
      <c r="H4" s="226" t="s">
        <v>11</v>
      </c>
      <c r="I4" s="226" t="s">
        <v>321</v>
      </c>
      <c r="J4" s="226" t="s">
        <v>284</v>
      </c>
    </row>
    <row r="5" spans="1:33" ht="15" customHeight="1" thickTop="1" thickBot="1" x14ac:dyDescent="0.3">
      <c r="A5" s="196" t="s">
        <v>356</v>
      </c>
      <c r="B5" s="103"/>
      <c r="C5" s="103"/>
      <c r="D5" s="103"/>
      <c r="E5" s="103"/>
      <c r="F5" s="103"/>
      <c r="G5" s="103"/>
      <c r="H5" s="103"/>
      <c r="I5" s="103"/>
      <c r="J5" s="110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33" ht="24" thickTop="1" thickBot="1" x14ac:dyDescent="0.3">
      <c r="A6" s="198" t="s">
        <v>302</v>
      </c>
      <c r="B6" s="130">
        <v>0</v>
      </c>
      <c r="C6" s="130">
        <v>0</v>
      </c>
      <c r="D6" s="130">
        <v>3500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67">
        <f>SUM(D6:I6)</f>
        <v>3500</v>
      </c>
      <c r="L6" s="35"/>
    </row>
    <row r="7" spans="1:33" ht="15" customHeight="1" thickBot="1" x14ac:dyDescent="0.3">
      <c r="A7" s="108" t="s">
        <v>348</v>
      </c>
      <c r="B7" s="221"/>
      <c r="C7" s="221"/>
      <c r="D7" s="221"/>
      <c r="E7" s="221"/>
      <c r="F7" s="26"/>
      <c r="G7" s="221"/>
      <c r="H7" s="221"/>
      <c r="I7" s="221"/>
      <c r="J7" s="67">
        <f t="shared" ref="J7:J10" si="0">SUM(D7:I7)</f>
        <v>0</v>
      </c>
    </row>
    <row r="8" spans="1:33" ht="15" customHeight="1" thickBot="1" x14ac:dyDescent="0.3">
      <c r="A8" s="108" t="s">
        <v>5</v>
      </c>
      <c r="B8" s="221"/>
      <c r="C8" s="221"/>
      <c r="D8" s="221"/>
      <c r="E8" s="221"/>
      <c r="F8" s="26"/>
      <c r="G8" s="221"/>
      <c r="H8" s="221"/>
      <c r="I8" s="221"/>
      <c r="J8" s="67">
        <f t="shared" si="0"/>
        <v>0</v>
      </c>
    </row>
    <row r="9" spans="1:33" ht="15" customHeight="1" thickBot="1" x14ac:dyDescent="0.3">
      <c r="A9" s="108" t="s">
        <v>152</v>
      </c>
      <c r="B9" s="221"/>
      <c r="C9" s="221"/>
      <c r="D9" s="221"/>
      <c r="E9" s="221"/>
      <c r="F9" s="26"/>
      <c r="G9" s="221"/>
      <c r="H9" s="221"/>
      <c r="I9" s="221"/>
      <c r="J9" s="67">
        <f t="shared" si="0"/>
        <v>0</v>
      </c>
    </row>
    <row r="10" spans="1:33" ht="15.75" thickBot="1" x14ac:dyDescent="0.3">
      <c r="A10" s="83" t="s">
        <v>35</v>
      </c>
      <c r="B10" s="130">
        <v>0</v>
      </c>
      <c r="C10" s="130">
        <v>0</v>
      </c>
      <c r="D10" s="130">
        <v>3500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67">
        <f t="shared" si="0"/>
        <v>3500</v>
      </c>
      <c r="L10" s="35"/>
    </row>
    <row r="11" spans="1:33" ht="15" customHeight="1" thickTop="1" thickBot="1" x14ac:dyDescent="0.3">
      <c r="A11" s="4" t="s">
        <v>107</v>
      </c>
      <c r="B11" s="135"/>
      <c r="C11" s="135"/>
      <c r="D11" s="135"/>
      <c r="E11" s="135"/>
      <c r="F11" s="135"/>
      <c r="G11" s="135"/>
      <c r="H11" s="135"/>
      <c r="I11" s="135"/>
      <c r="J11" s="110"/>
    </row>
    <row r="12" spans="1:33" ht="23.25" thickBot="1" x14ac:dyDescent="0.3">
      <c r="A12" s="198" t="s">
        <v>21</v>
      </c>
      <c r="B12" s="221">
        <v>0</v>
      </c>
      <c r="C12" s="130">
        <v>0</v>
      </c>
      <c r="D12" s="130">
        <v>1240</v>
      </c>
      <c r="E12" s="130">
        <v>0</v>
      </c>
      <c r="F12" s="130">
        <v>0</v>
      </c>
      <c r="G12" s="130">
        <v>0</v>
      </c>
      <c r="H12" s="221">
        <v>0</v>
      </c>
      <c r="I12" s="221">
        <v>0</v>
      </c>
      <c r="J12" s="67">
        <f>SUM(B12:I12)</f>
        <v>1240</v>
      </c>
      <c r="L12" s="35"/>
    </row>
    <row r="13" spans="1:33" ht="15" customHeight="1" thickBot="1" x14ac:dyDescent="0.3">
      <c r="A13" s="108" t="s">
        <v>348</v>
      </c>
      <c r="B13" s="221"/>
      <c r="C13" s="221"/>
      <c r="D13" s="221">
        <v>875</v>
      </c>
      <c r="E13" s="221"/>
      <c r="F13" s="221"/>
      <c r="G13" s="221"/>
      <c r="H13" s="221"/>
      <c r="I13" s="221"/>
      <c r="J13" s="67">
        <f t="shared" ref="J13:J16" si="1">SUM(B13:I13)</f>
        <v>875</v>
      </c>
    </row>
    <row r="14" spans="1:33" ht="15" customHeight="1" thickBot="1" x14ac:dyDescent="0.3">
      <c r="A14" s="108" t="s">
        <v>5</v>
      </c>
      <c r="B14" s="221"/>
      <c r="C14" s="221"/>
      <c r="D14" s="221"/>
      <c r="E14" s="221"/>
      <c r="F14" s="221"/>
      <c r="G14" s="221"/>
      <c r="H14" s="221"/>
      <c r="I14" s="221"/>
      <c r="J14" s="67">
        <f t="shared" si="1"/>
        <v>0</v>
      </c>
    </row>
    <row r="15" spans="1:33" ht="15" customHeight="1" thickBot="1" x14ac:dyDescent="0.3">
      <c r="A15" s="4" t="s">
        <v>152</v>
      </c>
      <c r="B15" s="159"/>
      <c r="C15" s="221"/>
      <c r="D15" s="221"/>
      <c r="E15" s="221"/>
      <c r="F15" s="221"/>
      <c r="G15" s="221"/>
      <c r="H15" s="159"/>
      <c r="I15" s="26"/>
      <c r="J15" s="67">
        <f t="shared" si="1"/>
        <v>0</v>
      </c>
    </row>
    <row r="16" spans="1:33" ht="15.75" thickBot="1" x14ac:dyDescent="0.3">
      <c r="A16" s="68" t="s">
        <v>35</v>
      </c>
      <c r="B16" s="46">
        <v>0</v>
      </c>
      <c r="C16" s="130">
        <v>0</v>
      </c>
      <c r="D16" s="130">
        <f>D12+D13-D14-D15</f>
        <v>2115</v>
      </c>
      <c r="E16" s="130">
        <v>0</v>
      </c>
      <c r="F16" s="130">
        <v>0</v>
      </c>
      <c r="G16" s="130">
        <v>0</v>
      </c>
      <c r="H16" s="46">
        <v>0</v>
      </c>
      <c r="I16" s="46">
        <v>0</v>
      </c>
      <c r="J16" s="67">
        <f t="shared" si="1"/>
        <v>2115</v>
      </c>
      <c r="L16" s="35"/>
    </row>
    <row r="17" spans="1:33" ht="15" customHeight="1" thickTop="1" thickBot="1" x14ac:dyDescent="0.3">
      <c r="A17" s="196" t="s">
        <v>351</v>
      </c>
      <c r="B17" s="135"/>
      <c r="C17" s="135"/>
      <c r="D17" s="135"/>
      <c r="E17" s="135"/>
      <c r="F17" s="135"/>
      <c r="G17" s="135"/>
      <c r="H17" s="135"/>
      <c r="I17" s="135"/>
      <c r="J17" s="110"/>
    </row>
    <row r="18" spans="1:33" ht="24" thickTop="1" thickBot="1" x14ac:dyDescent="0.3">
      <c r="A18" s="198" t="s">
        <v>21</v>
      </c>
      <c r="B18" s="221"/>
      <c r="C18" s="130"/>
      <c r="D18" s="130"/>
      <c r="E18" s="130"/>
      <c r="F18" s="130"/>
      <c r="G18" s="130"/>
      <c r="H18" s="130"/>
      <c r="I18" s="130"/>
      <c r="J18" s="67"/>
      <c r="L18" s="35"/>
      <c r="M18" s="35"/>
      <c r="N18" s="116"/>
    </row>
    <row r="19" spans="1:33" ht="15" customHeight="1" thickBot="1" x14ac:dyDescent="0.3">
      <c r="A19" s="108" t="s">
        <v>348</v>
      </c>
      <c r="B19" s="221"/>
      <c r="C19" s="221"/>
      <c r="D19" s="221"/>
      <c r="E19" s="221"/>
      <c r="F19" s="221"/>
      <c r="G19" s="221"/>
      <c r="H19" s="221"/>
      <c r="I19" s="221"/>
      <c r="J19" s="67"/>
      <c r="N19" s="116"/>
    </row>
    <row r="20" spans="1:33" ht="15" customHeight="1" thickBot="1" x14ac:dyDescent="0.3">
      <c r="A20" s="108" t="s">
        <v>5</v>
      </c>
      <c r="B20" s="221"/>
      <c r="C20" s="221"/>
      <c r="D20" s="221"/>
      <c r="E20" s="221"/>
      <c r="F20" s="221"/>
      <c r="G20" s="221"/>
      <c r="H20" s="221"/>
      <c r="I20" s="221"/>
      <c r="J20" s="67"/>
      <c r="N20" s="116"/>
    </row>
    <row r="21" spans="1:33" ht="15" customHeight="1" thickBot="1" x14ac:dyDescent="0.3">
      <c r="A21" s="43" t="s">
        <v>152</v>
      </c>
      <c r="B21" s="26"/>
      <c r="C21" s="221"/>
      <c r="D21" s="221"/>
      <c r="E21" s="221"/>
      <c r="F21" s="221"/>
      <c r="G21" s="221"/>
      <c r="H21" s="221"/>
      <c r="I21" s="221"/>
      <c r="J21" s="159"/>
      <c r="N21" s="116"/>
    </row>
    <row r="22" spans="1:33" ht="15.75" thickBot="1" x14ac:dyDescent="0.3">
      <c r="A22" s="68" t="s">
        <v>35</v>
      </c>
      <c r="B22" s="46"/>
      <c r="C22" s="130"/>
      <c r="D22" s="130"/>
      <c r="E22" s="130"/>
      <c r="F22" s="130"/>
      <c r="G22" s="130"/>
      <c r="H22" s="130"/>
      <c r="I22" s="130"/>
      <c r="J22" s="141"/>
      <c r="L22" s="35"/>
      <c r="M22" s="35"/>
      <c r="N22" s="116"/>
    </row>
    <row r="23" spans="1:33" ht="15" customHeight="1" thickTop="1" thickBot="1" x14ac:dyDescent="0.3">
      <c r="A23" s="196" t="s">
        <v>194</v>
      </c>
      <c r="B23" s="135"/>
      <c r="C23" s="135"/>
      <c r="D23" s="135"/>
      <c r="E23" s="135"/>
      <c r="F23" s="135"/>
      <c r="G23" s="135"/>
      <c r="H23" s="135"/>
      <c r="I23" s="135"/>
      <c r="J23" s="110"/>
    </row>
    <row r="24" spans="1:33" ht="15" customHeight="1" thickTop="1" thickBot="1" x14ac:dyDescent="0.3">
      <c r="A24" s="198" t="s">
        <v>21</v>
      </c>
      <c r="B24" s="221"/>
      <c r="C24" s="221"/>
      <c r="D24" s="261">
        <f>D10-D12</f>
        <v>2260</v>
      </c>
      <c r="E24" s="221"/>
      <c r="F24" s="221"/>
      <c r="G24" s="221"/>
      <c r="H24" s="221"/>
      <c r="I24" s="221"/>
      <c r="J24" s="67">
        <f>SUM(B24:I24)</f>
        <v>2260</v>
      </c>
    </row>
    <row r="25" spans="1:33" ht="15" customHeight="1" thickBot="1" x14ac:dyDescent="0.3">
      <c r="A25" s="68" t="s">
        <v>35</v>
      </c>
      <c r="B25" s="46"/>
      <c r="C25" s="46"/>
      <c r="D25" s="262">
        <f>D10-D16</f>
        <v>1385</v>
      </c>
      <c r="E25" s="46"/>
      <c r="F25" s="46"/>
      <c r="G25" s="46"/>
      <c r="H25" s="46"/>
      <c r="I25" s="46"/>
      <c r="J25" s="67">
        <f>SUM(B25:I25)</f>
        <v>1385</v>
      </c>
    </row>
    <row r="26" spans="1:33" ht="15.75" thickTop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3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33" ht="15.75" thickBot="1" x14ac:dyDescent="0.3">
      <c r="A28" s="5" t="s">
        <v>2</v>
      </c>
      <c r="B28" s="5"/>
      <c r="C28" s="5"/>
      <c r="D28" s="5"/>
      <c r="E28" s="5"/>
      <c r="F28" s="5"/>
      <c r="G28" s="5"/>
      <c r="H28" s="5"/>
      <c r="I28" s="5"/>
      <c r="J28" s="5"/>
    </row>
    <row r="29" spans="1:33" ht="16.5" customHeight="1" thickTop="1" thickBot="1" x14ac:dyDescent="0.3">
      <c r="A29" s="239" t="s">
        <v>170</v>
      </c>
      <c r="B29" s="242" t="s">
        <v>236</v>
      </c>
      <c r="C29" s="243"/>
      <c r="D29" s="243"/>
      <c r="E29" s="243"/>
      <c r="F29" s="243"/>
      <c r="G29" s="243"/>
      <c r="H29" s="243"/>
      <c r="I29" s="243"/>
      <c r="J29" s="24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</row>
    <row r="30" spans="1:33" ht="62.25" customHeight="1" thickTop="1" thickBot="1" x14ac:dyDescent="0.3">
      <c r="A30" s="241"/>
      <c r="B30" s="230" t="s">
        <v>296</v>
      </c>
      <c r="C30" s="230" t="s">
        <v>151</v>
      </c>
      <c r="D30" s="230" t="s">
        <v>243</v>
      </c>
      <c r="E30" s="230" t="s">
        <v>43</v>
      </c>
      <c r="F30" s="230" t="s">
        <v>102</v>
      </c>
      <c r="G30" s="230" t="s">
        <v>352</v>
      </c>
      <c r="H30" s="230" t="s">
        <v>11</v>
      </c>
      <c r="I30" s="230" t="s">
        <v>321</v>
      </c>
      <c r="J30" s="230" t="s">
        <v>284</v>
      </c>
    </row>
    <row r="31" spans="1:33" ht="15" customHeight="1" thickTop="1" thickBot="1" x14ac:dyDescent="0.3">
      <c r="A31" s="196" t="s">
        <v>356</v>
      </c>
      <c r="B31" s="103"/>
      <c r="C31" s="103"/>
      <c r="D31" s="103"/>
      <c r="E31" s="103"/>
      <c r="F31" s="103"/>
      <c r="G31" s="103"/>
      <c r="H31" s="103"/>
      <c r="I31" s="103"/>
      <c r="J31" s="110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</row>
    <row r="32" spans="1:33" ht="24" thickTop="1" thickBot="1" x14ac:dyDescent="0.3">
      <c r="A32" s="198" t="s">
        <v>302</v>
      </c>
      <c r="B32" s="130">
        <v>0</v>
      </c>
      <c r="C32" s="130">
        <v>0</v>
      </c>
      <c r="D32" s="130">
        <v>3500</v>
      </c>
      <c r="E32" s="130">
        <v>0</v>
      </c>
      <c r="F32" s="130">
        <v>0</v>
      </c>
      <c r="G32" s="130">
        <v>0</v>
      </c>
      <c r="H32" s="130">
        <v>0</v>
      </c>
      <c r="I32" s="130">
        <v>0</v>
      </c>
      <c r="J32" s="67">
        <f>SUM(B32:I32)</f>
        <v>3500</v>
      </c>
      <c r="L32" s="35"/>
    </row>
    <row r="33" spans="1:14" ht="15" customHeight="1" thickBot="1" x14ac:dyDescent="0.3">
      <c r="A33" s="108" t="s">
        <v>348</v>
      </c>
      <c r="B33" s="221"/>
      <c r="C33" s="221"/>
      <c r="D33" s="221"/>
      <c r="E33" s="221"/>
      <c r="F33" s="26"/>
      <c r="G33" s="221"/>
      <c r="H33" s="221"/>
      <c r="I33" s="221"/>
      <c r="J33" s="67">
        <f t="shared" ref="J33:J36" si="2">SUM(B33:I33)</f>
        <v>0</v>
      </c>
    </row>
    <row r="34" spans="1:14" ht="15" customHeight="1" thickBot="1" x14ac:dyDescent="0.3">
      <c r="A34" s="108" t="s">
        <v>5</v>
      </c>
      <c r="B34" s="221"/>
      <c r="C34" s="221"/>
      <c r="D34" s="221"/>
      <c r="E34" s="221"/>
      <c r="F34" s="26"/>
      <c r="G34" s="221"/>
      <c r="H34" s="221"/>
      <c r="I34" s="221"/>
      <c r="J34" s="67">
        <f t="shared" si="2"/>
        <v>0</v>
      </c>
    </row>
    <row r="35" spans="1:14" ht="15" customHeight="1" thickBot="1" x14ac:dyDescent="0.3">
      <c r="A35" s="108" t="s">
        <v>152</v>
      </c>
      <c r="B35" s="221"/>
      <c r="C35" s="221"/>
      <c r="D35" s="221"/>
      <c r="E35" s="221"/>
      <c r="F35" s="26"/>
      <c r="G35" s="221"/>
      <c r="H35" s="221"/>
      <c r="I35" s="221"/>
      <c r="J35" s="67">
        <f t="shared" si="2"/>
        <v>0</v>
      </c>
    </row>
    <row r="36" spans="1:14" ht="15.75" thickBot="1" x14ac:dyDescent="0.3">
      <c r="A36" s="68" t="s">
        <v>35</v>
      </c>
      <c r="B36" s="130">
        <v>0</v>
      </c>
      <c r="C36" s="130">
        <v>0</v>
      </c>
      <c r="D36" s="130">
        <v>3500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67">
        <f t="shared" si="2"/>
        <v>3500</v>
      </c>
      <c r="L36" s="35"/>
    </row>
    <row r="37" spans="1:14" ht="15" customHeight="1" thickTop="1" thickBot="1" x14ac:dyDescent="0.3">
      <c r="A37" s="196" t="s">
        <v>107</v>
      </c>
      <c r="B37" s="135"/>
      <c r="C37" s="135"/>
      <c r="D37" s="135"/>
      <c r="E37" s="135"/>
      <c r="F37" s="135"/>
      <c r="G37" s="135"/>
      <c r="H37" s="135"/>
      <c r="I37" s="135"/>
      <c r="J37" s="110"/>
    </row>
    <row r="38" spans="1:14" ht="24" thickTop="1" thickBot="1" x14ac:dyDescent="0.3">
      <c r="A38" s="198" t="s">
        <v>21</v>
      </c>
      <c r="B38" s="221">
        <v>0</v>
      </c>
      <c r="C38" s="130">
        <v>0</v>
      </c>
      <c r="D38" s="130">
        <v>365</v>
      </c>
      <c r="E38" s="130">
        <v>0</v>
      </c>
      <c r="F38" s="130">
        <v>0</v>
      </c>
      <c r="G38" s="130">
        <v>0</v>
      </c>
      <c r="H38" s="221">
        <v>0</v>
      </c>
      <c r="I38" s="221">
        <v>0</v>
      </c>
      <c r="J38" s="67">
        <f>SUM(B38:I38)</f>
        <v>365</v>
      </c>
      <c r="L38" s="35"/>
    </row>
    <row r="39" spans="1:14" ht="15" customHeight="1" thickBot="1" x14ac:dyDescent="0.3">
      <c r="A39" s="108" t="s">
        <v>348</v>
      </c>
      <c r="B39" s="221"/>
      <c r="C39" s="221"/>
      <c r="D39" s="221">
        <v>875</v>
      </c>
      <c r="E39" s="221"/>
      <c r="F39" s="221"/>
      <c r="G39" s="221"/>
      <c r="H39" s="221"/>
      <c r="I39" s="221"/>
      <c r="J39" s="67">
        <f t="shared" ref="J39:J42" si="3">SUM(B39:I39)</f>
        <v>875</v>
      </c>
    </row>
    <row r="40" spans="1:14" ht="15" customHeight="1" thickBot="1" x14ac:dyDescent="0.3">
      <c r="A40" s="108" t="s">
        <v>5</v>
      </c>
      <c r="B40" s="221"/>
      <c r="C40" s="221"/>
      <c r="D40" s="221"/>
      <c r="E40" s="221"/>
      <c r="F40" s="221"/>
      <c r="G40" s="221"/>
      <c r="H40" s="221"/>
      <c r="I40" s="221"/>
      <c r="J40" s="67">
        <f t="shared" si="3"/>
        <v>0</v>
      </c>
    </row>
    <row r="41" spans="1:14" ht="15" customHeight="1" thickBot="1" x14ac:dyDescent="0.3">
      <c r="A41" s="43" t="s">
        <v>152</v>
      </c>
      <c r="B41" s="26"/>
      <c r="C41" s="26"/>
      <c r="D41" s="26"/>
      <c r="E41" s="26"/>
      <c r="F41" s="26"/>
      <c r="G41" s="26"/>
      <c r="H41" s="26"/>
      <c r="I41" s="26"/>
      <c r="J41" s="67">
        <f t="shared" si="3"/>
        <v>0</v>
      </c>
    </row>
    <row r="42" spans="1:14" ht="15.75" thickBot="1" x14ac:dyDescent="0.3">
      <c r="A42" s="68" t="s">
        <v>35</v>
      </c>
      <c r="B42" s="46">
        <v>0</v>
      </c>
      <c r="C42" s="130">
        <v>0</v>
      </c>
      <c r="D42" s="130">
        <v>1240</v>
      </c>
      <c r="E42" s="130">
        <v>0</v>
      </c>
      <c r="F42" s="130">
        <v>0</v>
      </c>
      <c r="G42" s="130">
        <v>0</v>
      </c>
      <c r="H42" s="46">
        <v>0</v>
      </c>
      <c r="I42" s="46">
        <v>0</v>
      </c>
      <c r="J42" s="67">
        <f t="shared" si="3"/>
        <v>1240</v>
      </c>
      <c r="L42" s="35"/>
    </row>
    <row r="43" spans="1:14" ht="15" customHeight="1" thickTop="1" thickBot="1" x14ac:dyDescent="0.3">
      <c r="A43" s="196" t="s">
        <v>351</v>
      </c>
      <c r="B43" s="135"/>
      <c r="C43" s="135"/>
      <c r="D43" s="135"/>
      <c r="E43" s="135"/>
      <c r="F43" s="135"/>
      <c r="G43" s="135"/>
      <c r="H43" s="135"/>
      <c r="I43" s="135"/>
      <c r="J43" s="110"/>
    </row>
    <row r="44" spans="1:14" ht="24" thickTop="1" thickBot="1" x14ac:dyDescent="0.3">
      <c r="A44" s="198" t="s">
        <v>21</v>
      </c>
      <c r="B44" s="221"/>
      <c r="C44" s="130"/>
      <c r="D44" s="130"/>
      <c r="E44" s="130"/>
      <c r="F44" s="130"/>
      <c r="G44" s="130"/>
      <c r="H44" s="130"/>
      <c r="I44" s="130"/>
      <c r="J44" s="67">
        <v>0</v>
      </c>
      <c r="L44" s="35"/>
      <c r="M44" s="195"/>
      <c r="N44" s="116"/>
    </row>
    <row r="45" spans="1:14" ht="15" customHeight="1" thickBot="1" x14ac:dyDescent="0.3">
      <c r="A45" s="108" t="s">
        <v>348</v>
      </c>
      <c r="B45" s="221"/>
      <c r="C45" s="221"/>
      <c r="D45" s="221"/>
      <c r="E45" s="221"/>
      <c r="F45" s="221"/>
      <c r="G45" s="221"/>
      <c r="H45" s="221"/>
      <c r="I45" s="221"/>
      <c r="J45" s="67"/>
      <c r="N45" s="116"/>
    </row>
    <row r="46" spans="1:14" ht="15" customHeight="1" thickBot="1" x14ac:dyDescent="0.3">
      <c r="A46" s="108" t="s">
        <v>5</v>
      </c>
      <c r="B46" s="221"/>
      <c r="C46" s="221"/>
      <c r="D46" s="221"/>
      <c r="E46" s="221"/>
      <c r="F46" s="221"/>
      <c r="G46" s="221"/>
      <c r="H46" s="221"/>
      <c r="I46" s="221"/>
      <c r="J46" s="67"/>
      <c r="N46" s="116"/>
    </row>
    <row r="47" spans="1:14" ht="15" customHeight="1" thickBot="1" x14ac:dyDescent="0.3">
      <c r="A47" s="43" t="s">
        <v>152</v>
      </c>
      <c r="B47" s="26"/>
      <c r="C47" s="26"/>
      <c r="D47" s="26"/>
      <c r="E47" s="26"/>
      <c r="F47" s="26"/>
      <c r="G47" s="26"/>
      <c r="H47" s="26"/>
      <c r="I47" s="26"/>
      <c r="J47" s="26"/>
      <c r="N47" s="116"/>
    </row>
    <row r="48" spans="1:14" ht="15.75" thickBot="1" x14ac:dyDescent="0.3">
      <c r="A48" s="68" t="s">
        <v>35</v>
      </c>
      <c r="B48" s="46"/>
      <c r="C48" s="130"/>
      <c r="D48" s="130"/>
      <c r="E48" s="130"/>
      <c r="F48" s="130"/>
      <c r="G48" s="130"/>
      <c r="H48" s="130"/>
      <c r="I48" s="130"/>
      <c r="J48" s="141">
        <v>0</v>
      </c>
      <c r="L48" s="35"/>
      <c r="N48" s="116"/>
    </row>
    <row r="49" spans="1:10" ht="15" customHeight="1" thickTop="1" thickBot="1" x14ac:dyDescent="0.3">
      <c r="A49" s="196" t="s">
        <v>194</v>
      </c>
      <c r="B49" s="135"/>
      <c r="C49" s="135"/>
      <c r="D49" s="135"/>
      <c r="E49" s="135"/>
      <c r="F49" s="135"/>
      <c r="G49" s="135"/>
      <c r="H49" s="135"/>
      <c r="I49" s="135"/>
      <c r="J49" s="110"/>
    </row>
    <row r="50" spans="1:10" ht="15" customHeight="1" thickTop="1" thickBot="1" x14ac:dyDescent="0.3">
      <c r="A50" s="198" t="s">
        <v>21</v>
      </c>
      <c r="B50" s="221"/>
      <c r="C50" s="221"/>
      <c r="D50" s="221">
        <f>D32-D38</f>
        <v>3135</v>
      </c>
      <c r="E50" s="221"/>
      <c r="F50" s="221"/>
      <c r="G50" s="221"/>
      <c r="H50" s="221"/>
      <c r="I50" s="221"/>
      <c r="J50" s="67">
        <f>SUM(B50:I50)</f>
        <v>3135</v>
      </c>
    </row>
    <row r="51" spans="1:10" ht="15" customHeight="1" thickBot="1" x14ac:dyDescent="0.3">
      <c r="A51" s="68" t="s">
        <v>35</v>
      </c>
      <c r="B51" s="46"/>
      <c r="C51" s="46"/>
      <c r="D51" s="46">
        <f>D36-D42</f>
        <v>2260</v>
      </c>
      <c r="E51" s="46"/>
      <c r="F51" s="46"/>
      <c r="G51" s="46"/>
      <c r="H51" s="46"/>
      <c r="I51" s="46"/>
      <c r="J51" s="67">
        <f>SUM(B51:I51)</f>
        <v>2260</v>
      </c>
    </row>
    <row r="52" spans="1:10" ht="15.75" thickTop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scale="52" fitToWidth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1" t="s">
        <v>95</v>
      </c>
    </row>
    <row r="2" spans="1:2" ht="21" customHeight="1" thickTop="1" thickBot="1" x14ac:dyDescent="0.3">
      <c r="A2" s="180" t="s">
        <v>170</v>
      </c>
      <c r="B2" s="29" t="s">
        <v>275</v>
      </c>
    </row>
    <row r="3" spans="1:2" ht="30" customHeight="1" thickTop="1" thickBot="1" x14ac:dyDescent="0.3">
      <c r="A3" s="179" t="s">
        <v>249</v>
      </c>
      <c r="B3" s="21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zoomScaleNormal="100" zoomScaleSheetLayoutView="100" workbookViewId="0">
      <selection activeCell="J36" sqref="J3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1" t="s">
        <v>181</v>
      </c>
    </row>
    <row r="2" spans="1:33" ht="17.25" thickBot="1" x14ac:dyDescent="0.35">
      <c r="A2" s="229" t="s">
        <v>88</v>
      </c>
    </row>
    <row r="3" spans="1:33" ht="16.5" customHeight="1" thickTop="1" thickBot="1" x14ac:dyDescent="0.3">
      <c r="A3" s="231" t="s">
        <v>271</v>
      </c>
      <c r="B3" s="236" t="s">
        <v>48</v>
      </c>
      <c r="C3" s="237"/>
      <c r="D3" s="237"/>
      <c r="E3" s="237"/>
      <c r="F3" s="237"/>
      <c r="G3" s="237"/>
      <c r="H3" s="237"/>
      <c r="I3" s="237"/>
      <c r="J3" s="238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</row>
    <row r="4" spans="1:33" ht="66.75" customHeight="1" thickTop="1" thickBot="1" x14ac:dyDescent="0.3">
      <c r="A4" s="232"/>
      <c r="B4" s="180" t="s">
        <v>344</v>
      </c>
      <c r="C4" s="29" t="s">
        <v>297</v>
      </c>
      <c r="D4" s="180" t="s">
        <v>20</v>
      </c>
      <c r="E4" s="29" t="s">
        <v>113</v>
      </c>
      <c r="F4" s="180" t="s">
        <v>250</v>
      </c>
      <c r="G4" s="180" t="s">
        <v>64</v>
      </c>
      <c r="H4" s="29" t="s">
        <v>141</v>
      </c>
      <c r="I4" s="180" t="s">
        <v>179</v>
      </c>
      <c r="J4" s="180" t="s">
        <v>284</v>
      </c>
    </row>
    <row r="5" spans="1:33" ht="15" customHeight="1" thickTop="1" thickBot="1" x14ac:dyDescent="0.3">
      <c r="A5" s="12" t="s">
        <v>356</v>
      </c>
      <c r="B5" s="150"/>
      <c r="C5" s="150"/>
      <c r="D5" s="150"/>
      <c r="E5" s="150"/>
      <c r="F5" s="150"/>
      <c r="G5" s="150"/>
      <c r="H5" s="150"/>
      <c r="I5" s="150"/>
      <c r="J5" s="165"/>
      <c r="K5" s="64"/>
      <c r="L5" s="64"/>
      <c r="M5" s="64"/>
      <c r="N5" s="64"/>
      <c r="O5" s="64"/>
      <c r="P5" s="64"/>
      <c r="Q5" s="64"/>
      <c r="R5" s="64"/>
      <c r="S5" s="160"/>
      <c r="T5" s="160"/>
      <c r="U5" s="160"/>
      <c r="V5" s="160"/>
      <c r="W5" s="160"/>
      <c r="X5" s="160"/>
      <c r="Y5" s="160"/>
    </row>
    <row r="6" spans="1:33" ht="24" thickTop="1" thickBot="1" x14ac:dyDescent="0.3">
      <c r="A6" s="15" t="s">
        <v>302</v>
      </c>
      <c r="B6" s="130"/>
      <c r="C6" s="130"/>
      <c r="D6" s="130"/>
      <c r="E6" s="130"/>
      <c r="F6" s="130"/>
      <c r="G6" s="221"/>
      <c r="H6" s="130"/>
      <c r="I6" s="130"/>
      <c r="J6" s="120"/>
      <c r="K6" s="72"/>
      <c r="L6" s="35"/>
      <c r="M6" s="72"/>
      <c r="N6" s="72"/>
      <c r="O6" s="72"/>
      <c r="P6" s="72"/>
      <c r="Q6" s="72"/>
      <c r="R6" s="72"/>
    </row>
    <row r="7" spans="1:33" ht="15" customHeight="1" thickBot="1" x14ac:dyDescent="0.3">
      <c r="A7" s="161" t="s">
        <v>348</v>
      </c>
      <c r="B7" s="221"/>
      <c r="C7" s="221"/>
      <c r="D7" s="221"/>
      <c r="E7" s="221"/>
      <c r="F7" s="26"/>
      <c r="G7" s="221"/>
      <c r="H7" s="221"/>
      <c r="I7" s="221"/>
      <c r="J7" s="120"/>
      <c r="K7" s="72"/>
      <c r="L7" s="72"/>
      <c r="M7" s="72"/>
      <c r="N7" s="72"/>
      <c r="O7" s="72"/>
      <c r="P7" s="72"/>
      <c r="Q7" s="72"/>
      <c r="R7" s="72"/>
    </row>
    <row r="8" spans="1:33" ht="15" customHeight="1" thickBot="1" x14ac:dyDescent="0.3">
      <c r="A8" s="161" t="s">
        <v>5</v>
      </c>
      <c r="B8" s="221"/>
      <c r="C8" s="221"/>
      <c r="D8" s="221"/>
      <c r="E8" s="221"/>
      <c r="F8" s="26"/>
      <c r="G8" s="221"/>
      <c r="H8" s="221"/>
      <c r="I8" s="221"/>
      <c r="J8" s="120"/>
      <c r="K8" s="72"/>
      <c r="L8" s="72"/>
      <c r="M8" s="72"/>
      <c r="N8" s="72"/>
      <c r="O8" s="72"/>
      <c r="P8" s="72"/>
      <c r="Q8" s="72"/>
      <c r="R8" s="72"/>
    </row>
    <row r="9" spans="1:33" ht="15" customHeight="1" thickBot="1" x14ac:dyDescent="0.3">
      <c r="A9" s="161" t="s">
        <v>152</v>
      </c>
      <c r="B9" s="221"/>
      <c r="C9" s="221"/>
      <c r="D9" s="221"/>
      <c r="E9" s="221"/>
      <c r="F9" s="26"/>
      <c r="G9" s="221"/>
      <c r="H9" s="221"/>
      <c r="I9" s="221"/>
      <c r="J9" s="120"/>
      <c r="K9" s="72"/>
      <c r="L9" s="72"/>
      <c r="M9" s="72"/>
      <c r="N9" s="72"/>
      <c r="O9" s="72"/>
      <c r="P9" s="72"/>
      <c r="Q9" s="72"/>
      <c r="R9" s="72"/>
    </row>
    <row r="10" spans="1:33" ht="15.75" thickBot="1" x14ac:dyDescent="0.3">
      <c r="A10" s="121" t="s">
        <v>35</v>
      </c>
      <c r="B10" s="130"/>
      <c r="C10" s="130"/>
      <c r="D10" s="130"/>
      <c r="E10" s="130"/>
      <c r="F10" s="130"/>
      <c r="G10" s="221"/>
      <c r="H10" s="130"/>
      <c r="I10" s="130"/>
      <c r="J10" s="200"/>
      <c r="K10" s="72"/>
      <c r="L10" s="35"/>
      <c r="M10" s="72"/>
      <c r="N10" s="72"/>
      <c r="O10" s="72"/>
      <c r="P10" s="72"/>
      <c r="Q10" s="72"/>
      <c r="R10" s="72"/>
    </row>
    <row r="11" spans="1:33" ht="15" customHeight="1" thickTop="1" thickBot="1" x14ac:dyDescent="0.3">
      <c r="A11" s="12" t="s">
        <v>351</v>
      </c>
      <c r="B11" s="135"/>
      <c r="C11" s="135"/>
      <c r="D11" s="135"/>
      <c r="E11" s="135"/>
      <c r="F11" s="135"/>
      <c r="G11" s="135"/>
      <c r="H11" s="135"/>
      <c r="I11" s="135"/>
      <c r="J11" s="165"/>
      <c r="K11" s="72"/>
      <c r="L11" s="72"/>
      <c r="M11" s="72"/>
      <c r="N11" s="72"/>
      <c r="O11" s="72"/>
      <c r="P11" s="72"/>
      <c r="Q11" s="72"/>
      <c r="R11" s="72"/>
    </row>
    <row r="12" spans="1:33" ht="24" thickTop="1" thickBot="1" x14ac:dyDescent="0.3">
      <c r="A12" s="15" t="s">
        <v>21</v>
      </c>
      <c r="B12" s="130"/>
      <c r="C12" s="130"/>
      <c r="D12" s="130"/>
      <c r="E12" s="130"/>
      <c r="F12" s="130"/>
      <c r="G12" s="130"/>
      <c r="H12" s="130"/>
      <c r="I12" s="130"/>
      <c r="J12" s="120"/>
      <c r="K12" s="72"/>
      <c r="L12" s="35"/>
      <c r="M12" s="72"/>
      <c r="N12" s="116"/>
      <c r="O12" s="72"/>
      <c r="P12" s="72"/>
      <c r="Q12" s="72"/>
      <c r="R12" s="72"/>
    </row>
    <row r="13" spans="1:33" ht="15" customHeight="1" thickBot="1" x14ac:dyDescent="0.3">
      <c r="A13" s="161" t="s">
        <v>348</v>
      </c>
      <c r="B13" s="221"/>
      <c r="C13" s="221"/>
      <c r="D13" s="221"/>
      <c r="E13" s="221"/>
      <c r="F13" s="221"/>
      <c r="G13" s="221"/>
      <c r="H13" s="221"/>
      <c r="I13" s="221"/>
      <c r="J13" s="120"/>
      <c r="K13" s="72"/>
      <c r="L13" s="72"/>
      <c r="M13" s="72"/>
      <c r="N13" s="72"/>
      <c r="O13" s="72"/>
      <c r="P13" s="72"/>
      <c r="Q13" s="72"/>
      <c r="R13" s="72"/>
    </row>
    <row r="14" spans="1:33" ht="15" customHeight="1" thickBot="1" x14ac:dyDescent="0.3">
      <c r="A14" s="161" t="s">
        <v>5</v>
      </c>
      <c r="B14" s="221"/>
      <c r="C14" s="221"/>
      <c r="D14" s="221"/>
      <c r="E14" s="221"/>
      <c r="F14" s="221"/>
      <c r="G14" s="221"/>
      <c r="H14" s="221"/>
      <c r="I14" s="221"/>
      <c r="J14" s="120"/>
      <c r="K14" s="72"/>
      <c r="L14" s="72"/>
      <c r="M14" s="72"/>
      <c r="N14" s="72"/>
      <c r="O14" s="72"/>
      <c r="P14" s="72"/>
      <c r="Q14" s="72"/>
      <c r="R14" s="72"/>
    </row>
    <row r="15" spans="1:33" ht="15" customHeight="1" thickBot="1" x14ac:dyDescent="0.3">
      <c r="A15" s="95" t="s">
        <v>152</v>
      </c>
      <c r="B15" s="26"/>
      <c r="C15" s="26"/>
      <c r="D15" s="26"/>
      <c r="E15" s="26"/>
      <c r="F15" s="26"/>
      <c r="G15" s="26"/>
      <c r="H15" s="26"/>
      <c r="I15" s="26"/>
      <c r="J15" s="81"/>
      <c r="K15" s="72"/>
      <c r="L15" s="72"/>
      <c r="M15" s="72"/>
      <c r="N15" s="72"/>
      <c r="O15" s="72"/>
      <c r="P15" s="72"/>
      <c r="Q15" s="72"/>
      <c r="R15" s="72"/>
    </row>
    <row r="16" spans="1:33" ht="15.75" thickBot="1" x14ac:dyDescent="0.3">
      <c r="A16" s="121" t="s">
        <v>35</v>
      </c>
      <c r="B16" s="130"/>
      <c r="C16" s="130"/>
      <c r="D16" s="130"/>
      <c r="E16" s="130"/>
      <c r="F16" s="130"/>
      <c r="G16" s="130"/>
      <c r="H16" s="130"/>
      <c r="I16" s="130"/>
      <c r="J16" s="200"/>
      <c r="K16" s="72"/>
      <c r="L16" s="35"/>
      <c r="M16" s="72"/>
      <c r="N16" s="116"/>
      <c r="O16" s="72"/>
      <c r="P16" s="72"/>
      <c r="Q16" s="72"/>
      <c r="R16" s="72"/>
    </row>
    <row r="17" spans="1:33" ht="15" customHeight="1" thickTop="1" thickBot="1" x14ac:dyDescent="0.3">
      <c r="A17" s="12" t="s">
        <v>116</v>
      </c>
      <c r="B17" s="135"/>
      <c r="C17" s="135"/>
      <c r="D17" s="135"/>
      <c r="E17" s="135"/>
      <c r="F17" s="135"/>
      <c r="G17" s="135"/>
      <c r="H17" s="135"/>
      <c r="I17" s="135"/>
      <c r="J17" s="165"/>
      <c r="K17" s="72"/>
      <c r="L17" s="72"/>
      <c r="M17" s="72"/>
      <c r="N17" s="72"/>
      <c r="O17" s="72"/>
      <c r="P17" s="72"/>
      <c r="Q17" s="72"/>
      <c r="R17" s="72"/>
    </row>
    <row r="18" spans="1:33" ht="15" customHeight="1" thickTop="1" thickBot="1" x14ac:dyDescent="0.3">
      <c r="A18" s="15" t="s">
        <v>21</v>
      </c>
      <c r="B18" s="221"/>
      <c r="C18" s="221"/>
      <c r="D18" s="221"/>
      <c r="E18" s="221"/>
      <c r="F18" s="221"/>
      <c r="G18" s="221"/>
      <c r="H18" s="221"/>
      <c r="I18" s="221"/>
      <c r="J18" s="120"/>
    </row>
    <row r="19" spans="1:33" ht="15" customHeight="1" thickBot="1" x14ac:dyDescent="0.3">
      <c r="A19" s="121" t="s">
        <v>35</v>
      </c>
      <c r="B19" s="46"/>
      <c r="C19" s="46"/>
      <c r="D19" s="46"/>
      <c r="E19" s="46"/>
      <c r="F19" s="46"/>
      <c r="G19" s="46"/>
      <c r="H19" s="46"/>
      <c r="I19" s="46"/>
      <c r="J19" s="200"/>
    </row>
    <row r="20" spans="1:33" ht="15.75" thickTop="1" x14ac:dyDescent="0.25">
      <c r="A20" s="136"/>
      <c r="B20" s="136"/>
      <c r="C20" s="136"/>
      <c r="D20" s="136"/>
      <c r="E20" s="136"/>
      <c r="F20" s="136"/>
      <c r="G20" s="136"/>
      <c r="H20" s="136"/>
      <c r="I20" s="136"/>
      <c r="J20" s="136"/>
    </row>
    <row r="21" spans="1:33" x14ac:dyDescent="0.25">
      <c r="A21" s="136"/>
      <c r="B21" s="136"/>
      <c r="C21" s="136"/>
      <c r="D21" s="136"/>
      <c r="E21" s="136"/>
      <c r="F21" s="136"/>
      <c r="G21" s="136"/>
      <c r="H21" s="136"/>
      <c r="I21" s="136"/>
      <c r="J21" s="136"/>
    </row>
    <row r="22" spans="1:33" ht="15.75" thickBot="1" x14ac:dyDescent="0.3">
      <c r="A22" s="5" t="s">
        <v>2</v>
      </c>
      <c r="B22" s="5"/>
      <c r="C22" s="5"/>
      <c r="D22" s="5"/>
      <c r="E22" s="5"/>
      <c r="F22" s="5"/>
      <c r="G22" s="5"/>
      <c r="H22" s="5"/>
      <c r="I22" s="5"/>
      <c r="J22" s="5"/>
    </row>
    <row r="23" spans="1:33" ht="16.5" customHeight="1" thickTop="1" thickBot="1" x14ac:dyDescent="0.3">
      <c r="A23" s="239" t="s">
        <v>271</v>
      </c>
      <c r="B23" s="233" t="s">
        <v>236</v>
      </c>
      <c r="C23" s="234"/>
      <c r="D23" s="234"/>
      <c r="E23" s="234"/>
      <c r="F23" s="234"/>
      <c r="G23" s="234"/>
      <c r="H23" s="234"/>
      <c r="I23" s="234"/>
      <c r="J23" s="235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</row>
    <row r="24" spans="1:33" ht="66.75" customHeight="1" thickTop="1" thickBot="1" x14ac:dyDescent="0.3">
      <c r="A24" s="240"/>
      <c r="B24" s="226" t="s">
        <v>344</v>
      </c>
      <c r="C24" s="82" t="s">
        <v>297</v>
      </c>
      <c r="D24" s="226" t="s">
        <v>20</v>
      </c>
      <c r="E24" s="82" t="s">
        <v>113</v>
      </c>
      <c r="F24" s="226" t="s">
        <v>250</v>
      </c>
      <c r="G24" s="226" t="s">
        <v>64</v>
      </c>
      <c r="H24" s="82" t="s">
        <v>141</v>
      </c>
      <c r="I24" s="226" t="s">
        <v>179</v>
      </c>
      <c r="J24" s="226" t="s">
        <v>284</v>
      </c>
    </row>
    <row r="25" spans="1:33" ht="15" customHeight="1" thickTop="1" thickBot="1" x14ac:dyDescent="0.3">
      <c r="A25" s="196" t="s">
        <v>356</v>
      </c>
      <c r="B25" s="103"/>
      <c r="C25" s="103"/>
      <c r="D25" s="103"/>
      <c r="E25" s="103"/>
      <c r="F25" s="103"/>
      <c r="G25" s="103"/>
      <c r="H25" s="103"/>
      <c r="I25" s="103"/>
      <c r="J25" s="11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</row>
    <row r="26" spans="1:33" ht="24" thickTop="1" thickBot="1" x14ac:dyDescent="0.3">
      <c r="A26" s="198" t="s">
        <v>302</v>
      </c>
      <c r="B26" s="130"/>
      <c r="C26" s="130"/>
      <c r="D26" s="130"/>
      <c r="E26" s="130"/>
      <c r="F26" s="130"/>
      <c r="G26" s="221"/>
      <c r="H26" s="130"/>
      <c r="I26" s="130"/>
      <c r="J26" s="67"/>
      <c r="K26" s="72"/>
      <c r="L26" s="35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33" ht="15" customHeight="1" thickBot="1" x14ac:dyDescent="0.3">
      <c r="A27" s="108" t="s">
        <v>348</v>
      </c>
      <c r="B27" s="221"/>
      <c r="C27" s="221"/>
      <c r="D27" s="221"/>
      <c r="E27" s="221"/>
      <c r="F27" s="26"/>
      <c r="G27" s="221"/>
      <c r="H27" s="221"/>
      <c r="I27" s="221"/>
      <c r="J27" s="67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33" ht="15" customHeight="1" thickBot="1" x14ac:dyDescent="0.3">
      <c r="A28" s="228" t="s">
        <v>5</v>
      </c>
      <c r="B28" s="52"/>
      <c r="C28" s="221"/>
      <c r="D28" s="221"/>
      <c r="E28" s="221"/>
      <c r="F28" s="26"/>
      <c r="G28" s="221"/>
      <c r="H28" s="221"/>
      <c r="I28" s="221"/>
      <c r="J28" s="67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33" ht="15" customHeight="1" thickBot="1" x14ac:dyDescent="0.3">
      <c r="A29" s="43" t="s">
        <v>152</v>
      </c>
      <c r="B29" s="26"/>
      <c r="C29" s="221"/>
      <c r="D29" s="221"/>
      <c r="E29" s="221"/>
      <c r="F29" s="26"/>
      <c r="G29" s="221"/>
      <c r="H29" s="221"/>
      <c r="I29" s="221"/>
      <c r="J29" s="67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33" ht="15.75" thickBot="1" x14ac:dyDescent="0.3">
      <c r="A30" s="68" t="s">
        <v>35</v>
      </c>
      <c r="B30" s="130"/>
      <c r="C30" s="130"/>
      <c r="D30" s="130"/>
      <c r="E30" s="130"/>
      <c r="F30" s="130"/>
      <c r="G30" s="221"/>
      <c r="H30" s="130"/>
      <c r="I30" s="130"/>
      <c r="J30" s="141"/>
      <c r="K30" s="72"/>
      <c r="L30" s="35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33" ht="15" customHeight="1" thickTop="1" thickBot="1" x14ac:dyDescent="0.3">
      <c r="A31" s="196" t="s">
        <v>351</v>
      </c>
      <c r="B31" s="135"/>
      <c r="C31" s="135"/>
      <c r="D31" s="135"/>
      <c r="E31" s="135"/>
      <c r="F31" s="135"/>
      <c r="G31" s="135"/>
      <c r="H31" s="135"/>
      <c r="I31" s="135"/>
      <c r="J31" s="110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33" ht="24" thickTop="1" thickBot="1" x14ac:dyDescent="0.3">
      <c r="A32" s="198" t="s">
        <v>21</v>
      </c>
      <c r="B32" s="130"/>
      <c r="C32" s="130"/>
      <c r="D32" s="130"/>
      <c r="E32" s="130"/>
      <c r="F32" s="130"/>
      <c r="G32" s="130"/>
      <c r="H32" s="130"/>
      <c r="I32" s="144"/>
      <c r="J32" s="67"/>
      <c r="K32" s="72"/>
      <c r="L32" s="35"/>
      <c r="M32" s="195"/>
      <c r="N32" s="116"/>
      <c r="O32" s="72"/>
      <c r="P32" s="72"/>
      <c r="Q32" s="72"/>
      <c r="R32" s="72"/>
      <c r="S32" s="72"/>
      <c r="T32" s="72"/>
      <c r="U32" s="72"/>
      <c r="V32" s="72"/>
      <c r="W32" s="72"/>
    </row>
    <row r="33" spans="1:23" ht="15" customHeight="1" thickBot="1" x14ac:dyDescent="0.3">
      <c r="A33" s="108" t="s">
        <v>348</v>
      </c>
      <c r="B33" s="221"/>
      <c r="C33" s="221"/>
      <c r="D33" s="221"/>
      <c r="E33" s="221"/>
      <c r="F33" s="221"/>
      <c r="G33" s="221"/>
      <c r="H33" s="221"/>
      <c r="I33" s="221"/>
      <c r="J33" s="67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</row>
    <row r="34" spans="1:23" ht="15" customHeight="1" thickBot="1" x14ac:dyDescent="0.3">
      <c r="A34" s="108" t="s">
        <v>5</v>
      </c>
      <c r="B34" s="221"/>
      <c r="C34" s="221"/>
      <c r="D34" s="221"/>
      <c r="E34" s="221"/>
      <c r="F34" s="221"/>
      <c r="G34" s="221"/>
      <c r="H34" s="221"/>
      <c r="I34" s="221"/>
      <c r="J34" s="67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3" ht="15" customHeight="1" thickBot="1" x14ac:dyDescent="0.3">
      <c r="A35" s="43" t="s">
        <v>152</v>
      </c>
      <c r="B35" s="26"/>
      <c r="C35" s="26"/>
      <c r="D35" s="26"/>
      <c r="E35" s="26"/>
      <c r="F35" s="26"/>
      <c r="G35" s="26"/>
      <c r="H35" s="26"/>
      <c r="I35" s="26"/>
      <c r="J35" s="26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ht="15.75" thickBot="1" x14ac:dyDescent="0.3">
      <c r="A36" s="68" t="s">
        <v>35</v>
      </c>
      <c r="B36" s="130"/>
      <c r="C36" s="130"/>
      <c r="D36" s="130"/>
      <c r="E36" s="130"/>
      <c r="F36" s="130"/>
      <c r="G36" s="130"/>
      <c r="H36" s="130"/>
      <c r="I36" s="130"/>
      <c r="J36" s="141"/>
      <c r="K36" s="72"/>
      <c r="L36" s="35"/>
      <c r="M36" s="72"/>
      <c r="N36" s="116"/>
      <c r="O36" s="72"/>
      <c r="P36" s="72"/>
      <c r="Q36" s="72"/>
      <c r="R36" s="72"/>
      <c r="S36" s="72"/>
      <c r="T36" s="72"/>
      <c r="U36" s="72"/>
      <c r="V36" s="72"/>
      <c r="W36" s="72"/>
    </row>
    <row r="37" spans="1:23" ht="15" customHeight="1" thickTop="1" thickBot="1" x14ac:dyDescent="0.3">
      <c r="A37" s="196" t="s">
        <v>116</v>
      </c>
      <c r="B37" s="103"/>
      <c r="C37" s="103"/>
      <c r="D37" s="103"/>
      <c r="E37" s="103"/>
      <c r="F37" s="103"/>
      <c r="G37" s="103"/>
      <c r="H37" s="103"/>
      <c r="I37" s="103"/>
      <c r="J37" s="110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</row>
    <row r="38" spans="1:23" ht="15" customHeight="1" thickTop="1" thickBot="1" x14ac:dyDescent="0.3">
      <c r="A38" s="198" t="s">
        <v>21</v>
      </c>
      <c r="B38" s="221"/>
      <c r="C38" s="221"/>
      <c r="D38" s="221"/>
      <c r="E38" s="221"/>
      <c r="F38" s="221"/>
      <c r="G38" s="221"/>
      <c r="H38" s="221"/>
      <c r="I38" s="221"/>
      <c r="J38" s="67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</row>
    <row r="39" spans="1:23" ht="15" customHeight="1" thickBot="1" x14ac:dyDescent="0.3">
      <c r="A39" s="68" t="s">
        <v>35</v>
      </c>
      <c r="B39" s="46"/>
      <c r="C39" s="46"/>
      <c r="D39" s="46"/>
      <c r="E39" s="46"/>
      <c r="F39" s="46"/>
      <c r="G39" s="46"/>
      <c r="H39" s="46"/>
      <c r="I39" s="46"/>
      <c r="J39" s="141"/>
    </row>
    <row r="40" spans="1:23" ht="15.75" thickTop="1" x14ac:dyDescent="0.25">
      <c r="A40" s="181"/>
      <c r="B40" s="181"/>
      <c r="C40" s="181"/>
      <c r="D40" s="181"/>
      <c r="E40" s="181"/>
      <c r="F40" s="181"/>
      <c r="G40" s="181"/>
      <c r="H40" s="181"/>
      <c r="I40" s="181"/>
      <c r="J40" s="181"/>
    </row>
    <row r="41" spans="1:23" x14ac:dyDescent="0.25">
      <c r="A41" s="181"/>
      <c r="B41" s="181"/>
      <c r="C41" s="181"/>
      <c r="D41" s="181"/>
      <c r="E41" s="181"/>
      <c r="F41" s="181"/>
      <c r="G41" s="181"/>
      <c r="H41" s="181"/>
      <c r="I41" s="181"/>
      <c r="J41" s="181"/>
    </row>
    <row r="42" spans="1:23" x14ac:dyDescent="0.25">
      <c r="A42" s="181"/>
      <c r="B42" s="181"/>
      <c r="C42" s="181"/>
      <c r="D42" s="181"/>
      <c r="E42" s="181"/>
      <c r="F42" s="181"/>
      <c r="G42" s="181"/>
      <c r="H42" s="181"/>
      <c r="I42" s="181"/>
      <c r="J42" s="181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1" t="s">
        <v>253</v>
      </c>
    </row>
    <row r="2" spans="1:2" ht="21" customHeight="1" thickTop="1" thickBot="1" x14ac:dyDescent="0.3">
      <c r="A2" s="180" t="s">
        <v>271</v>
      </c>
      <c r="B2" s="29" t="s">
        <v>275</v>
      </c>
    </row>
    <row r="3" spans="1:2" ht="23.25" customHeight="1" thickTop="1" thickBot="1" x14ac:dyDescent="0.3">
      <c r="A3" s="179" t="s">
        <v>97</v>
      </c>
      <c r="B3" s="21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topLeftCell="A10" zoomScaleNormal="100" zoomScaleSheetLayoutView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84" t="s">
        <v>228</v>
      </c>
    </row>
    <row r="2" spans="1:6" ht="16.5" customHeight="1" thickTop="1" thickBot="1" x14ac:dyDescent="0.3">
      <c r="A2" s="231" t="s">
        <v>248</v>
      </c>
      <c r="B2" s="246" t="s">
        <v>48</v>
      </c>
      <c r="C2" s="247"/>
      <c r="D2" s="247"/>
      <c r="E2" s="247"/>
      <c r="F2" s="248"/>
    </row>
    <row r="3" spans="1:6" ht="70.5" customHeight="1" thickBot="1" x14ac:dyDescent="0.3">
      <c r="A3" s="245"/>
      <c r="B3" s="100" t="s">
        <v>222</v>
      </c>
      <c r="C3" s="100" t="s">
        <v>157</v>
      </c>
      <c r="D3" s="148" t="s">
        <v>0</v>
      </c>
      <c r="E3" s="100" t="s">
        <v>160</v>
      </c>
      <c r="F3" s="100" t="s">
        <v>30</v>
      </c>
    </row>
    <row r="4" spans="1:6" ht="16.5" thickTop="1" thickBot="1" x14ac:dyDescent="0.3">
      <c r="A4" s="1" t="s">
        <v>295</v>
      </c>
      <c r="B4" s="6"/>
      <c r="C4" s="6"/>
      <c r="D4" s="6"/>
      <c r="E4" s="6"/>
      <c r="F4" s="17"/>
    </row>
    <row r="5" spans="1:6" ht="16.5" thickTop="1" thickBot="1" x14ac:dyDescent="0.3">
      <c r="A5" s="86"/>
      <c r="B5" s="58"/>
      <c r="C5" s="58"/>
      <c r="D5" s="38"/>
      <c r="E5" s="38"/>
      <c r="F5" s="120"/>
    </row>
    <row r="6" spans="1:6" ht="15.75" thickBot="1" x14ac:dyDescent="0.3">
      <c r="A6" s="86"/>
      <c r="B6" s="58"/>
      <c r="C6" s="58"/>
      <c r="D6" s="38"/>
      <c r="E6" s="38"/>
      <c r="F6" s="120"/>
    </row>
    <row r="7" spans="1:6" ht="15.75" thickBot="1" x14ac:dyDescent="0.3">
      <c r="A7" s="209"/>
      <c r="B7" s="214"/>
      <c r="C7" s="214"/>
      <c r="D7" s="97"/>
      <c r="E7" s="97"/>
      <c r="F7" s="130"/>
    </row>
    <row r="8" spans="1:6" ht="16.5" thickTop="1" thickBot="1" x14ac:dyDescent="0.3">
      <c r="A8" s="1" t="s">
        <v>280</v>
      </c>
      <c r="B8" s="6"/>
      <c r="C8" s="6"/>
      <c r="D8" s="6"/>
      <c r="E8" s="6"/>
      <c r="F8" s="216"/>
    </row>
    <row r="9" spans="1:6" ht="16.5" thickTop="1" thickBot="1" x14ac:dyDescent="0.3">
      <c r="A9" s="86"/>
      <c r="B9" s="58"/>
      <c r="C9" s="58"/>
      <c r="D9" s="38"/>
      <c r="E9" s="38"/>
      <c r="F9" s="67"/>
    </row>
    <row r="10" spans="1:6" ht="15.75" thickBot="1" x14ac:dyDescent="0.3">
      <c r="A10" s="86"/>
      <c r="B10" s="58"/>
      <c r="C10" s="58"/>
      <c r="D10" s="38"/>
      <c r="E10" s="38"/>
      <c r="F10" s="67"/>
    </row>
    <row r="11" spans="1:6" ht="15.75" thickBot="1" x14ac:dyDescent="0.3">
      <c r="A11" s="209"/>
      <c r="B11" s="214"/>
      <c r="C11" s="214"/>
      <c r="D11" s="97"/>
      <c r="E11" s="97"/>
      <c r="F11" s="130"/>
    </row>
    <row r="12" spans="1:6" ht="16.5" thickTop="1" thickBot="1" x14ac:dyDescent="0.3">
      <c r="A12" s="1" t="s">
        <v>32</v>
      </c>
      <c r="B12" s="6"/>
      <c r="C12" s="6"/>
      <c r="D12" s="6"/>
      <c r="E12" s="6"/>
      <c r="F12" s="216"/>
    </row>
    <row r="13" spans="1:6" ht="16.5" thickTop="1" thickBot="1" x14ac:dyDescent="0.3">
      <c r="A13" s="86"/>
      <c r="B13" s="58"/>
      <c r="C13" s="58"/>
      <c r="D13" s="38"/>
      <c r="E13" s="38"/>
      <c r="F13" s="67"/>
    </row>
    <row r="14" spans="1:6" ht="15.75" thickBot="1" x14ac:dyDescent="0.3">
      <c r="A14" s="86"/>
      <c r="B14" s="58"/>
      <c r="C14" s="58"/>
      <c r="D14" s="38"/>
      <c r="E14" s="38"/>
      <c r="F14" s="67"/>
    </row>
    <row r="15" spans="1:6" ht="15.75" thickBot="1" x14ac:dyDescent="0.3">
      <c r="A15" s="209"/>
      <c r="B15" s="214"/>
      <c r="C15" s="214"/>
      <c r="D15" s="97"/>
      <c r="E15" s="97"/>
      <c r="F15" s="130"/>
    </row>
    <row r="16" spans="1:6" ht="16.5" thickTop="1" thickBot="1" x14ac:dyDescent="0.3">
      <c r="A16" s="1" t="s">
        <v>154</v>
      </c>
      <c r="B16" s="6"/>
      <c r="C16" s="6"/>
      <c r="D16" s="6"/>
      <c r="E16" s="6"/>
      <c r="F16" s="216"/>
    </row>
    <row r="17" spans="1:6" ht="16.5" thickTop="1" thickBot="1" x14ac:dyDescent="0.3">
      <c r="A17" s="171"/>
      <c r="B17" s="58"/>
      <c r="C17" s="58"/>
      <c r="D17" s="38"/>
      <c r="E17" s="38"/>
      <c r="F17" s="67"/>
    </row>
    <row r="18" spans="1:6" ht="15.75" thickBot="1" x14ac:dyDescent="0.3">
      <c r="A18" s="63"/>
      <c r="B18" s="214"/>
      <c r="C18" s="214"/>
      <c r="D18" s="90"/>
      <c r="E18" s="155"/>
      <c r="F18" s="130"/>
    </row>
    <row r="19" spans="1:6" ht="24" thickTop="1" thickBot="1" x14ac:dyDescent="0.3">
      <c r="A19" s="121" t="s">
        <v>143</v>
      </c>
      <c r="B19" s="189" t="s">
        <v>26</v>
      </c>
      <c r="C19" s="189" t="s">
        <v>26</v>
      </c>
      <c r="D19" s="189" t="s">
        <v>26</v>
      </c>
      <c r="E19" s="189" t="s">
        <v>26</v>
      </c>
      <c r="F19" s="189" t="s">
        <v>368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41</vt:i4>
      </vt:variant>
    </vt:vector>
  </HeadingPairs>
  <TitlesOfParts>
    <vt:vector size="41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Compaq</cp:lastModifiedBy>
  <cp:lastPrinted>2022-03-08T12:34:46Z</cp:lastPrinted>
  <dcterms:created xsi:type="dcterms:W3CDTF">2020-02-05T08:07:56Z</dcterms:created>
  <dcterms:modified xsi:type="dcterms:W3CDTF">2022-03-09T07:15:15Z</dcterms:modified>
</cp:coreProperties>
</file>