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<sst xmlns="http://schemas.openxmlformats.org/spreadsheetml/2006/main" count="3355" uniqueCount="1546">
  <si>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</si>
  <si>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</si>
  <si>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</si>
  <si>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</si>
  <si>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</si>
  <si>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</si>
  <si>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</si>
  <si>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</si>
  <si>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</si>
  <si>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</si>
  <si>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</si>
  <si>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</si>
  <si>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</si>
  <si>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</si>
  <si>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</si>
  <si>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</si>
  <si>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</si>
  <si>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</si>
  <si>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</si>
  <si>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</si>
  <si>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</si>
  <si>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</si>
  <si>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</si>
  <si>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</si>
  <si>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</si>
  <si>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</si>
  <si>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</si>
  <si>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</si>
  <si>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</si>
  <si>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</si>
  <si>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</si>
  <si>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</si>
  <si>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</si>
  <si>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</si>
  <si>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</si>
  <si>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</si>
  <si>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</si>
  <si>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</si>
  <si>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</si>
  <si>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</si>
  <si>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</si>
  <si>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</si>
  <si>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</si>
  <si>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</si>
  <si>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</si>
  <si>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</si>
  <si>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</si>
  <si>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</si>
  <si>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</si>
  <si>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</si>
  <si>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</si>
  <si>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</si>
  <si>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</si>
  <si>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</si>
  <si>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</si>
  <si>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</si>
  <si>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</si>
  <si>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</si>
  <si>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</si>
  <si>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</si>
  <si>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</si>
  <si>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</si>
  <si>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</si>
  <si>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</si>
  <si>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</si>
  <si>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</si>
  <si>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</si>
  <si>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</si>
  <si>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</si>
  <si>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</si>
  <si>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</si>
  <si>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</si>
  <si>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</si>
  <si>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</si>
  <si>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</si>
  <si>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</si>
  <si>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</si>
  <si>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</si>
  <si>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</si>
  <si>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</si>
  <si>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</si>
  <si>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</si>
  <si>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</si>
  <si>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</si>
  <si>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</si>
  <si>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</si>
  <si>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</si>
  <si>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</si>
  <si>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</si>
  <si>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</si>
  <si>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</si>
  <si>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</si>
  <si>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</si>
  <si>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</si>
  <si>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</si>
  <si>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</si>
  <si>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</si>
  <si>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</si>
  <si>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</si>
  <si>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</si>
  <si>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</si>
  <si>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</si>
  <si>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</si>
  <si>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</si>
  <si>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</si>
  <si>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</si>
  <si>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</si>
  <si>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</si>
  <si>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</si>
  <si>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</si>
  <si>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</si>
  <si>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</si>
  <si>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</si>
  <si>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</si>
  <si>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</si>
  <si>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</si>
  <si>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</si>
  <si>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</si>
  <si>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</si>
  <si>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</si>
  <si>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</si>
  <si>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</si>
  <si>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</si>
  <si>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</si>
  <si>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</si>
  <si>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</si>
  <si>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</si>
  <si>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</si>
  <si>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</si>
  <si>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</si>
  <si>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</si>
  <si>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</si>
  <si>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</si>
  <si>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</si>
  <si>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</si>
  <si>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</si>
  <si>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</si>
  <si>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</si>
  <si>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</si>
  <si>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</si>
  <si>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</si>
  <si>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</si>
  <si>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</si>
  <si>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</si>
  <si>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</si>
  <si>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</si>
  <si>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</si>
  <si>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</si>
  <si>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</si>
  <si>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</si>
  <si>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</si>
  <si>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</si>
  <si>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</si>
  <si>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</si>
  <si>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</si>
  <si>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</si>
  <si>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</si>
  <si>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</si>
  <si>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</si>
  <si>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</si>
  <si>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</si>
  <si>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</si>
  <si>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</si>
  <si>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</si>
  <si>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</si>
  <si>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</si>
  <si>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</si>
  <si>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</si>
  <si>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</si>
  <si>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</si>
  <si>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</si>
  <si>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</si>
  <si>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</si>
  <si>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</si>
  <si>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</si>
  <si>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</si>
  <si>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</si>
  <si>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</si>
  <si>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</si>
  <si>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</si>
  <si>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</si>
  <si>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</si>
  <si>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</si>
  <si>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</si>
  <si>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</si>
  <si>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</si>
  <si>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</si>
  <si>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</si>
  <si>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</si>
  <si>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</si>
  <si>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</si>
  <si>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</si>
  <si>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</si>
  <si>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</si>
  <si>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</si>
  <si>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</si>
  <si>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</si>
  <si>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</si>
  <si>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</si>
  <si>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</si>
  <si>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</si>
  <si>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</si>
  <si>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</si>
  <si>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</si>
  <si>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</si>
  <si>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</si>
  <si>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</si>
  <si>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</si>
  <si>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</si>
  <si>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</si>
  <si>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</si>
  <si>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</si>
  <si>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</si>
  <si>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</si>
  <si>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</si>
  <si>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</si>
  <si>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</si>
  <si>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</si>
  <si>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</si>
  <si>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</si>
  <si>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</si>
  <si>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</si>
  <si>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</si>
  <si>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</si>
  <si>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</si>
  <si>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</si>
  <si>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</si>
  <si>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</si>
  <si>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</si>
  <si>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</si>
  <si>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</si>
  <si>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</si>
  <si>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</si>
  <si>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</si>
  <si>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</si>
  <si>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</si>
  <si>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</si>
  <si>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</si>
  <si>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</si>
  <si>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</si>
  <si>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</si>
  <si>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</si>
  <si>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</si>
  <si>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</si>
  <si>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</si>
  <si>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</si>
  <si>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</si>
  <si>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</si>
  <si>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</si>
  <si>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</si>
  <si>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</si>
  <si>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</si>
  <si>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</si>
  <si>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</si>
  <si>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</si>
  <si>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</si>
  <si>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</si>
  <si>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</si>
  <si>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</si>
  <si>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</si>
  <si>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</si>
  <si>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</si>
  <si>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</si>
  <si>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</si>
  <si>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</si>
  <si>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</si>
  <si>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</si>
  <si>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</si>
  <si>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</si>
  <si>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</si>
  <si>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</si>
  <si>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</si>
  <si>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</si>
  <si>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</si>
  <si>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</si>
  <si>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</si>
  <si>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</si>
  <si>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</si>
  <si>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</si>
  <si>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</si>
  <si>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</si>
  <si>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</si>
  <si>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</si>
  <si>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</si>
  <si>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</si>
  <si>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</si>
  <si>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</si>
  <si>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</si>
  <si>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</si>
  <si>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</si>
  <si>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</si>
  <si>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</si>
  <si>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</si>
  <si>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</si>
  <si>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</si>
  <si>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</si>
  <si>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</si>
  <si>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</si>
  <si>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</si>
  <si>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</si>
  <si>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</si>
  <si>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</si>
  <si>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</si>
  <si>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</si>
  <si>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</si>
  <si>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</si>
  <si>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</si>
  <si>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</si>
  <si>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</si>
  <si>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</si>
  <si>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</si>
  <si>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</si>
  <si>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</si>
  <si>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</si>
  <si>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</si>
  <si>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</si>
  <si>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</si>
  <si>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</si>
  <si>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</si>
  <si>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</si>
  <si>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</si>
  <si>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</si>
  <si>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</si>
  <si>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</si>
  <si>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</si>
  <si>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</si>
  <si>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</si>
  <si>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</si>
  <si>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</si>
  <si>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</si>
  <si>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</si>
  <si>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</si>
  <si>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</si>
  <si>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</si>
  <si>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</si>
  <si>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</si>
  <si>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</si>
  <si>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</si>
  <si>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</si>
  <si>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</si>
  <si>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</si>
  <si>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</si>
  <si>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</si>
  <si>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</si>
  <si>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</si>
  <si>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</si>
  <si>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</si>
  <si>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</si>
  <si>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</si>
  <si>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</si>
  <si>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</si>
  <si>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</si>
  <si>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</si>
  <si>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</si>
  <si>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</si>
  <si>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</si>
  <si>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</si>
  <si>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</si>
  <si>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</si>
  <si>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</si>
  <si>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</si>
  <si>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</si>
  <si>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</si>
  <si>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</si>
  <si>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</si>
  <si>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</si>
  <si>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</si>
  <si>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</si>
  <si>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</si>
  <si>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</si>
  <si>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</si>
  <si>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</si>
  <si>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</si>
  <si>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</si>
  <si>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</si>
  <si>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</si>
  <si>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</si>
  <si>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</si>
  <si>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</si>
  <si>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</si>
  <si>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</si>
  <si>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</si>
  <si>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</si>
  <si>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</si>
  <si>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</si>
  <si>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</si>
  <si>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</si>
  <si>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</si>
  <si>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</si>
  <si>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</si>
  <si>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</si>
  <si>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</si>
  <si>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</si>
  <si>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</si>
  <si>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</si>
  <si>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</si>
  <si>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</si>
  <si>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</si>
  <si>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</si>
  <si>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</si>
  <si>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</si>
  <si>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</si>
  <si>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</si>
  <si>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</si>
  <si>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</si>
  <si>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</si>
  <si>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</si>
  <si>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</si>
  <si>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</si>
  <si>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</si>
  <si>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</si>
  <si>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</si>
  <si>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</si>
  <si>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</si>
  <si>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</si>
  <si>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</si>
  <si>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</si>
  <si>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</si>
  <si>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</si>
  <si>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</si>
  <si>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</si>
  <si>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</si>
  <si>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</si>
  <si>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</si>
  <si>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</si>
  <si>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</si>
  <si>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</si>
  <si>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</si>
  <si>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</si>
  <si>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</si>
  <si>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</si>
  <si>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</si>
  <si>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</si>
  <si>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</si>
  <si>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</si>
  <si>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</si>
  <si>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</si>
  <si>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</si>
  <si>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</si>
  <si>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</si>
  <si>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</si>
  <si>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</si>
  <si>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</si>
  <si>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</si>
  <si>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</si>
  <si>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</si>
  <si>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</si>
  <si>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</si>
  <si>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</si>
  <si>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</si>
  <si>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</si>
  <si>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</si>
  <si>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</si>
  <si>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</si>
  <si>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</si>
  <si>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</si>
  <si>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</si>
  <si>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</si>
  <si>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</si>
  <si>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</si>
  <si>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</si>
  <si>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</si>
  <si>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</si>
  <si>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</si>
  <si>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</si>
  <si>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</si>
  <si>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</si>
  <si>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</si>
  <si>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</si>
  <si>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</si>
  <si>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</si>
  <si>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</si>
  <si>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</si>
  <si>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</si>
  <si>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</si>
  <si>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</si>
  <si>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</si>
  <si>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</si>
  <si>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</si>
  <si>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</si>
  <si>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</si>
  <si>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</si>
  <si>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</si>
  <si>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</si>
  <si>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</si>
  <si>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</si>
  <si>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</si>
  <si>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</si>
  <si>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</si>
  <si>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</si>
  <si>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</si>
  <si>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</si>
  <si>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</si>
  <si>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</si>
  <si>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</si>
  <si>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</si>
  <si>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</si>
  <si>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</si>
  <si>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</si>
  <si>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</si>
  <si>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</si>
  <si>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</si>
  <si>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</si>
  <si>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</si>
  <si>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</si>
  <si>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</si>
  <si>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</si>
  <si>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</si>
  <si>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</si>
  <si>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</si>
  <si>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</si>
  <si>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</si>
  <si>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</si>
  <si>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</si>
  <si>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</si>
  <si>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</si>
  <si>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</si>
  <si>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</si>
  <si>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</si>
  <si>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</si>
  <si>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</si>
  <si>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</si>
  <si>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</si>
  <si>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</si>
  <si>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</si>
  <si>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</si>
  <si>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</si>
  <si>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</si>
  <si>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</si>
  <si>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</si>
  <si>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</si>
  <si>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</si>
  <si>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</si>
  <si>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</si>
  <si>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</si>
  <si>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</si>
  <si>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</si>
  <si>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</si>
  <si>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</si>
  <si>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</si>
  <si>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</si>
  <si>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</si>
  <si>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</si>
  <si>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</si>
  <si>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</si>
  <si>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</si>
  <si>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</si>
  <si>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</si>
  <si>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</si>
  <si>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</si>
  <si>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</si>
  <si>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</si>
  <si>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</si>
  <si>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</si>
  <si>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</si>
  <si>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</si>
  <si>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</si>
  <si>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</si>
  <si>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</si>
  <si>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</si>
  <si>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</si>
  <si>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</si>
  <si>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</si>
  <si>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</si>
  <si>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</si>
  <si>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</si>
  <si>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</si>
  <si>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</si>
  <si>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</si>
  <si>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</si>
  <si>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</si>
  <si>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</si>
  <si>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</si>
  <si>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</si>
  <si>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</si>
  <si>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</si>
  <si>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</si>
  <si>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</si>
  <si>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</si>
  <si>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</si>
  <si>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</si>
  <si>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</si>
  <si>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</si>
  <si>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</si>
  <si>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</si>
  <si>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</si>
  <si>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</si>
  <si>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</si>
  <si>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</si>
  <si>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</si>
  <si>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</si>
  <si>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</si>
  <si>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</si>
  <si>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</si>
  <si>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</si>
  <si>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</si>
  <si>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</si>
  <si>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</si>
  <si>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</si>
  <si>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</si>
  <si>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</si>
  <si>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</si>
  <si>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</si>
  <si>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</si>
  <si>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</si>
  <si>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</si>
  <si>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</si>
  <si>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</si>
  <si>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</si>
  <si>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</si>
  <si>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</si>
  <si>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</si>
  <si>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</si>
  <si>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</si>
  <si>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</si>
  <si>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</si>
  <si>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</si>
  <si>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</si>
  <si>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</si>
  <si>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</si>
  <si>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</si>
  <si>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</si>
  <si>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</si>
  <si>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</si>
  <si>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</si>
  <si>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</si>
  <si>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</si>
  <si>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</si>
  <si>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</si>
  <si>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</si>
  <si>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</si>
  <si>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</si>
  <si>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</si>
  <si>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</si>
  <si>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</si>
  <si>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</si>
  <si>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</si>
  <si>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</si>
  <si>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</si>
  <si>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</si>
  <si>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</si>
  <si>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</si>
  <si>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</si>
  <si>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</si>
  <si>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</si>
  <si>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</si>
  <si>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</si>
  <si>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</si>
  <si>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</si>
  <si>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</si>
  <si>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</si>
  <si>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</si>
  <si>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</si>
  <si>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</si>
  <si>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</si>
  <si>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</si>
  <si>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</si>
  <si>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</si>
  <si>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</si>
  <si>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</si>
  <si>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</si>
  <si>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</si>
  <si>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</si>
  <si>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</si>
  <si>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</si>
  <si>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</si>
  <si>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</si>
  <si>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</si>
  <si>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</si>
  <si>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</si>
  <si>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</si>
  <si>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</si>
  <si>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</si>
  <si>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</si>
  <si>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</si>
  <si>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</si>
  <si>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</si>
  <si>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</si>
  <si>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</si>
  <si>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</si>
  <si>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</si>
  <si>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</si>
  <si>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</si>
  <si>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</si>
  <si>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</si>
  <si>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</si>
  <si>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</si>
  <si>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</si>
  <si>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</si>
  <si>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</si>
  <si>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</si>
  <si>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</si>
  <si>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</si>
  <si>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</si>
  <si>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</si>
  <si>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</si>
  <si>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</si>
  <si>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</si>
  <si>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</si>
  <si>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</si>
  <si>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</si>
  <si>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</si>
  <si>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</si>
  <si>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</si>
  <si>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</si>
  <si>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</si>
  <si>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</si>
  <si>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</si>
  <si>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</si>
  <si>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</si>
  <si>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</si>
  <si>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</si>
  <si>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</si>
  <si>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</si>
  <si>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</si>
  <si>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</si>
  <si>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</si>
  <si>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</si>
  <si>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</si>
  <si>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</si>
  <si>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</si>
  <si>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</si>
  <si>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</si>
  <si>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</si>
  <si>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</si>
  <si>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</si>
  <si>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</si>
  <si>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</si>
  <si>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</si>
  <si>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</si>
  <si>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</si>
  <si>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</si>
  <si>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</si>
  <si>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</si>
  <si>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</si>
  <si>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</si>
  <si>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</si>
  <si>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</si>
  <si>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</si>
  <si>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</si>
  <si>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</si>
  <si>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</si>
  <si>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</si>
  <si>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</si>
  <si>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</si>
  <si>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</si>
  <si>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</si>
  <si>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</si>
  <si>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</si>
  <si>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</si>
  <si>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</si>
  <si>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</si>
  <si>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</si>
  <si>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</si>
  <si>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</si>
  <si>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</si>
  <si>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</si>
  <si>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</si>
  <si>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</si>
  <si>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</si>
  <si>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</si>
  <si>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</si>
  <si>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</si>
  <si>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</si>
  <si>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</si>
  <si>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</si>
  <si>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</si>
  <si>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</si>
  <si>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</si>
  <si>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</si>
  <si>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</si>
  <si>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</si>
  <si>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</si>
  <si>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</si>
  <si>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</si>
  <si>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</si>
  <si>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</si>
  <si>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</si>
  <si>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</si>
  <si>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</si>
  <si>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</si>
  <si>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</si>
  <si>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</si>
  <si>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</si>
  <si>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</si>
  <si>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</si>
  <si>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</si>
  <si>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</si>
  <si>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</si>
  <si>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</si>
  <si>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</si>
  <si>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</si>
  <si>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</si>
  <si>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</si>
  <si>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</si>
  <si>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</si>
  <si>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</si>
  <si>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</si>
  <si>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</si>
  <si>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</si>
  <si>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</si>
  <si>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</si>
  <si>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</si>
  <si>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</si>
  <si>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</si>
  <si>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</si>
  <si>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</si>
  <si>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</si>
  <si>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</si>
  <si>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</si>
  <si>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</si>
  <si>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</si>
  <si>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</si>
  <si>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</si>
  <si>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</si>
  <si>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</si>
  <si>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</si>
  <si>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</si>
  <si>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</si>
  <si>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</si>
  <si>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</si>
  <si>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</si>
  <si>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</si>
  <si>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</si>
  <si>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</si>
  <si>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</si>
  <si>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</si>
  <si>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</si>
  <si>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</si>
  <si>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</si>
  <si>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</si>
  <si>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</si>
  <si>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</si>
  <si>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</si>
  <si>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</si>
  <si>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</si>
  <si>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</si>
  <si>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</si>
  <si>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</si>
  <si>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</si>
  <si>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</si>
  <si>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</si>
  <si>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</si>
  <si>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</si>
  <si>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</si>
  <si>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</si>
  <si>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</si>
  <si>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</si>
  <si>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</si>
  <si>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</si>
  <si>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</si>
  <si>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</si>
  <si>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</si>
  <si>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</si>
  <si>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</si>
  <si>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</si>
  <si>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</si>
  <si>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</si>
  <si>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</si>
  <si>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</si>
  <si>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</si>
  <si>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</si>
  <si>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</si>
  <si>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</si>
  <si>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</si>
  <si>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</si>
  <si>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</si>
  <si>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</si>
  <si>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</si>
  <si>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</si>
  <si>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</si>
  <si>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</si>
  <si>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</si>
  <si>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</si>
  <si>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</si>
  <si>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</si>
  <si>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</si>
  <si>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</si>
  <si>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</si>
  <si>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</si>
  <si>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</si>
  <si>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</si>
  <si>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</si>
  <si>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</si>
  <si>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</si>
  <si>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</si>
  <si>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</si>
  <si>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</si>
  <si>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</si>
  <si>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</si>
  <si>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</si>
  <si>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</si>
  <si>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</si>
  <si>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</si>
  <si>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</si>
  <si>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</si>
  <si>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</si>
  <si>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</si>
  <si>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</si>
  <si>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</si>
  <si>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</si>
  <si>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</si>
  <si>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</si>
  <si>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</si>
  <si>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</si>
  <si>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</si>
  <si>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</si>
  <si>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</si>
  <si>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</si>
  <si>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</si>
  <si>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</si>
  <si>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</si>
  <si>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</si>
  <si>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</si>
  <si>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</si>
  <si>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</si>
  <si>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</si>
  <si>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</si>
  <si>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</si>
  <si>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</si>
  <si>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</si>
  <si>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</si>
  <si>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</si>
  <si>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</si>
  <si>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</si>
  <si>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</si>
  <si>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</si>
  <si>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</si>
  <si>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</si>
  <si>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</si>
  <si>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</si>
  <si>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</si>
  <si>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</si>
  <si>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</si>
  <si>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</si>
  <si>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</si>
  <si>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</si>
  <si>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</si>
  <si>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</si>
  <si>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</si>
  <si>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</si>
  <si>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</si>
  <si>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</si>
  <si>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</si>
  <si>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</si>
  <si>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</si>
  <si>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</si>
  <si>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</si>
  <si>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</si>
  <si>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</si>
  <si>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</si>
  <si>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</si>
  <si>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</si>
  <si>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</si>
  <si>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</si>
  <si>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</si>
  <si>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</si>
  <si>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</si>
  <si>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</si>
  <si>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</si>
  <si>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</si>
  <si>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</si>
  <si>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</si>
  <si>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</si>
  <si>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</si>
  <si>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</si>
  <si>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</si>
  <si>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</si>
  <si>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</si>
  <si>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</si>
  <si>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</si>
  <si>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</si>
  <si>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</si>
  <si>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</si>
  <si>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</si>
  <si>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</si>
  <si>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</si>
  <si>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</si>
  <si>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</si>
  <si>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</si>
  <si>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</si>
  <si>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</si>
  <si>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</si>
  <si>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</si>
  <si>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</si>
  <si>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</si>
  <si>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</si>
  <si>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</si>
  <si>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</si>
  <si>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</si>
  <si>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</si>
  <si>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</si>
  <si>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</si>
  <si>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</si>
  <si>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</si>
  <si>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</si>
  <si>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</si>
  <si>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</si>
  <si>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</si>
  <si>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</si>
  <si>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</si>
  <si>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</si>
  <si>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</si>
  <si>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</si>
  <si>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</si>
  <si>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</si>
  <si>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</si>
  <si>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</si>
  <si>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</si>
  <si>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</si>
  <si>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</si>
  <si>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</si>
  <si>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</si>
  <si>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</si>
  <si>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</si>
  <si>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</si>
  <si>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</si>
  <si>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</si>
  <si>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</si>
  <si>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</si>
  <si>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</si>
  <si>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</si>
  <si>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</si>
  <si>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</si>
  <si>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</si>
  <si>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</si>
  <si>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</si>
  <si>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</si>
  <si>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</si>
  <si>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</si>
  <si>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</si>
  <si>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</si>
  <si>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</si>
  <si>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</si>
  <si>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</si>
  <si>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</si>
  <si>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</si>
  <si>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</si>
  <si>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</si>
  <si>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</si>
  <si>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</si>
  <si>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</si>
  <si>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</si>
  <si>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</si>
  <si>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</si>
  <si>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</si>
  <si>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</si>
  <si>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</si>
  <si>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</si>
  <si>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</si>
  <si>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</si>
  <si>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</si>
  <si>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</si>
  <si>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</si>
  <si>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</si>
  <si>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</si>
  <si>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</si>
  <si>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</si>
  <si>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</si>
  <si>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</si>
  <si>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</si>
  <si>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</si>
  <si>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</si>
  <si>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</si>
  <si>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</si>
  <si>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</si>
  <si>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</si>
  <si>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</si>
  <si>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</si>
  <si>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</si>
  <si>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</si>
  <si>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</si>
  <si>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</si>
  <si>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</si>
  <si>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</si>
  <si>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</si>
  <si>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</si>
  <si>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</si>
  <si>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</si>
  <si>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</si>
  <si>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</si>
  <si>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</si>
  <si>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</si>
  <si>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</si>
  <si>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</si>
  <si>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</si>
  <si>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</si>
  <si>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</si>
  <si>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</si>
  <si>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</si>
  <si>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</si>
  <si>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</si>
  <si>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</si>
  <si>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</si>
  <si>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</si>
  <si>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</si>
  <si>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</si>
  <si>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</si>
  <si>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</si>
  <si>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</si>
  <si>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</si>
  <si>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</si>
  <si>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</si>
  <si>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</si>
  <si>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</si>
  <si>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</si>
  <si>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</si>
  <si>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</si>
  <si>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</si>
  <si>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</si>
  <si>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</si>
  <si>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</si>
  <si>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</si>
  <si>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</si>
  <si>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</si>
  <si>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</si>
  <si>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</si>
  <si>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</si>
  <si>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</si>
  <si>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</si>
  <si>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</si>
  <si>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</si>
  <si>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</si>
  <si>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</si>
  <si>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</si>
  <si>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</si>
  <si>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</si>
  <si>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</si>
  <si>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</si>
  <si>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</si>
  <si>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</si>
  <si>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</si>
  <si>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</si>
  <si>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</si>
  <si>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</si>
  <si>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</si>
  <si>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</si>
  <si>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</si>
  <si>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</si>
  <si>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</si>
  <si>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</si>
  <si>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</si>
  <si>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</si>
  <si>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</si>
  <si>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</si>
  <si>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</si>
  <si>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</si>
  <si>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</si>
  <si>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</si>
  <si>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</si>
  <si>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</si>
  <si>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</si>
  <si>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</si>
  <si>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</si>
  <si>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</si>
  <si>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</si>
  <si>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</si>
  <si>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</si>
  <si>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</si>
  <si>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</si>
  <si>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</si>
  <si>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</si>
  <si>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</si>
  <si>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</si>
  <si>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</si>
  <si>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</si>
  <si>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</si>
  <si>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</si>
  <si>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</si>
  <si>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</si>
  <si>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</si>
  <si>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</si>
  <si>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</si>
  <si>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</si>
  <si>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</si>
  <si>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</si>
  <si>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</si>
  <si>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</si>
  <si>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</si>
  <si>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</si>
  <si>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</si>
  <si>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</si>
  <si>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</si>
  <si>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</si>
  <si>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</si>
  <si>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</si>
  <si>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</si>
  <si>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</si>
  <si>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</si>
  <si>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</si>
  <si>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</si>
  <si>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</si>
  <si>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</si>
  <si>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</si>
  <si>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</si>
  <si>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</si>
  <si>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</si>
  <si>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</si>
  <si>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</si>
  <si>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</si>
  <si>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</si>
  <si>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</si>
  <si>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</si>
  <si>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</si>
  <si>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</si>
  <si>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</si>
  <si>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</si>
  <si>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</si>
  <si>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</si>
  <si>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</si>
  <si>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</si>
  <si>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</si>
  <si>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</si>
  <si>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</si>
  <si>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</si>
  <si>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</si>
  <si>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</si>
  <si>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</si>
  <si>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</si>
  <si>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</si>
  <si>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</si>
  <si>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</si>
  <si>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</si>
  <si>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</si>
  <si>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</si>
  <si>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</si>
  <si>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</si>
  <si>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</si>
  <si>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</si>
  <si>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</si>
  <si>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</si>
  <si>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</si>
  <si>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</si>
  <si>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</si>
  <si>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</si>
  <si>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</si>
  <si>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</si>
  <si>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</si>
  <si>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</si>
  <si>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</si>
  <si>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</si>
  <si>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</si>
  <si>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</si>
  <si>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</si>
  <si>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</si>
  <si>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</si>
  <si>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</si>
  <si>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</si>
  <si>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</si>
  <si>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</si>
  <si>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</si>
  <si>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</si>
  <si>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</si>
  <si>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</si>
  <si>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</si>
  <si>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</si>
  <si>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</si>
  <si>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</si>
  <si>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</si>
  <si>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</si>
  <si>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</si>
  <si>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</si>
  <si>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</si>
  <si>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</si>
  <si>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</si>
  <si>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</si>
  <si>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</si>
  <si>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</si>
  <si>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</si>
  <si>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</si>
  <si>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</si>
  <si>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</si>
  <si>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</si>
  <si>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</si>
  <si>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</si>
  <si>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</si>
  <si>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</si>
  <si>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</si>
  <si>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</si>
  <si>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</si>
  <si>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</si>
  <si>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</si>
  <si>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</si>
  <si>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</si>
  <si>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</si>
  <si>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</si>
  <si>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</si>
  <si>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</si>
  <si>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</si>
  <si>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</si>
  <si>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</si>
  <si>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</si>
  <si>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</si>
  <si>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</si>
  <si>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</si>
  <si>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</si>
  <si>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</si>
  <si>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</si>
  <si>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</si>
  <si>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</si>
  <si>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</si>
  <si>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</si>
  <si>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</si>
  <si>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</si>
  <si>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</si>
  <si>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</si>
  <si>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</si>
  <si>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</si>
  <si>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</si>
  <si>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</si>
  <si>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</si>
  <si>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</si>
  <si>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</si>
  <si>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</si>
  <si>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</si>
  <si>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</si>
  <si>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</si>
  <si>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</si>
  <si>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</si>
  <si>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</si>
  <si>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</si>
  <si>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</si>
  <si>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</si>
  <si>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</si>
  <si>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</si>
  <si>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</si>
  <si>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</si>
  <si>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</si>
  <si>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</si>
  <si>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</si>
  <si>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</si>
  <si>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</si>
  <si>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</si>
  <si>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</si>
  <si>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</si>
  <si>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</si>
  <si>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</si>
  <si>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</si>
  <si>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</si>
  <si>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</si>
  <si>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</si>
  <si>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</si>
  <si>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</si>
  <si>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</si>
  <si>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</si>
  <si>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</si>
  <si>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</si>
  <si>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</si>
  <si>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</si>
  <si>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</si>
  <si>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</si>
  <si>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</si>
  <si>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</si>
  <si>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</si>
  <si>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</si>
  <si>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</si>
  <si>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</si>
  <si>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</si>
  <si>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</si>
  <si>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</si>
  <si>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</si>
  <si>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</si>
  <si>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</si>
  <si>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</si>
  <si>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</si>
  <si>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</si>
  <si>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</si>
  <si>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</si>
  <si>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</si>
  <si>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</si>
  <si>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</si>
  <si>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</si>
  <si>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</si>
  <si>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</si>
  <si>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</si>
  <si>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</si>
  <si>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</si>
  <si>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</si>
  <si>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</si>
  <si>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</si>
  <si>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</si>
  <si>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</si>
  <si>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</si>
  <si>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</si>
  <si>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</si>
  <si>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</si>
  <si>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</si>
  <si>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</si>
  <si>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</si>
  <si>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</si>
  <si>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</si>
  <si>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</si>
  <si>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</si>
  <si>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</si>
  <si>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</si>
  <si>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</si>
  <si>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</si>
  <si>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</si>
  <si>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</si>
  <si>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</si>
  <si>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</si>
  <si>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</si>
  <si>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</si>
  <si>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</si>
  <si>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</si>
  <si>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</si>
  <si>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</si>
  <si>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</si>
  <si>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</si>
  <si>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</si>
  <si>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</si>
  <si>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</si>
  <si>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</si>
  <si>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</si>
  <si>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</si>
  <si>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</si>
  <si>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</si>
  <si>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</si>
  <si>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</si>
  <si>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</si>
  <si>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</si>
  <si>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</si>
  <si>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</si>
  <si>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</si>
  <si>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</si>
  <si>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</si>
  <si>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</si>
  <si>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</si>
  <si>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</si>
  <si>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</si>
  <si>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</si>
  <si>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</si>
  <si>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</si>
  <si>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</si>
  <si>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</si>
  <si>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</si>
  <si>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</si>
  <si>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</si>
  <si>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</si>
  <si>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</si>
  <si>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</si>
  <si>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</si>
  <si>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</si>
  <si>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</si>
  <si>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</si>
  <si>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</si>
  <si>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</si>
  <si>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</si>
  <si>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</si>
  <si>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</si>
  <si>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</si>
  <si>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</si>
  <si>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</si>
  <si>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</si>
  <si>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</si>
  <si>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</si>
  <si>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</si>
  <si>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</si>
  <si>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</si>
  <si>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</si>
  <si>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</si>
  <si>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</si>
  <si>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</si>
  <si>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</si>
  <si>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</si>
  <si>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</si>
  <si>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</si>
  <si>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</si>
  <si>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</si>
  <si>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</si>
  <si>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</si>
  <si>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</si>
  <si>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</si>
  <si>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</si>
  <si>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</si>
  <si>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</si>
  <si>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</si>
  <si>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</si>
  <si>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</si>
  <si>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</si>
  <si>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</si>
  <si>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</si>
  <si>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</si>
  <si>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</si>
  <si>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</si>
  <si>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</si>
  <si>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</si>
  <si>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</si>
  <si>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</si>
  <si>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</si>
  <si>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</si>
  <si>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</si>
  <si>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</si>
  <si>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</si>
  <si>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</si>
  <si>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</si>
  <si>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</si>
  <si>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</si>
  <si>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</si>
  <si>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</si>
  <si>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</si>
  <si>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</si>
  <si>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</si>
  <si>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</si>
  <si>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</si>
  <si>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</si>
  <si>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</si>
  <si>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</si>
  <si>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</si>
  <si>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</si>
  <si>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</si>
  <si>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</si>
  <si>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</si>
  <si>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</si>
  <si>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</si>
  <si>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</si>
  <si>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</si>
  <si>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</si>
  <si>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</si>
  <si>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</si>
  <si>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Členom štatutárneho orgánu, ani členom dozorných orgánov  neboli v roku 2016 poskytnuté žiadne pôžičky, záruky alebo iné formy zabezpečenia, ani finančné prostriedky alebo iné plnenia na súkromné účely členov, ktoré sa vyúčtovávajú  (v roku 2015: žiadne).</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</si>
  <si>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</si>
  <si>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</si>
  <si>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</si>
  <si>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</si>
  <si>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</si>
  <si>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</si>
  <si>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</si>
  <si>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</si>
  <si>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</si>
  <si>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</si>
  <si>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</si>
  <si>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</si>
  <si>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</si>
  <si>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</si>
  <si>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</si>
  <si>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</si>
  <si>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</si>
  <si>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</si>
  <si>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</si>
  <si>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r>
      <t>Graphites s.r.o. (ďalej len „spoločnosť”) je spoločnosť s ručením obmedzeným, ktorá bola založená dňa 02.02.2007. Dňa 02.02.2007</t>
    </r>
    <r>
      <rPr>
        <sz val="10"/>
        <color indexed="10"/>
        <rFont val="Arial"/>
        <family val="2"/>
        <charset val="238"/>
      </rPr>
      <t xml:space="preserve"> </t>
    </r>
    <r>
      <rPr>
        <sz val="10"/>
        <rFont val="Arial"/>
        <family val="2"/>
        <charset val="238"/>
      </rPr>
      <t>bola zapísaná do Obchodného registra vedenom na Okresnom súde Košice I, oddiel sro, vložka 19301/V. Spoločnosť sídli  v Košiciach, Hlavná 116, Slovenská republika.</t>
    </r>
  </si>
  <si>
    <t>PharmDr. Viera Mazurová</t>
  </si>
  <si>
    <t>Michal Mazur</t>
  </si>
  <si>
    <r>
      <t xml:space="preserve">Po 31.12.2021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</si>
  <si>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31.12.2020 bola schválená valným zhromaždením spoločnosti dňa 18.03.2021.</t>
  </si>
  <si>
    <t>Účtovná závierka spoločnosti k 31. decembru 2021 je zostavená ako riadna účtovná závierka podľa zákona NR SR č. 431/2002 Z. z. o účtovníctve za účtovné obdobie od 1. januára 2021 do 31. decembra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</si>
</sst>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385" zoomScaleNormal="150" zoomScaleSheetLayoutView="100" workbookViewId="0">
      <selection activeCell="O361" sqref="O361:X362"/>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1" t="s">
        <v>1540</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1523</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1537</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t="s">
        <v>1538</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t="s">
        <v>1539</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1544</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1545</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12</v>
      </c>
      <c r="M23" s="477"/>
      <c r="N23" s="477"/>
      <c r="O23" s="477"/>
      <c r="P23" s="477"/>
      <c r="Q23" s="477"/>
      <c r="R23" s="477"/>
      <c r="S23" s="477"/>
      <c r="T23" s="477"/>
      <c r="U23" s="477"/>
      <c r="V23" s="477"/>
      <c r="W23" s="477"/>
      <c r="X23" s="477">
        <v>12</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25">
      <c r="A27" s="231"/>
      <c r="B27" s="231"/>
      <c r="C27" s="231"/>
      <c r="D27" s="231"/>
      <c r="E27" s="231"/>
      <c r="F27" s="231"/>
      <c r="G27" s="231"/>
      <c r="H27" s="231"/>
      <c r="I27" s="231"/>
    </row>
    <row r="28" spans="1:36" ht="15" hidden="1" customHeight="1" x14ac:dyDescent="0.25">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1491</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1491</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1520</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1524</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1525</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1541</v>
      </c>
      <c r="B48" s="463"/>
      <c r="C48" s="463"/>
      <c r="D48" s="463"/>
      <c r="E48" s="463"/>
      <c r="F48" s="463"/>
      <c r="G48" s="463"/>
      <c r="H48" s="463"/>
      <c r="I48" s="463"/>
      <c r="J48" s="463"/>
      <c r="K48" s="488">
        <v>5644</v>
      </c>
      <c r="L48" s="488"/>
      <c r="M48" s="488"/>
      <c r="N48" s="488"/>
      <c r="O48" s="460">
        <f>IF($K$58=0,0,(K48/$K$58)*100)</f>
        <v>85</v>
      </c>
      <c r="P48" s="460"/>
      <c r="Q48" s="460"/>
      <c r="R48" s="460"/>
      <c r="S48" s="460">
        <f>O48</f>
        <v>85</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t="s">
        <v>1542</v>
      </c>
      <c r="B50" s="463"/>
      <c r="C50" s="463"/>
      <c r="D50" s="463"/>
      <c r="E50" s="463"/>
      <c r="F50" s="463"/>
      <c r="G50" s="463"/>
      <c r="H50" s="463"/>
      <c r="I50" s="463"/>
      <c r="J50" s="463"/>
      <c r="K50" s="488">
        <v>996</v>
      </c>
      <c r="L50" s="488"/>
      <c r="M50" s="488"/>
      <c r="N50" s="488"/>
      <c r="O50" s="460">
        <f>IF($K$58=0,0,(K50/$K$58)*100)</f>
        <v>15</v>
      </c>
      <c r="P50" s="460"/>
      <c r="Q50" s="460"/>
      <c r="R50" s="460"/>
      <c r="S50" s="460">
        <f>O50</f>
        <v>15</v>
      </c>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6640</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71" t="s">
        <v>1526</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1527</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1528</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1529</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1530</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1528</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1528</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1528</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1528</v>
      </c>
      <c r="AB146" s="460"/>
      <c r="AC146" s="460"/>
      <c r="AD146" s="460"/>
      <c r="AE146" s="460"/>
      <c r="AF146" s="460"/>
      <c r="AG146" s="460"/>
      <c r="AH146" s="460"/>
    </row>
    <row r="147" spans="1:36" ht="15" customHeight="1" x14ac:dyDescent="0.25">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1531</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1536</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1532</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1533</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1534</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t="s">
        <v>1535</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1521</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25">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25">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1509</v>
      </c>
      <c r="B355" s="453"/>
      <c r="C355" s="453"/>
      <c r="D355" s="453"/>
      <c r="E355" s="453"/>
      <c r="F355" s="453"/>
      <c r="G355" s="453"/>
      <c r="H355" s="453"/>
      <c r="I355" s="453"/>
      <c r="J355" s="453"/>
      <c r="K355" s="453"/>
      <c r="L355" s="453"/>
      <c r="M355" s="453"/>
      <c r="N355" s="453"/>
      <c r="O355" s="454">
        <f>SUM(O357:X364)</f>
        <v>454941</v>
      </c>
      <c r="P355" s="454"/>
      <c r="Q355" s="454"/>
      <c r="R355" s="454"/>
      <c r="S355" s="454"/>
      <c r="T355" s="454"/>
      <c r="U355" s="454"/>
      <c r="V355" s="454"/>
      <c r="W355" s="454"/>
      <c r="X355" s="454"/>
      <c r="Y355" s="454">
        <f>SUM(Y357:AH364)</f>
        <v>485226</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1392</v>
      </c>
      <c r="B359" s="463"/>
      <c r="C359" s="463"/>
      <c r="D359" s="463"/>
      <c r="E359" s="463"/>
      <c r="F359" s="463"/>
      <c r="G359" s="463"/>
      <c r="H359" s="463"/>
      <c r="I359" s="463"/>
      <c r="J359" s="463"/>
      <c r="K359" s="463"/>
      <c r="L359" s="463"/>
      <c r="M359" s="463"/>
      <c r="N359" s="463"/>
      <c r="O359" s="464">
        <v>380029</v>
      </c>
      <c r="P359" s="464"/>
      <c r="Q359" s="464"/>
      <c r="R359" s="464"/>
      <c r="S359" s="464"/>
      <c r="T359" s="464"/>
      <c r="U359" s="464"/>
      <c r="V359" s="464"/>
      <c r="W359" s="464"/>
      <c r="X359" s="464"/>
      <c r="Y359" s="464">
        <v>402812</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1393</v>
      </c>
      <c r="B361" s="463"/>
      <c r="C361" s="463"/>
      <c r="D361" s="463"/>
      <c r="E361" s="463"/>
      <c r="F361" s="463"/>
      <c r="G361" s="463"/>
      <c r="H361" s="463"/>
      <c r="I361" s="463"/>
      <c r="J361" s="463"/>
      <c r="K361" s="463"/>
      <c r="L361" s="463"/>
      <c r="M361" s="463"/>
      <c r="N361" s="463"/>
      <c r="O361" s="465">
        <v>74912</v>
      </c>
      <c r="P361" s="465"/>
      <c r="Q361" s="465"/>
      <c r="R361" s="465"/>
      <c r="S361" s="465"/>
      <c r="T361" s="465"/>
      <c r="U361" s="465"/>
      <c r="V361" s="465"/>
      <c r="W361" s="465"/>
      <c r="X361" s="465"/>
      <c r="Y361" s="465">
        <v>82414</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1522</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1543</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31.12.2021
Poznámky Úč POD 3-01&amp;CGraphites s.r.o.&amp;RIČO: 36733369
DIČ: 2022316703</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2022-03-17T09:26:32Z</cp:lastPrinted>
  <dcterms:created xsi:type="dcterms:W3CDTF">2002-11-28T13:29:35Z</dcterms:created>
  <dcterms:modified xsi:type="dcterms:W3CDTF">2022-03-17T09:26:35Z</dcterms:modified>
</cp:coreProperties>
</file>