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O:\BUSINESS\NOVÉ FIRMY\Brilliant Invest\DAŇOVÉ PRIZNANIA\DPPO za 2020\"/>
    </mc:Choice>
  </mc:AlternateContent>
  <xr:revisionPtr revIDLastSave="0" documentId="8_{B4F3812C-94F2-4931-9E20-4B7CCDB28CC0}" xr6:coauthVersionLast="46" xr6:coauthVersionMax="46" xr10:uidLastSave="{00000000-0000-0000-0000-000000000000}"/>
  <bookViews>
    <workbookView xWindow="-90" yWindow="-90" windowWidth="18090" windowHeight="1098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 fullCalcOnLoad="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DA568" i="3"/>
  <c r="CB568" i="3"/>
  <c r="CW567" i="3"/>
  <c r="CW566" i="3"/>
  <c r="CW565" i="3"/>
  <c r="DA565" i="3"/>
  <c r="CB565" i="3"/>
  <c r="CW564" i="3"/>
  <c r="DA564" i="3"/>
  <c r="CB564" i="3"/>
  <c r="CW563" i="3"/>
  <c r="CW562" i="3"/>
  <c r="CW561" i="3"/>
  <c r="DA561" i="3"/>
  <c r="CB561" i="3"/>
  <c r="CW560" i="3"/>
  <c r="DA560" i="3"/>
  <c r="CB560" i="3"/>
  <c r="CW559" i="3"/>
  <c r="CW558" i="3"/>
  <c r="CW557" i="3"/>
  <c r="DA557" i="3"/>
  <c r="CB557" i="3"/>
  <c r="CW556" i="3"/>
  <c r="DA556" i="3"/>
  <c r="CB556" i="3"/>
  <c r="CW555" i="3"/>
  <c r="CW554" i="3"/>
  <c r="CW553" i="3"/>
  <c r="CW552" i="3"/>
  <c r="CW551" i="3"/>
  <c r="CW550" i="3"/>
  <c r="DA550" i="3"/>
  <c r="CB550" i="3"/>
  <c r="CW549" i="3"/>
  <c r="CW548" i="3"/>
  <c r="DA548" i="3"/>
  <c r="CB548" i="3"/>
  <c r="CW547" i="3"/>
  <c r="DA547" i="3"/>
  <c r="CB547" i="3"/>
  <c r="CW546" i="3"/>
  <c r="DA546" i="3"/>
  <c r="CB546" i="3"/>
  <c r="CW545" i="3"/>
  <c r="CW544" i="3"/>
  <c r="CW543" i="3"/>
  <c r="CW542" i="3"/>
  <c r="DA542" i="3"/>
  <c r="CB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5" i="3"/>
  <c r="CX687" i="3"/>
  <c r="CX686" i="3"/>
  <c r="CX684" i="3"/>
  <c r="DA684" i="3"/>
  <c r="CB684" i="3"/>
  <c r="CX683" i="3"/>
  <c r="CX682" i="3"/>
  <c r="CX681" i="3"/>
  <c r="CX680" i="3"/>
  <c r="DA680" i="3"/>
  <c r="CB680" i="3"/>
  <c r="CX679" i="3"/>
  <c r="CX678" i="3"/>
  <c r="CX676" i="3"/>
  <c r="CX675" i="3"/>
  <c r="CX674" i="3"/>
  <c r="DA674" i="3"/>
  <c r="CB674" i="3"/>
  <c r="CX673" i="3"/>
  <c r="CX672" i="3"/>
  <c r="CX671" i="3"/>
  <c r="DA671" i="3"/>
  <c r="CB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DA666" i="3"/>
  <c r="CB666" i="3"/>
  <c r="CZ665" i="3"/>
  <c r="DA665" i="3"/>
  <c r="CZ664" i="3"/>
  <c r="CZ663" i="3"/>
  <c r="CW692" i="3"/>
  <c r="CW691" i="3"/>
  <c r="DA691" i="3"/>
  <c r="CB691" i="3"/>
  <c r="CW690" i="3"/>
  <c r="CW689" i="3"/>
  <c r="CW688" i="3"/>
  <c r="CW687" i="3"/>
  <c r="DA687" i="3"/>
  <c r="CB687" i="3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CW665" i="3"/>
  <c r="CW664" i="3"/>
  <c r="CW663" i="3"/>
  <c r="B668" i="3"/>
  <c r="CX660" i="3"/>
  <c r="CX659" i="3"/>
  <c r="CX658" i="3"/>
  <c r="CX657" i="3"/>
  <c r="CX656" i="3"/>
  <c r="CX651" i="3"/>
  <c r="CX654" i="3"/>
  <c r="CX653" i="3"/>
  <c r="CX652" i="3"/>
  <c r="CX647" i="3"/>
  <c r="CX646" i="3"/>
  <c r="DA646" i="3"/>
  <c r="CX661" i="3"/>
  <c r="CW620" i="3"/>
  <c r="B620" i="3"/>
  <c r="CW616" i="3"/>
  <c r="DA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DA563" i="3"/>
  <c r="CB563" i="3"/>
  <c r="CX562" i="3"/>
  <c r="DA562" i="3"/>
  <c r="CB562" i="3"/>
  <c r="CX561" i="3"/>
  <c r="CX560" i="3"/>
  <c r="CX559" i="3"/>
  <c r="CX558" i="3"/>
  <c r="CX552" i="3"/>
  <c r="CX557" i="3"/>
  <c r="CX556" i="3"/>
  <c r="CX548" i="3"/>
  <c r="CX547" i="3"/>
  <c r="CX546" i="3"/>
  <c r="CX545" i="3"/>
  <c r="CX544" i="3"/>
  <c r="CX543" i="3"/>
  <c r="CX542" i="3"/>
  <c r="CX541" i="3"/>
  <c r="DA541" i="3"/>
  <c r="CX540" i="3"/>
  <c r="CW512" i="3"/>
  <c r="CW577" i="3"/>
  <c r="DA577" i="3"/>
  <c r="CB577" i="3"/>
  <c r="CW513" i="3"/>
  <c r="B513" i="3"/>
  <c r="CX507" i="3"/>
  <c r="CX506" i="3"/>
  <c r="CX505" i="3"/>
  <c r="DA505" i="3"/>
  <c r="CX504" i="3"/>
  <c r="CX503" i="3"/>
  <c r="CX502" i="3"/>
  <c r="CX501" i="3"/>
  <c r="CX500" i="3"/>
  <c r="CX499" i="3"/>
  <c r="CX495" i="3"/>
  <c r="DA495" i="3"/>
  <c r="CB495" i="3"/>
  <c r="CX494" i="3"/>
  <c r="DA494" i="3"/>
  <c r="CB494" i="3"/>
  <c r="CX493" i="3"/>
  <c r="CX492" i="3"/>
  <c r="CX491" i="3"/>
  <c r="DA491" i="3"/>
  <c r="CB491" i="3"/>
  <c r="CX490" i="3"/>
  <c r="DA490" i="3"/>
  <c r="CX489" i="3"/>
  <c r="CX488" i="3"/>
  <c r="CX487" i="3"/>
  <c r="CX496" i="3"/>
  <c r="DA496" i="3"/>
  <c r="CB496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DA469" i="3"/>
  <c r="CB469" i="3"/>
  <c r="CX468" i="3"/>
  <c r="CX467" i="3"/>
  <c r="CX466" i="3"/>
  <c r="CX465" i="3"/>
  <c r="DA465" i="3"/>
  <c r="CB465" i="3"/>
  <c r="CX464" i="3"/>
  <c r="CX463" i="3"/>
  <c r="CW437" i="3"/>
  <c r="CW436" i="3"/>
  <c r="DA436" i="3"/>
  <c r="CB436" i="3"/>
  <c r="CW435" i="3"/>
  <c r="DA435" i="3"/>
  <c r="CW434" i="3"/>
  <c r="CW433" i="3"/>
  <c r="CX423" i="3"/>
  <c r="CW432" i="3"/>
  <c r="CW431" i="3"/>
  <c r="CW430" i="3"/>
  <c r="CW429" i="3"/>
  <c r="DA429" i="3"/>
  <c r="CB429" i="3"/>
  <c r="CW428" i="3"/>
  <c r="DA428" i="3"/>
  <c r="CW427" i="3"/>
  <c r="CW426" i="3"/>
  <c r="CW425" i="3"/>
  <c r="DA425" i="3"/>
  <c r="CW424" i="3"/>
  <c r="CW423" i="3"/>
  <c r="CW422" i="3"/>
  <c r="CW421" i="3"/>
  <c r="CW420" i="3"/>
  <c r="CW419" i="3"/>
  <c r="CW394" i="3"/>
  <c r="CX386" i="3"/>
  <c r="DA386" i="3"/>
  <c r="CB386" i="3"/>
  <c r="CW398" i="3"/>
  <c r="CW397" i="3"/>
  <c r="CW396" i="3"/>
  <c r="CW395" i="3"/>
  <c r="DA395" i="3"/>
  <c r="CB395" i="3"/>
  <c r="CX393" i="3"/>
  <c r="CX392" i="3"/>
  <c r="CX391" i="3"/>
  <c r="CX390" i="3"/>
  <c r="CX389" i="3"/>
  <c r="DA389" i="3"/>
  <c r="CB389" i="3"/>
  <c r="CX388" i="3"/>
  <c r="CX387" i="3"/>
  <c r="CX385" i="3"/>
  <c r="CX381" i="3"/>
  <c r="DA381" i="3"/>
  <c r="CB381" i="3"/>
  <c r="CX384" i="3"/>
  <c r="CW393" i="3"/>
  <c r="CW392" i="3"/>
  <c r="CW391" i="3"/>
  <c r="DA391" i="3"/>
  <c r="CB391" i="3"/>
  <c r="CW390" i="3"/>
  <c r="CW389" i="3"/>
  <c r="CW388" i="3"/>
  <c r="DA388" i="3"/>
  <c r="CB388" i="3"/>
  <c r="CW387" i="3"/>
  <c r="DA387" i="3"/>
  <c r="CB387" i="3"/>
  <c r="CW386" i="3"/>
  <c r="CW385" i="3"/>
  <c r="CW384" i="3"/>
  <c r="CW354" i="3"/>
  <c r="CW355" i="3"/>
  <c r="DA355" i="3"/>
  <c r="CB355" i="3"/>
  <c r="CW357" i="3"/>
  <c r="CW356" i="3"/>
  <c r="CW334" i="3"/>
  <c r="DA334" i="3"/>
  <c r="CB334" i="3"/>
  <c r="CW335" i="3"/>
  <c r="DA335" i="3"/>
  <c r="CB335" i="3"/>
  <c r="CW336" i="3"/>
  <c r="CW337" i="3"/>
  <c r="DA337" i="3"/>
  <c r="CB337" i="3"/>
  <c r="CW40" i="3"/>
  <c r="DA40" i="3"/>
  <c r="CB40" i="3"/>
  <c r="CW35" i="3"/>
  <c r="DA35" i="3"/>
  <c r="CB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/>
  <c r="CW60" i="3"/>
  <c r="DA60" i="3"/>
  <c r="CB60" i="3"/>
  <c r="CW59" i="3"/>
  <c r="DA59" i="3"/>
  <c r="CB59" i="3"/>
  <c r="CW58" i="3"/>
  <c r="DA58" i="3"/>
  <c r="CB58" i="3"/>
  <c r="CW57" i="3"/>
  <c r="DA57" i="3"/>
  <c r="CB57" i="3"/>
  <c r="CW56" i="3"/>
  <c r="DA56" i="3"/>
  <c r="CB56" i="3"/>
  <c r="CW55" i="3"/>
  <c r="DA55" i="3"/>
  <c r="CB55" i="3"/>
  <c r="CW54" i="3"/>
  <c r="DA54" i="3"/>
  <c r="CB54" i="3"/>
  <c r="CW53" i="3"/>
  <c r="DA53" i="3"/>
  <c r="CB53" i="3"/>
  <c r="CW52" i="3"/>
  <c r="DA52" i="3"/>
  <c r="CB52" i="3"/>
  <c r="CW51" i="3"/>
  <c r="DA51" i="3"/>
  <c r="CB51" i="3"/>
  <c r="CW50" i="3"/>
  <c r="DA50" i="3"/>
  <c r="CB50" i="3"/>
  <c r="CW49" i="3"/>
  <c r="DA49" i="3"/>
  <c r="CB49" i="3"/>
  <c r="CW48" i="3"/>
  <c r="DA48" i="3"/>
  <c r="CB48" i="3"/>
  <c r="CW47" i="3"/>
  <c r="DA47" i="3"/>
  <c r="CB47" i="3"/>
  <c r="CW46" i="3"/>
  <c r="DA46" i="3"/>
  <c r="CB46" i="3"/>
  <c r="CW45" i="3"/>
  <c r="DA45" i="3"/>
  <c r="CB45" i="3"/>
  <c r="CW44" i="3"/>
  <c r="DA44" i="3"/>
  <c r="CB44" i="3"/>
  <c r="CW43" i="3"/>
  <c r="DA43" i="3"/>
  <c r="CB43" i="3"/>
  <c r="CW42" i="3"/>
  <c r="DA42" i="3"/>
  <c r="CB42" i="3"/>
  <c r="CZ40" i="3"/>
  <c r="CZ39" i="3"/>
  <c r="CW39" i="3"/>
  <c r="DA39" i="3"/>
  <c r="CB39" i="3"/>
  <c r="CZ38" i="3"/>
  <c r="CW38" i="3"/>
  <c r="DA38" i="3"/>
  <c r="CB38" i="3"/>
  <c r="CZ37" i="3"/>
  <c r="CW37" i="3"/>
  <c r="DA37" i="3"/>
  <c r="CB37" i="3"/>
  <c r="CW36" i="3"/>
  <c r="DA36" i="3"/>
  <c r="CB36" i="3"/>
  <c r="CZ36" i="3"/>
  <c r="CZ35" i="3"/>
  <c r="CW12" i="3"/>
  <c r="CW13" i="3"/>
  <c r="DA13" i="3"/>
  <c r="CB13" i="3"/>
  <c r="CW14" i="3"/>
  <c r="DA14" i="3"/>
  <c r="CB14" i="3"/>
  <c r="CW15" i="3"/>
  <c r="DA15" i="3"/>
  <c r="CB15" i="3"/>
  <c r="CZ662" i="3"/>
  <c r="CW662" i="3"/>
  <c r="CZ661" i="3"/>
  <c r="CW661" i="3"/>
  <c r="DA661" i="3"/>
  <c r="CB661" i="3"/>
  <c r="CZ660" i="3"/>
  <c r="CW660" i="3"/>
  <c r="CZ659" i="3"/>
  <c r="CW659" i="3"/>
  <c r="CZ658" i="3"/>
  <c r="CW658" i="3"/>
  <c r="CZ657" i="3"/>
  <c r="CW657" i="3"/>
  <c r="DA657" i="3"/>
  <c r="CB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DA651" i="3"/>
  <c r="CB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DA631" i="3"/>
  <c r="CZ630" i="3"/>
  <c r="CX630" i="3"/>
  <c r="CZ629" i="3"/>
  <c r="CX629" i="3"/>
  <c r="DA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X620" i="3"/>
  <c r="DA620" i="3"/>
  <c r="CB620" i="3"/>
  <c r="CW640" i="3"/>
  <c r="DA640" i="3"/>
  <c r="CW639" i="3"/>
  <c r="CW638" i="3"/>
  <c r="CW637" i="3"/>
  <c r="CW636" i="3"/>
  <c r="DA636" i="3"/>
  <c r="CB636" i="3"/>
  <c r="CW635" i="3"/>
  <c r="CW634" i="3"/>
  <c r="CW633" i="3"/>
  <c r="DA633" i="3"/>
  <c r="CB633" i="3"/>
  <c r="CW632" i="3"/>
  <c r="CW631" i="3"/>
  <c r="CW630" i="3"/>
  <c r="DA630" i="3"/>
  <c r="CB630" i="3"/>
  <c r="CW629" i="3"/>
  <c r="CW628" i="3"/>
  <c r="CW627" i="3"/>
  <c r="CW626" i="3"/>
  <c r="CW625" i="3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DA533" i="3"/>
  <c r="CW532" i="3"/>
  <c r="CW531" i="3"/>
  <c r="CW530" i="3"/>
  <c r="CW529" i="3"/>
  <c r="CW528" i="3"/>
  <c r="CW527" i="3"/>
  <c r="CW526" i="3"/>
  <c r="CZ537" i="3"/>
  <c r="CZ536" i="3"/>
  <c r="CZ535" i="3"/>
  <c r="CW525" i="3"/>
  <c r="DA525" i="3"/>
  <c r="CW524" i="3"/>
  <c r="CW523" i="3"/>
  <c r="CW522" i="3"/>
  <c r="CW521" i="3"/>
  <c r="DA521" i="3"/>
  <c r="CB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/>
  <c r="CX526" i="3"/>
  <c r="DA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CW494" i="3"/>
  <c r="CW493" i="3"/>
  <c r="DA493" i="3"/>
  <c r="CB493" i="3"/>
  <c r="CW492" i="3"/>
  <c r="DA492" i="3"/>
  <c r="CB492" i="3"/>
  <c r="CW491" i="3"/>
  <c r="CW490" i="3"/>
  <c r="CW489" i="3"/>
  <c r="DA489" i="3"/>
  <c r="CB489" i="3"/>
  <c r="CW488" i="3"/>
  <c r="DA488" i="3"/>
  <c r="CB488" i="3"/>
  <c r="CW487" i="3"/>
  <c r="CW486" i="3"/>
  <c r="CW485" i="3"/>
  <c r="CW484" i="3"/>
  <c r="CW483" i="3"/>
  <c r="CW482" i="3"/>
  <c r="DA482" i="3"/>
  <c r="CB482" i="3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DA470" i="3"/>
  <c r="CB470" i="3"/>
  <c r="CW469" i="3"/>
  <c r="CW468" i="3"/>
  <c r="CW467" i="3"/>
  <c r="CW466" i="3"/>
  <c r="DA466" i="3"/>
  <c r="CW465" i="3"/>
  <c r="CW464" i="3"/>
  <c r="DA464" i="3"/>
  <c r="CW463" i="3"/>
  <c r="DA463" i="3"/>
  <c r="CB463" i="3"/>
  <c r="CW462" i="3"/>
  <c r="CW461" i="3"/>
  <c r="CW460" i="3"/>
  <c r="CW459" i="3"/>
  <c r="CW458" i="3"/>
  <c r="AK508" i="3"/>
  <c r="BO508" i="3"/>
  <c r="AK507" i="3"/>
  <c r="BO507" i="3"/>
  <c r="AK506" i="3"/>
  <c r="BO506" i="3"/>
  <c r="AK505" i="3"/>
  <c r="BO505" i="3"/>
  <c r="AK504" i="3"/>
  <c r="BO504" i="3"/>
  <c r="AK503" i="3"/>
  <c r="BO503" i="3"/>
  <c r="AK502" i="3"/>
  <c r="BO502" i="3"/>
  <c r="AK501" i="3"/>
  <c r="BO501" i="3"/>
  <c r="AK500" i="3"/>
  <c r="BO500" i="3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/>
  <c r="AF482" i="3"/>
  <c r="BO482" i="3"/>
  <c r="AF481" i="3"/>
  <c r="BO481" i="3"/>
  <c r="AF480" i="3"/>
  <c r="BO480" i="3"/>
  <c r="AF479" i="3"/>
  <c r="BO479" i="3"/>
  <c r="AF478" i="3"/>
  <c r="BO478" i="3"/>
  <c r="AF477" i="3"/>
  <c r="BO477" i="3"/>
  <c r="AF476" i="3"/>
  <c r="BO476" i="3"/>
  <c r="AF475" i="3"/>
  <c r="BO475" i="3"/>
  <c r="AF472" i="3"/>
  <c r="BO472" i="3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CW456" i="3"/>
  <c r="DA456" i="3"/>
  <c r="CB456" i="3"/>
  <c r="CW455" i="3"/>
  <c r="CW454" i="3"/>
  <c r="CW453" i="3"/>
  <c r="CW452" i="3"/>
  <c r="DA452" i="3"/>
  <c r="CW451" i="3"/>
  <c r="CW450" i="3"/>
  <c r="CW449" i="3"/>
  <c r="CW448" i="3"/>
  <c r="CW447" i="3"/>
  <c r="DA447" i="3"/>
  <c r="CW446" i="3"/>
  <c r="CW445" i="3"/>
  <c r="CW444" i="3"/>
  <c r="DA444" i="3"/>
  <c r="CB444" i="3"/>
  <c r="CW443" i="3"/>
  <c r="CW442" i="3"/>
  <c r="CW441" i="3"/>
  <c r="CW440" i="3"/>
  <c r="CW439" i="3"/>
  <c r="CW438" i="3"/>
  <c r="CW418" i="3"/>
  <c r="CW417" i="3"/>
  <c r="DA417" i="3"/>
  <c r="CB417" i="3"/>
  <c r="CW416" i="3"/>
  <c r="CW415" i="3"/>
  <c r="CW414" i="3"/>
  <c r="CW413" i="3"/>
  <c r="DA413" i="3"/>
  <c r="CW412" i="3"/>
  <c r="CW411" i="3"/>
  <c r="CW410" i="3"/>
  <c r="CW409" i="3"/>
  <c r="CW408" i="3"/>
  <c r="CW407" i="3"/>
  <c r="CW406" i="3"/>
  <c r="CW405" i="3"/>
  <c r="CW404" i="3"/>
  <c r="DA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/>
  <c r="CB350" i="3"/>
  <c r="CW349" i="3"/>
  <c r="DA349" i="3"/>
  <c r="CB349" i="3"/>
  <c r="CW348" i="3"/>
  <c r="CW347" i="3"/>
  <c r="DA347" i="3"/>
  <c r="CB347" i="3"/>
  <c r="CW346" i="3"/>
  <c r="CW345" i="3"/>
  <c r="CW344" i="3"/>
  <c r="DA344" i="3"/>
  <c r="CW343" i="3"/>
  <c r="CW342" i="3"/>
  <c r="CW341" i="3"/>
  <c r="CW340" i="3"/>
  <c r="DA340" i="3"/>
  <c r="CB340" i="3"/>
  <c r="CW339" i="3"/>
  <c r="DA339" i="3"/>
  <c r="CB339" i="3"/>
  <c r="CW338" i="3"/>
  <c r="DA338" i="3"/>
  <c r="CB338" i="3"/>
  <c r="B338" i="3"/>
  <c r="AB383" i="3"/>
  <c r="CZ495" i="3"/>
  <c r="CY32" i="3"/>
  <c r="CY31" i="3"/>
  <c r="DA31" i="3"/>
  <c r="CB31" i="3"/>
  <c r="CY30" i="3"/>
  <c r="CY29" i="3"/>
  <c r="CY28" i="3"/>
  <c r="CY27" i="3"/>
  <c r="DA27" i="3"/>
  <c r="CB27" i="3"/>
  <c r="CY26" i="3"/>
  <c r="CY25" i="3"/>
  <c r="CY33" i="3"/>
  <c r="B24" i="3"/>
  <c r="CX18" i="3"/>
  <c r="CX19" i="3"/>
  <c r="CX20" i="3"/>
  <c r="DA20" i="3"/>
  <c r="CX33" i="3"/>
  <c r="DA33" i="3"/>
  <c r="CB33" i="3"/>
  <c r="CX32" i="3"/>
  <c r="CX31" i="3"/>
  <c r="CX30" i="3"/>
  <c r="CX29" i="3"/>
  <c r="DA29" i="3"/>
  <c r="CB29" i="3"/>
  <c r="CX28" i="3"/>
  <c r="CX27" i="3"/>
  <c r="CX26" i="3"/>
  <c r="CX25" i="3"/>
  <c r="DA25" i="3"/>
  <c r="CB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/>
  <c r="CW33" i="3"/>
  <c r="CW32" i="3"/>
  <c r="CW31" i="3"/>
  <c r="CW30" i="3"/>
  <c r="CW29" i="3"/>
  <c r="CW28" i="3"/>
  <c r="CW27" i="3"/>
  <c r="CW26" i="3"/>
  <c r="DA26" i="3"/>
  <c r="CW25" i="3"/>
  <c r="CW24" i="3"/>
  <c r="CW23" i="3"/>
  <c r="CW22" i="3"/>
  <c r="DA22" i="3"/>
  <c r="CB22" i="3"/>
  <c r="BH14" i="3"/>
  <c r="CW21" i="3"/>
  <c r="DA21" i="3"/>
  <c r="CB21" i="3"/>
  <c r="CW20" i="3"/>
  <c r="CW19" i="3"/>
  <c r="DA19" i="3"/>
  <c r="CW18" i="3"/>
  <c r="CW17" i="3"/>
  <c r="DA17" i="3"/>
  <c r="CW16" i="3"/>
  <c r="CX21" i="3"/>
  <c r="CX17" i="3"/>
  <c r="CZ145" i="3"/>
  <c r="CZ144" i="3"/>
  <c r="CZ143" i="3"/>
  <c r="CZ142" i="3"/>
  <c r="CW142" i="3"/>
  <c r="DA142" i="3"/>
  <c r="CB142" i="3"/>
  <c r="CZ141" i="3"/>
  <c r="CW141" i="3"/>
  <c r="DA141" i="3"/>
  <c r="CB141" i="3"/>
  <c r="CZ107" i="3"/>
  <c r="CZ106" i="3"/>
  <c r="CW106" i="3"/>
  <c r="DA106" i="3"/>
  <c r="CB106" i="3"/>
  <c r="CX84" i="3"/>
  <c r="CZ693" i="3"/>
  <c r="DA693" i="3"/>
  <c r="CB693" i="3"/>
  <c r="CX596" i="3"/>
  <c r="CX358" i="3"/>
  <c r="CX431" i="3"/>
  <c r="CX430" i="3"/>
  <c r="CX429" i="3"/>
  <c r="CX428" i="3"/>
  <c r="CX427" i="3"/>
  <c r="DA427" i="3"/>
  <c r="CB427" i="3"/>
  <c r="CX426" i="3"/>
  <c r="CX425" i="3"/>
  <c r="CX424" i="3"/>
  <c r="CW157" i="3"/>
  <c r="DA157" i="3"/>
  <c r="CB157" i="3"/>
  <c r="CW156" i="3"/>
  <c r="DA156" i="3"/>
  <c r="CB156" i="3"/>
  <c r="CW155" i="3"/>
  <c r="DA155" i="3"/>
  <c r="CB155" i="3"/>
  <c r="CW154" i="3"/>
  <c r="DA154" i="3"/>
  <c r="CB154" i="3"/>
  <c r="CW153" i="3"/>
  <c r="DA153" i="3"/>
  <c r="CB153" i="3"/>
  <c r="CW152" i="3"/>
  <c r="DA152" i="3"/>
  <c r="CB152" i="3"/>
  <c r="CW151" i="3"/>
  <c r="DA151" i="3"/>
  <c r="CB151" i="3"/>
  <c r="CW150" i="3"/>
  <c r="DA150" i="3"/>
  <c r="CB150" i="3"/>
  <c r="CW149" i="3"/>
  <c r="CW148" i="3"/>
  <c r="CW120" i="3"/>
  <c r="DA120" i="3"/>
  <c r="CB120" i="3"/>
  <c r="CW119" i="3"/>
  <c r="DA119" i="3"/>
  <c r="CB119" i="3"/>
  <c r="CW118" i="3"/>
  <c r="DA118" i="3"/>
  <c r="CB118" i="3"/>
  <c r="CW117" i="3"/>
  <c r="DA117" i="3"/>
  <c r="CB117" i="3"/>
  <c r="CW116" i="3"/>
  <c r="DA116" i="3"/>
  <c r="CB116" i="3"/>
  <c r="CW115" i="3"/>
  <c r="CW114" i="3"/>
  <c r="DA114" i="3"/>
  <c r="CB114" i="3"/>
  <c r="CW113" i="3"/>
  <c r="DA113" i="3"/>
  <c r="CB113" i="3"/>
  <c r="CW112" i="3"/>
  <c r="DA112" i="3"/>
  <c r="CB112" i="3"/>
  <c r="CW127" i="3"/>
  <c r="DA127" i="3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/>
  <c r="CZ352" i="3"/>
  <c r="DA352" i="3"/>
  <c r="CB352" i="3"/>
  <c r="CZ351" i="3"/>
  <c r="DA351" i="3"/>
  <c r="CB351" i="3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DA226" i="3"/>
  <c r="CB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DA125" i="3"/>
  <c r="CB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/>
  <c r="CZ71" i="3"/>
  <c r="DA71" i="3"/>
  <c r="CB71" i="3"/>
  <c r="CZ70" i="3"/>
  <c r="DA70" i="3"/>
  <c r="CB70" i="3"/>
  <c r="CZ69" i="3"/>
  <c r="CZ68" i="3"/>
  <c r="DA68" i="3"/>
  <c r="CB68" i="3"/>
  <c r="CZ67" i="3"/>
  <c r="DA67" i="3"/>
  <c r="CB67" i="3"/>
  <c r="CZ66" i="3"/>
  <c r="DA66" i="3"/>
  <c r="CB66" i="3"/>
  <c r="CZ65" i="3"/>
  <c r="DA65" i="3"/>
  <c r="CB65" i="3"/>
  <c r="CZ64" i="3"/>
  <c r="DA64" i="3"/>
  <c r="CB64" i="3"/>
  <c r="CZ63" i="3"/>
  <c r="DA63" i="3"/>
  <c r="CB63" i="3"/>
  <c r="CZ62" i="3"/>
  <c r="DA62" i="3"/>
  <c r="CB62" i="3"/>
  <c r="CZ21" i="3"/>
  <c r="CZ20" i="3"/>
  <c r="CZ19" i="3"/>
  <c r="CZ18" i="3"/>
  <c r="CZ17" i="3"/>
  <c r="CZ16" i="3"/>
  <c r="CZ15" i="3"/>
  <c r="CZ14" i="3"/>
  <c r="CZ12" i="3"/>
  <c r="CZ11" i="3"/>
  <c r="DA11" i="3"/>
  <c r="CB11" i="3"/>
  <c r="CZ10" i="3"/>
  <c r="DA10" i="3"/>
  <c r="CB10" i="3"/>
  <c r="CZ9" i="3"/>
  <c r="DA9" i="3"/>
  <c r="CB9" i="3"/>
  <c r="CZ8" i="3"/>
  <c r="DA8" i="3"/>
  <c r="CB8" i="3"/>
  <c r="CZ7" i="3"/>
  <c r="DA7" i="3"/>
  <c r="CB7" i="3"/>
  <c r="CZ6" i="3"/>
  <c r="DA6" i="3"/>
  <c r="CB6" i="3"/>
  <c r="CZ5" i="3"/>
  <c r="DA5" i="3"/>
  <c r="CB5" i="3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DA596" i="3"/>
  <c r="CB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/>
  <c r="CB457" i="3"/>
  <c r="CX456" i="3"/>
  <c r="CX455" i="3"/>
  <c r="CX454" i="3"/>
  <c r="DA454" i="3"/>
  <c r="CX453" i="3"/>
  <c r="CX452" i="3"/>
  <c r="CX451" i="3"/>
  <c r="CX450" i="3"/>
  <c r="DA450" i="3"/>
  <c r="CB450" i="3"/>
  <c r="CX449" i="3"/>
  <c r="CX448" i="3"/>
  <c r="CX447" i="3"/>
  <c r="CX446" i="3"/>
  <c r="CX445" i="3"/>
  <c r="CX444" i="3"/>
  <c r="CX443" i="3"/>
  <c r="CX442" i="3"/>
  <c r="DA442" i="3"/>
  <c r="CB442" i="3"/>
  <c r="CX441" i="3"/>
  <c r="DA441" i="3"/>
  <c r="CB441" i="3"/>
  <c r="CX440" i="3"/>
  <c r="CX439" i="3"/>
  <c r="CX438" i="3"/>
  <c r="CX418" i="3"/>
  <c r="CX417" i="3"/>
  <c r="CX416" i="3"/>
  <c r="CX415" i="3"/>
  <c r="CX414" i="3"/>
  <c r="CX413" i="3"/>
  <c r="CX412" i="3"/>
  <c r="CX411" i="3"/>
  <c r="DA411" i="3"/>
  <c r="CX410" i="3"/>
  <c r="CX409" i="3"/>
  <c r="CX408" i="3"/>
  <c r="CX407" i="3"/>
  <c r="DA407" i="3"/>
  <c r="CB407" i="3"/>
  <c r="CX406" i="3"/>
  <c r="CX405" i="3"/>
  <c r="CX404" i="3"/>
  <c r="CX403" i="3"/>
  <c r="CX402" i="3"/>
  <c r="CX401" i="3"/>
  <c r="CX400" i="3"/>
  <c r="DA400" i="3"/>
  <c r="CB400" i="3"/>
  <c r="CX399" i="3"/>
  <c r="DA399" i="3"/>
  <c r="CB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X357" i="3"/>
  <c r="CW328" i="3"/>
  <c r="DA328" i="3"/>
  <c r="CB328" i="3"/>
  <c r="CW327" i="3"/>
  <c r="DA327" i="3"/>
  <c r="CB327" i="3"/>
  <c r="CW326" i="3"/>
  <c r="DA326" i="3"/>
  <c r="CB326" i="3"/>
  <c r="CW325" i="3"/>
  <c r="DA325" i="3"/>
  <c r="CB325" i="3"/>
  <c r="CW324" i="3"/>
  <c r="DA324" i="3"/>
  <c r="CB324" i="3"/>
  <c r="CW323" i="3"/>
  <c r="DA323" i="3"/>
  <c r="CB323" i="3"/>
  <c r="CW322" i="3"/>
  <c r="DA322" i="3"/>
  <c r="CB322" i="3"/>
  <c r="CW321" i="3"/>
  <c r="DA321" i="3"/>
  <c r="CB321" i="3"/>
  <c r="CW320" i="3"/>
  <c r="DA320" i="3"/>
  <c r="CB320" i="3"/>
  <c r="CW319" i="3"/>
  <c r="DA319" i="3"/>
  <c r="CB319" i="3"/>
  <c r="CW318" i="3"/>
  <c r="CW317" i="3"/>
  <c r="DA317" i="3"/>
  <c r="CW306" i="3"/>
  <c r="DA306" i="3"/>
  <c r="CB306" i="3"/>
  <c r="CW305" i="3"/>
  <c r="DA305" i="3"/>
  <c r="CB305" i="3"/>
  <c r="CW304" i="3"/>
  <c r="DA304" i="3"/>
  <c r="CB304" i="3"/>
  <c r="CW303" i="3"/>
  <c r="DA303" i="3"/>
  <c r="CB303" i="3"/>
  <c r="CW302" i="3"/>
  <c r="DA302" i="3"/>
  <c r="CB302" i="3"/>
  <c r="CW301" i="3"/>
  <c r="DA301" i="3"/>
  <c r="CB301" i="3"/>
  <c r="CW300" i="3"/>
  <c r="DA300" i="3"/>
  <c r="CB300" i="3"/>
  <c r="CW299" i="3"/>
  <c r="DA299" i="3"/>
  <c r="CB299" i="3"/>
  <c r="CW298" i="3"/>
  <c r="DA298" i="3"/>
  <c r="CB298" i="3"/>
  <c r="CW297" i="3"/>
  <c r="DA297" i="3"/>
  <c r="CB297" i="3"/>
  <c r="CW296" i="3"/>
  <c r="DA296" i="3"/>
  <c r="CB296" i="3"/>
  <c r="CW295" i="3"/>
  <c r="DA295" i="3"/>
  <c r="CB295" i="3"/>
  <c r="CW285" i="3"/>
  <c r="DA285" i="3"/>
  <c r="CB285" i="3"/>
  <c r="CW284" i="3"/>
  <c r="DA284" i="3"/>
  <c r="CB284" i="3"/>
  <c r="CW283" i="3"/>
  <c r="DA283" i="3"/>
  <c r="CB283" i="3"/>
  <c r="CW282" i="3"/>
  <c r="DA282" i="3"/>
  <c r="CB282" i="3"/>
  <c r="CW281" i="3"/>
  <c r="DA281" i="3"/>
  <c r="CB281" i="3"/>
  <c r="CW280" i="3"/>
  <c r="DA280" i="3"/>
  <c r="CB280" i="3"/>
  <c r="CW279" i="3"/>
  <c r="DA279" i="3"/>
  <c r="CB279" i="3"/>
  <c r="CW278" i="3"/>
  <c r="DA278" i="3"/>
  <c r="CB278" i="3"/>
  <c r="CW277" i="3"/>
  <c r="DA277" i="3"/>
  <c r="CB277" i="3"/>
  <c r="CW276" i="3"/>
  <c r="DA276" i="3"/>
  <c r="CB276" i="3"/>
  <c r="CW275" i="3"/>
  <c r="DA275" i="3"/>
  <c r="CB275" i="3"/>
  <c r="CW263" i="3"/>
  <c r="DA263" i="3"/>
  <c r="CB263" i="3"/>
  <c r="CW262" i="3"/>
  <c r="DA262" i="3"/>
  <c r="CB262" i="3"/>
  <c r="CW261" i="3"/>
  <c r="DA261" i="3"/>
  <c r="CB261" i="3"/>
  <c r="CW260" i="3"/>
  <c r="DA260" i="3"/>
  <c r="CB260" i="3"/>
  <c r="CW259" i="3"/>
  <c r="DA259" i="3"/>
  <c r="CB259" i="3"/>
  <c r="CW258" i="3"/>
  <c r="DA258" i="3"/>
  <c r="CB258" i="3"/>
  <c r="CW257" i="3"/>
  <c r="DA257" i="3"/>
  <c r="CB257" i="3"/>
  <c r="CW256" i="3"/>
  <c r="DA256" i="3"/>
  <c r="CB256" i="3"/>
  <c r="CW255" i="3"/>
  <c r="DA255" i="3"/>
  <c r="CB255" i="3"/>
  <c r="CW254" i="3"/>
  <c r="DA254" i="3"/>
  <c r="CB254" i="3"/>
  <c r="CW253" i="3"/>
  <c r="DA253" i="3"/>
  <c r="CB253" i="3"/>
  <c r="CW252" i="3"/>
  <c r="DA252" i="3"/>
  <c r="CB252" i="3"/>
  <c r="CW251" i="3"/>
  <c r="DA251" i="3"/>
  <c r="CB251" i="3"/>
  <c r="CW240" i="3"/>
  <c r="DA240" i="3"/>
  <c r="CB240" i="3"/>
  <c r="CW239" i="3"/>
  <c r="DA239" i="3"/>
  <c r="CB239" i="3"/>
  <c r="CW238" i="3"/>
  <c r="DA238" i="3"/>
  <c r="CB238" i="3"/>
  <c r="CW237" i="3"/>
  <c r="DA237" i="3"/>
  <c r="CB237" i="3"/>
  <c r="CW236" i="3"/>
  <c r="DA236" i="3"/>
  <c r="CB236" i="3"/>
  <c r="CW235" i="3"/>
  <c r="DA235" i="3"/>
  <c r="CB235" i="3"/>
  <c r="CW234" i="3"/>
  <c r="DA234" i="3"/>
  <c r="CB234" i="3"/>
  <c r="CW233" i="3"/>
  <c r="DA233" i="3"/>
  <c r="CB233" i="3"/>
  <c r="CW232" i="3"/>
  <c r="DA232" i="3"/>
  <c r="CB232" i="3"/>
  <c r="CW231" i="3"/>
  <c r="DA231" i="3"/>
  <c r="CB231" i="3"/>
  <c r="CW230" i="3"/>
  <c r="DA230" i="3"/>
  <c r="CB230" i="3"/>
  <c r="CW217" i="3"/>
  <c r="DA217" i="3"/>
  <c r="CB217" i="3"/>
  <c r="CW216" i="3"/>
  <c r="DA216" i="3"/>
  <c r="CB216" i="3"/>
  <c r="CW215" i="3"/>
  <c r="DA215" i="3"/>
  <c r="CB215" i="3"/>
  <c r="CW214" i="3"/>
  <c r="CW202" i="3"/>
  <c r="DA202" i="3"/>
  <c r="CB202" i="3"/>
  <c r="CW213" i="3"/>
  <c r="DA213" i="3"/>
  <c r="CB213" i="3"/>
  <c r="CW212" i="3"/>
  <c r="DA212" i="3"/>
  <c r="CB212" i="3"/>
  <c r="CW211" i="3"/>
  <c r="DA211" i="3"/>
  <c r="CB211" i="3"/>
  <c r="CW210" i="3"/>
  <c r="DA210" i="3"/>
  <c r="CB210" i="3"/>
  <c r="CW209" i="3"/>
  <c r="DA209" i="3"/>
  <c r="CB209" i="3"/>
  <c r="CW208" i="3"/>
  <c r="DA208" i="3"/>
  <c r="CB208" i="3"/>
  <c r="CW207" i="3"/>
  <c r="DA207" i="3"/>
  <c r="CB207" i="3"/>
  <c r="CW196" i="3"/>
  <c r="DA196" i="3"/>
  <c r="CB196" i="3"/>
  <c r="CW195" i="3"/>
  <c r="DA195" i="3"/>
  <c r="CB195" i="3"/>
  <c r="CW194" i="3"/>
  <c r="DA194" i="3"/>
  <c r="CB194" i="3"/>
  <c r="CW193" i="3"/>
  <c r="DA193" i="3"/>
  <c r="CB193" i="3"/>
  <c r="CW192" i="3"/>
  <c r="DA192" i="3"/>
  <c r="CB192" i="3"/>
  <c r="CW191" i="3"/>
  <c r="DA191" i="3"/>
  <c r="CB191" i="3"/>
  <c r="CW190" i="3"/>
  <c r="DA190" i="3"/>
  <c r="CB190" i="3"/>
  <c r="CW189" i="3"/>
  <c r="DA189" i="3"/>
  <c r="CB189" i="3"/>
  <c r="CW188" i="3"/>
  <c r="DA188" i="3"/>
  <c r="CB188" i="3"/>
  <c r="CW187" i="3"/>
  <c r="DA187" i="3"/>
  <c r="CB187" i="3"/>
  <c r="CW173" i="3"/>
  <c r="DA173" i="3"/>
  <c r="CB173" i="3"/>
  <c r="CW172" i="3"/>
  <c r="DA172" i="3"/>
  <c r="CB172" i="3"/>
  <c r="CW171" i="3"/>
  <c r="DA171" i="3"/>
  <c r="CB171" i="3"/>
  <c r="CW170" i="3"/>
  <c r="DA170" i="3"/>
  <c r="CB170" i="3"/>
  <c r="CW169" i="3"/>
  <c r="DA169" i="3"/>
  <c r="CB169" i="3"/>
  <c r="CW168" i="3"/>
  <c r="DA168" i="3"/>
  <c r="CB168" i="3"/>
  <c r="CW167" i="3"/>
  <c r="DA167" i="3"/>
  <c r="CB167" i="3"/>
  <c r="CW166" i="3"/>
  <c r="DA166" i="3"/>
  <c r="CB166" i="3"/>
  <c r="CW165" i="3"/>
  <c r="DA165" i="3"/>
  <c r="CB165" i="3"/>
  <c r="CW164" i="3"/>
  <c r="DA164" i="3"/>
  <c r="CB164" i="3"/>
  <c r="CW139" i="3"/>
  <c r="DA139" i="3"/>
  <c r="CB139" i="3"/>
  <c r="CW138" i="3"/>
  <c r="DA138" i="3"/>
  <c r="CB138" i="3"/>
  <c r="CW137" i="3"/>
  <c r="DA137" i="3"/>
  <c r="CB137" i="3"/>
  <c r="CW136" i="3"/>
  <c r="DA136" i="3"/>
  <c r="CB136" i="3"/>
  <c r="CW135" i="3"/>
  <c r="DA135" i="3"/>
  <c r="CB135" i="3"/>
  <c r="CW134" i="3"/>
  <c r="DA134" i="3"/>
  <c r="CB134" i="3"/>
  <c r="CW133" i="3"/>
  <c r="DA133" i="3"/>
  <c r="CB133" i="3"/>
  <c r="CW132" i="3"/>
  <c r="DA132" i="3"/>
  <c r="CB132" i="3"/>
  <c r="CW131" i="3"/>
  <c r="DA131" i="3"/>
  <c r="CB131" i="3"/>
  <c r="CW130" i="3"/>
  <c r="DA130" i="3"/>
  <c r="CB130" i="3"/>
  <c r="CW129" i="3"/>
  <c r="DA129" i="3"/>
  <c r="CB129" i="3"/>
  <c r="CW128" i="3"/>
  <c r="DA128" i="3"/>
  <c r="CB128" i="3"/>
  <c r="CW105" i="3"/>
  <c r="DA105" i="3"/>
  <c r="CB105" i="3"/>
  <c r="CW104" i="3"/>
  <c r="DA104" i="3"/>
  <c r="CB104" i="3"/>
  <c r="CW103" i="3"/>
  <c r="DA103" i="3"/>
  <c r="CB103" i="3"/>
  <c r="CW102" i="3"/>
  <c r="DA102" i="3"/>
  <c r="CB102" i="3"/>
  <c r="CW101" i="3"/>
  <c r="DA101" i="3"/>
  <c r="CB101" i="3"/>
  <c r="CW100" i="3"/>
  <c r="DA100" i="3"/>
  <c r="CB100" i="3"/>
  <c r="CW99" i="3"/>
  <c r="DA99" i="3"/>
  <c r="CB99" i="3"/>
  <c r="CW98" i="3"/>
  <c r="DA98" i="3"/>
  <c r="CB98" i="3"/>
  <c r="CW97" i="3"/>
  <c r="DA97" i="3"/>
  <c r="CB97" i="3"/>
  <c r="CW96" i="3"/>
  <c r="DA96" i="3"/>
  <c r="CB96" i="3"/>
  <c r="CW332" i="3"/>
  <c r="DA332" i="3"/>
  <c r="CB332" i="3"/>
  <c r="CW331" i="3"/>
  <c r="DA331" i="3"/>
  <c r="CB331" i="3"/>
  <c r="CW330" i="3"/>
  <c r="DA330" i="3"/>
  <c r="CB330" i="3"/>
  <c r="CW329" i="3"/>
  <c r="DA329" i="3"/>
  <c r="CB329" i="3"/>
  <c r="CW310" i="3"/>
  <c r="DA310" i="3"/>
  <c r="CB310" i="3"/>
  <c r="CW309" i="3"/>
  <c r="DA309" i="3"/>
  <c r="CB309" i="3"/>
  <c r="CW308" i="3"/>
  <c r="DA308" i="3"/>
  <c r="CB308" i="3"/>
  <c r="CW307" i="3"/>
  <c r="DA307" i="3"/>
  <c r="CB307" i="3"/>
  <c r="CW294" i="3"/>
  <c r="DA294" i="3"/>
  <c r="CB294" i="3"/>
  <c r="CW293" i="3"/>
  <c r="CW288" i="3"/>
  <c r="DA288" i="3"/>
  <c r="CB288" i="3"/>
  <c r="CW287" i="3"/>
  <c r="DA287" i="3"/>
  <c r="CB287" i="3"/>
  <c r="CW286" i="3"/>
  <c r="DA286" i="3"/>
  <c r="CB286" i="3"/>
  <c r="CW274" i="3"/>
  <c r="DA274" i="3"/>
  <c r="CB274" i="3"/>
  <c r="CW273" i="3"/>
  <c r="DA273" i="3"/>
  <c r="CB273" i="3"/>
  <c r="CW266" i="3"/>
  <c r="DA266" i="3"/>
  <c r="CB266" i="3"/>
  <c r="CW265" i="3"/>
  <c r="DA265" i="3"/>
  <c r="CB265" i="3"/>
  <c r="CW264" i="3"/>
  <c r="DA264" i="3"/>
  <c r="CB264" i="3"/>
  <c r="CW250" i="3"/>
  <c r="CW244" i="3"/>
  <c r="DA244" i="3"/>
  <c r="CB244" i="3"/>
  <c r="CW243" i="3"/>
  <c r="DA243" i="3"/>
  <c r="CB243" i="3"/>
  <c r="CW242" i="3"/>
  <c r="DA242" i="3"/>
  <c r="CB242" i="3"/>
  <c r="CW241" i="3"/>
  <c r="DA241" i="3"/>
  <c r="CB241" i="3"/>
  <c r="CW229" i="3"/>
  <c r="DA229" i="3"/>
  <c r="CB229" i="3"/>
  <c r="CW222" i="3"/>
  <c r="DA222" i="3"/>
  <c r="CB222" i="3"/>
  <c r="CW221" i="3"/>
  <c r="DA221" i="3"/>
  <c r="CB221" i="3"/>
  <c r="CW220" i="3"/>
  <c r="DA220" i="3"/>
  <c r="CB220" i="3"/>
  <c r="CW219" i="3"/>
  <c r="DA219" i="3"/>
  <c r="CB219" i="3"/>
  <c r="CW218" i="3"/>
  <c r="DA218" i="3"/>
  <c r="CB218" i="3"/>
  <c r="CW206" i="3"/>
  <c r="CW205" i="3"/>
  <c r="DA205" i="3"/>
  <c r="CW185" i="3"/>
  <c r="DA185" i="3"/>
  <c r="CB185" i="3"/>
  <c r="CW200" i="3"/>
  <c r="DA200" i="3"/>
  <c r="CB200" i="3"/>
  <c r="CW199" i="3"/>
  <c r="DA199" i="3"/>
  <c r="CB199" i="3"/>
  <c r="CW198" i="3"/>
  <c r="DA198" i="3"/>
  <c r="CB198" i="3"/>
  <c r="CW197" i="3"/>
  <c r="DA197" i="3"/>
  <c r="CB197" i="3"/>
  <c r="CW186" i="3"/>
  <c r="DA186" i="3"/>
  <c r="CB186" i="3"/>
  <c r="CW140" i="3"/>
  <c r="DA140" i="3"/>
  <c r="CB140" i="3"/>
  <c r="CW121" i="3"/>
  <c r="DA121" i="3"/>
  <c r="CB121" i="3"/>
  <c r="CW69" i="3"/>
  <c r="DA69" i="3"/>
  <c r="CB69" i="3"/>
  <c r="CW73" i="3"/>
  <c r="DA73" i="3"/>
  <c r="CB73" i="3"/>
  <c r="CW74" i="3"/>
  <c r="DA74" i="3"/>
  <c r="CB74" i="3"/>
  <c r="CW75" i="3"/>
  <c r="DA75" i="3"/>
  <c r="CB75" i="3"/>
  <c r="CW76" i="3"/>
  <c r="CW77" i="3"/>
  <c r="CW78" i="3"/>
  <c r="DA78" i="3"/>
  <c r="CB78" i="3"/>
  <c r="CW79" i="3"/>
  <c r="CW80" i="3"/>
  <c r="CW81" i="3"/>
  <c r="DA81" i="3"/>
  <c r="CB81" i="3"/>
  <c r="CW82" i="3"/>
  <c r="CW83" i="3"/>
  <c r="DA83" i="3"/>
  <c r="CB83" i="3"/>
  <c r="CW84" i="3"/>
  <c r="DA84" i="3"/>
  <c r="CB84" i="3"/>
  <c r="CW85" i="3"/>
  <c r="DA85" i="3"/>
  <c r="CB85" i="3"/>
  <c r="CX80" i="3"/>
  <c r="DA80" i="3"/>
  <c r="CB80" i="3"/>
  <c r="CX79" i="3"/>
  <c r="DA79" i="3"/>
  <c r="CX78" i="3"/>
  <c r="CX77" i="3"/>
  <c r="CX76" i="3"/>
  <c r="CX81" i="3"/>
  <c r="CW333" i="3"/>
  <c r="DA333" i="3"/>
  <c r="CB333" i="3"/>
  <c r="CW316" i="3"/>
  <c r="CW315" i="3"/>
  <c r="CW314" i="3"/>
  <c r="CW311" i="3"/>
  <c r="DA311" i="3"/>
  <c r="CB311" i="3"/>
  <c r="CW292" i="3"/>
  <c r="CW289" i="3"/>
  <c r="DA289" i="3"/>
  <c r="CB289" i="3"/>
  <c r="CW272" i="3"/>
  <c r="DA272" i="3"/>
  <c r="CB272" i="3"/>
  <c r="CW271" i="3"/>
  <c r="CW270" i="3"/>
  <c r="CW267" i="3"/>
  <c r="DA267" i="3"/>
  <c r="CB267" i="3"/>
  <c r="CW249" i="3"/>
  <c r="DA249" i="3"/>
  <c r="CB249" i="3"/>
  <c r="CW248" i="3"/>
  <c r="CW245" i="3"/>
  <c r="DA245" i="3"/>
  <c r="CB245" i="3"/>
  <c r="CW228" i="3"/>
  <c r="CW224" i="3"/>
  <c r="DA224" i="3"/>
  <c r="CB224" i="3"/>
  <c r="CW227" i="3"/>
  <c r="DA227" i="3"/>
  <c r="CB227" i="3"/>
  <c r="CW226" i="3"/>
  <c r="CW223" i="3"/>
  <c r="DA223" i="3"/>
  <c r="CB223" i="3"/>
  <c r="CW204" i="3"/>
  <c r="CW201" i="3"/>
  <c r="DA201" i="3"/>
  <c r="CB201" i="3"/>
  <c r="CW184" i="3"/>
  <c r="CW183" i="3"/>
  <c r="DA183" i="3"/>
  <c r="CB183" i="3"/>
  <c r="CW182" i="3"/>
  <c r="DA182" i="3"/>
  <c r="CW179" i="3"/>
  <c r="DA179" i="3"/>
  <c r="CB179" i="3"/>
  <c r="CW178" i="3"/>
  <c r="DA178" i="3"/>
  <c r="CB178" i="3"/>
  <c r="CW177" i="3"/>
  <c r="DA177" i="3"/>
  <c r="CB177" i="3"/>
  <c r="CW176" i="3"/>
  <c r="DA176" i="3"/>
  <c r="CB176" i="3"/>
  <c r="CW175" i="3"/>
  <c r="DA175" i="3"/>
  <c r="CB175" i="3"/>
  <c r="CW174" i="3"/>
  <c r="DA174" i="3"/>
  <c r="CB174" i="3"/>
  <c r="CW163" i="3"/>
  <c r="DA163" i="3"/>
  <c r="CB163" i="3"/>
  <c r="CW162" i="3"/>
  <c r="DA162" i="3"/>
  <c r="CB162" i="3"/>
  <c r="CW161" i="3"/>
  <c r="CW160" i="3"/>
  <c r="CW126" i="3"/>
  <c r="DA126" i="3"/>
  <c r="CW125" i="3"/>
  <c r="CW124" i="3"/>
  <c r="DA124" i="3"/>
  <c r="CB124" i="3"/>
  <c r="CW123" i="3"/>
  <c r="CW95" i="3"/>
  <c r="DA95" i="3"/>
  <c r="CB95" i="3"/>
  <c r="CW94" i="3"/>
  <c r="DA94" i="3"/>
  <c r="CB94" i="3"/>
  <c r="CW93" i="3"/>
  <c r="DA93" i="3"/>
  <c r="CB93" i="3"/>
  <c r="CW92" i="3"/>
  <c r="CW91" i="3"/>
  <c r="CW90" i="3"/>
  <c r="DA90" i="3"/>
  <c r="CB90" i="3"/>
  <c r="CW89" i="3"/>
  <c r="CW88" i="3"/>
  <c r="CW87" i="3"/>
  <c r="DA87" i="3"/>
  <c r="CB87" i="3"/>
  <c r="CX83" i="3"/>
  <c r="CX82" i="3"/>
  <c r="B72" i="3"/>
  <c r="B69" i="3"/>
  <c r="B552" i="3"/>
  <c r="DA471" i="3"/>
  <c r="CB471" i="3"/>
  <c r="DA336" i="3"/>
  <c r="CB336" i="3"/>
  <c r="AB382" i="3"/>
  <c r="DA402" i="3"/>
  <c r="CB402" i="3"/>
  <c r="DA410" i="3"/>
  <c r="CB410" i="3"/>
  <c r="DA418" i="3"/>
  <c r="CB418" i="3"/>
  <c r="DA445" i="3"/>
  <c r="CB445" i="3"/>
  <c r="DA370" i="3"/>
  <c r="CB370" i="3"/>
  <c r="CB435" i="3"/>
  <c r="DA520" i="3"/>
  <c r="CB520" i="3"/>
  <c r="DA397" i="3"/>
  <c r="CB397" i="3"/>
  <c r="CB20" i="3"/>
  <c r="DA18" i="3"/>
  <c r="CB18" i="3"/>
  <c r="DA621" i="3"/>
  <c r="CB621" i="3"/>
  <c r="DA618" i="3"/>
  <c r="CB618" i="3"/>
  <c r="CB413" i="3"/>
  <c r="CB428" i="3"/>
  <c r="DA426" i="3"/>
  <c r="CB426" i="3"/>
  <c r="DA377" i="3"/>
  <c r="CB377" i="3"/>
  <c r="CB26" i="3"/>
  <c r="DA345" i="3"/>
  <c r="CB345" i="3"/>
  <c r="DA515" i="3"/>
  <c r="CB515" i="3"/>
  <c r="DA531" i="3"/>
  <c r="CB531" i="3"/>
  <c r="DA517" i="3"/>
  <c r="CB517" i="3"/>
  <c r="DA529" i="3"/>
  <c r="CB529" i="3"/>
  <c r="CB631" i="3"/>
  <c r="DA652" i="3"/>
  <c r="CB652" i="3"/>
  <c r="DA475" i="3"/>
  <c r="CB475" i="3"/>
  <c r="DA483" i="3"/>
  <c r="CB483" i="3"/>
  <c r="DA659" i="3"/>
  <c r="CB659" i="3"/>
  <c r="DA682" i="3"/>
  <c r="CB682" i="3"/>
  <c r="CB344" i="3"/>
  <c r="DA480" i="3"/>
  <c r="CB480" i="3"/>
  <c r="DA504" i="3"/>
  <c r="CB504" i="3"/>
  <c r="DA532" i="3"/>
  <c r="CB532" i="3"/>
  <c r="DA530" i="3"/>
  <c r="CB530" i="3"/>
  <c r="DA672" i="3"/>
  <c r="CB672" i="3"/>
  <c r="DA540" i="3"/>
  <c r="CB540" i="3"/>
  <c r="CB526" i="3"/>
  <c r="DA30" i="3"/>
  <c r="CB30" i="3"/>
  <c r="DA635" i="3"/>
  <c r="CB635" i="3"/>
  <c r="DA479" i="3"/>
  <c r="CB479" i="3"/>
  <c r="DA32" i="3"/>
  <c r="CB32" i="3"/>
  <c r="CB505" i="3"/>
  <c r="DA292" i="3"/>
  <c r="CB292" i="3"/>
  <c r="DA361" i="3"/>
  <c r="CB361" i="3"/>
  <c r="DA597" i="3"/>
  <c r="CB597" i="3"/>
  <c r="DA394" i="3"/>
  <c r="CB394" i="3"/>
  <c r="DA393" i="3"/>
  <c r="CB393" i="3"/>
  <c r="DA392" i="3"/>
  <c r="CB392" i="3"/>
  <c r="DA467" i="3"/>
  <c r="CB467" i="3"/>
  <c r="DA545" i="3"/>
  <c r="CB545" i="3"/>
  <c r="DA678" i="3"/>
  <c r="CB678" i="3"/>
  <c r="DA358" i="3"/>
  <c r="CB358" i="3"/>
  <c r="DA366" i="3"/>
  <c r="CB366" i="3"/>
  <c r="DA374" i="3"/>
  <c r="CB374" i="3"/>
  <c r="DA615" i="3"/>
  <c r="CB615" i="3"/>
  <c r="CB404" i="3"/>
  <c r="DA439" i="3"/>
  <c r="CB439" i="3"/>
  <c r="CB447" i="3"/>
  <c r="DA455" i="3"/>
  <c r="CB455" i="3"/>
  <c r="DA477" i="3"/>
  <c r="CB477" i="3"/>
  <c r="DA619" i="3"/>
  <c r="CB619" i="3"/>
  <c r="DA628" i="3"/>
  <c r="CB628" i="3"/>
  <c r="DA662" i="3"/>
  <c r="CB662" i="3"/>
  <c r="DA617" i="3"/>
  <c r="CB617" i="3"/>
  <c r="CB541" i="3"/>
  <c r="DA632" i="3"/>
  <c r="CB632" i="3"/>
  <c r="DA314" i="3"/>
  <c r="CB314" i="3"/>
  <c r="DA448" i="3"/>
  <c r="CB448" i="3"/>
  <c r="DA514" i="3"/>
  <c r="CB514" i="3"/>
  <c r="CB629" i="3"/>
  <c r="DA637" i="3"/>
  <c r="CB637" i="3"/>
  <c r="DA690" i="3"/>
  <c r="CB690" i="3"/>
  <c r="DA376" i="3"/>
  <c r="CB376" i="3"/>
  <c r="DA440" i="3"/>
  <c r="CB440" i="3"/>
  <c r="DA12" i="3"/>
  <c r="CB12" i="3"/>
  <c r="CX570" i="3"/>
  <c r="DA570" i="3"/>
  <c r="CB570" i="3"/>
  <c r="DA664" i="3"/>
  <c r="CB664" i="3"/>
  <c r="DA92" i="3"/>
  <c r="CB92" i="3"/>
  <c r="DA602" i="3"/>
  <c r="CB602" i="3"/>
  <c r="DA406" i="3"/>
  <c r="CB406" i="3"/>
  <c r="DA414" i="3"/>
  <c r="CB414" i="3"/>
  <c r="DA518" i="3"/>
  <c r="CB518" i="3"/>
  <c r="DA481" i="3"/>
  <c r="CB481" i="3"/>
  <c r="DA683" i="3"/>
  <c r="CB683" i="3"/>
  <c r="DA28" i="3"/>
  <c r="CB28" i="3"/>
  <c r="DA362" i="3"/>
  <c r="CB362" i="3"/>
  <c r="CB205" i="3"/>
  <c r="DA356" i="3"/>
  <c r="CB356" i="3"/>
  <c r="DA341" i="3"/>
  <c r="CB341" i="3"/>
  <c r="DA431" i="3"/>
  <c r="CB431" i="3"/>
  <c r="DA91" i="3"/>
  <c r="CB91" i="3"/>
  <c r="CB490" i="3"/>
  <c r="DA624" i="3"/>
  <c r="CB624" i="3"/>
  <c r="DA569" i="3"/>
  <c r="CB569" i="3"/>
  <c r="DA250" i="3"/>
  <c r="CB250" i="3"/>
  <c r="DA363" i="3"/>
  <c r="CB363" i="3"/>
  <c r="DA612" i="3"/>
  <c r="CB612" i="3"/>
  <c r="DA206" i="3"/>
  <c r="CB206" i="3"/>
  <c r="DA318" i="3"/>
  <c r="CB318" i="3"/>
  <c r="CB425" i="3"/>
  <c r="DA16" i="3"/>
  <c r="CB16" i="3"/>
  <c r="DA23" i="3"/>
  <c r="CB23" i="3"/>
  <c r="DA348" i="3"/>
  <c r="CB348" i="3"/>
  <c r="DA416" i="3"/>
  <c r="CB416" i="3"/>
  <c r="DA443" i="3"/>
  <c r="CB443" i="3"/>
  <c r="DA500" i="3"/>
  <c r="CB500" i="3"/>
  <c r="DA626" i="3"/>
  <c r="CB626" i="3"/>
  <c r="DA634" i="3"/>
  <c r="CB634" i="3"/>
  <c r="DA638" i="3"/>
  <c r="CB638" i="3"/>
  <c r="DA654" i="3"/>
  <c r="CB654" i="3"/>
  <c r="DA676" i="3"/>
  <c r="CB676" i="3"/>
  <c r="DA364" i="3"/>
  <c r="CB364" i="3"/>
  <c r="DA372" i="3"/>
  <c r="CB372" i="3"/>
  <c r="CB411" i="3"/>
  <c r="DA446" i="3"/>
  <c r="CB446" i="3"/>
  <c r="CB454" i="3"/>
  <c r="DA478" i="3"/>
  <c r="CB478" i="3"/>
  <c r="DA88" i="3"/>
  <c r="CB88" i="3"/>
  <c r="CB79" i="3"/>
  <c r="DA373" i="3"/>
  <c r="CB373" i="3"/>
  <c r="DA606" i="3"/>
  <c r="CB606" i="3"/>
  <c r="DA123" i="3"/>
  <c r="CB123" i="3"/>
  <c r="DA160" i="3"/>
  <c r="CB160" i="3"/>
  <c r="DA528" i="3"/>
  <c r="CB528" i="3"/>
  <c r="DA507" i="3"/>
  <c r="CB507" i="3"/>
  <c r="DA567" i="3"/>
  <c r="CB567" i="3"/>
  <c r="AC390" i="3"/>
  <c r="DA673" i="3"/>
  <c r="CB673" i="3"/>
  <c r="DA184" i="3"/>
  <c r="CB184" i="3"/>
  <c r="DA148" i="3"/>
  <c r="CB148" i="3"/>
  <c r="CX595" i="3"/>
  <c r="DA453" i="3"/>
  <c r="CB453" i="3"/>
  <c r="CX378" i="3"/>
  <c r="DA378" i="3"/>
  <c r="CB378" i="3"/>
  <c r="DA434" i="3"/>
  <c r="CB434" i="3"/>
  <c r="CX644" i="3"/>
  <c r="DA644" i="3"/>
  <c r="CB644" i="3"/>
  <c r="DA681" i="3"/>
  <c r="CB681" i="3"/>
  <c r="CW582" i="3"/>
  <c r="DA582" i="3"/>
  <c r="CB582" i="3"/>
  <c r="AK646" i="3"/>
  <c r="CB317" i="3"/>
  <c r="DA610" i="3"/>
  <c r="CB610" i="3"/>
  <c r="DA523" i="3"/>
  <c r="CB523" i="3"/>
  <c r="CB533" i="3"/>
  <c r="DA653" i="3"/>
  <c r="CB653" i="3"/>
  <c r="DA115" i="3"/>
  <c r="CB115" i="3"/>
  <c r="CW144" i="3"/>
  <c r="DA503" i="3"/>
  <c r="CB503" i="3"/>
  <c r="DA89" i="3"/>
  <c r="CB89" i="3"/>
  <c r="DA360" i="3"/>
  <c r="CB360" i="3"/>
  <c r="DA412" i="3"/>
  <c r="CB412" i="3"/>
  <c r="DA499" i="3"/>
  <c r="CB499" i="3"/>
  <c r="DA639" i="3"/>
  <c r="CB639" i="3"/>
  <c r="DA396" i="3"/>
  <c r="CB396" i="3"/>
  <c r="DA430" i="3"/>
  <c r="CB430" i="3"/>
  <c r="DA369" i="3"/>
  <c r="CB369" i="3"/>
  <c r="DA415" i="3"/>
  <c r="CB415" i="3"/>
  <c r="DA408" i="3"/>
  <c r="CB408" i="3"/>
  <c r="DA449" i="3"/>
  <c r="CB449" i="3"/>
  <c r="CB466" i="3"/>
  <c r="DA451" i="3"/>
  <c r="CB451" i="3"/>
  <c r="DA315" i="3"/>
  <c r="CB315" i="3"/>
  <c r="DA346" i="3"/>
  <c r="CB346" i="3"/>
  <c r="DA409" i="3"/>
  <c r="CB409" i="3"/>
  <c r="DA433" i="3"/>
  <c r="CB433" i="3"/>
  <c r="CB665" i="3"/>
  <c r="CX645" i="3"/>
  <c r="CW122" i="3"/>
  <c r="DA122" i="3"/>
  <c r="CB122" i="3"/>
  <c r="DA601" i="3"/>
  <c r="CB601" i="3"/>
  <c r="CW268" i="3"/>
  <c r="DA268" i="3"/>
  <c r="CB268" i="3"/>
  <c r="CB452" i="3"/>
  <c r="DA357" i="3"/>
  <c r="CB357" i="3"/>
  <c r="CX641" i="3"/>
  <c r="DA641" i="3"/>
  <c r="CB641" i="3"/>
  <c r="CB646" i="3"/>
  <c r="CX642" i="3"/>
  <c r="DA642" i="3"/>
  <c r="CB642" i="3"/>
  <c r="DA686" i="3"/>
  <c r="CB686" i="3"/>
  <c r="DA551" i="3"/>
  <c r="CB551" i="3"/>
  <c r="CW576" i="3"/>
  <c r="DA576" i="3"/>
  <c r="CB576" i="3"/>
  <c r="CW41" i="3"/>
  <c r="DA41" i="3"/>
  <c r="CB41" i="3"/>
  <c r="CW145" i="3"/>
  <c r="DA145" i="3"/>
  <c r="CB145" i="3"/>
  <c r="CX643" i="3"/>
  <c r="DA643" i="3"/>
  <c r="CB643" i="3"/>
  <c r="DA204" i="3"/>
  <c r="CB204" i="3"/>
  <c r="DA658" i="3"/>
  <c r="CB658" i="3"/>
  <c r="DA403" i="3"/>
  <c r="CB403" i="3"/>
  <c r="DA622" i="3"/>
  <c r="CB622" i="3"/>
  <c r="DA368" i="3"/>
  <c r="CB368" i="3"/>
  <c r="CB182" i="3"/>
  <c r="CX513" i="3"/>
  <c r="DA513" i="3"/>
  <c r="CB513" i="3"/>
  <c r="DA516" i="3"/>
  <c r="CB516" i="3"/>
  <c r="DA524" i="3"/>
  <c r="CB524" i="3"/>
  <c r="DA343" i="3"/>
  <c r="CB343" i="3"/>
  <c r="DA354" i="3"/>
  <c r="CB354" i="3"/>
  <c r="CX648" i="3"/>
  <c r="DA648" i="3"/>
  <c r="CB648" i="3"/>
  <c r="DA365" i="3"/>
  <c r="CB365" i="3"/>
  <c r="DA405" i="3"/>
  <c r="CB405" i="3"/>
  <c r="CB464" i="3"/>
  <c r="DA605" i="3"/>
  <c r="CB605" i="3"/>
  <c r="DA609" i="3"/>
  <c r="CB609" i="3"/>
  <c r="CB17" i="3"/>
  <c r="DA24" i="3"/>
  <c r="CB24" i="3"/>
  <c r="CB19" i="3"/>
  <c r="DA342" i="3"/>
  <c r="CB342" i="3"/>
  <c r="CB525" i="3"/>
  <c r="DA519" i="3"/>
  <c r="CB519" i="3"/>
  <c r="DA663" i="3"/>
  <c r="CB663" i="3"/>
  <c r="CB126" i="3"/>
  <c r="DA271" i="3"/>
  <c r="CB271" i="3"/>
  <c r="CB527" i="3"/>
  <c r="DA593" i="3"/>
  <c r="CB593" i="3"/>
  <c r="DA675" i="3"/>
  <c r="CB675" i="3"/>
  <c r="CB616" i="3"/>
  <c r="CW225" i="3"/>
  <c r="DA225" i="3"/>
  <c r="CB225" i="3"/>
  <c r="DA76" i="3"/>
  <c r="CB76" i="3"/>
  <c r="CW110" i="3"/>
  <c r="DA110" i="3"/>
  <c r="CB110" i="3"/>
  <c r="CW109" i="3"/>
  <c r="DA109" i="3"/>
  <c r="CB109" i="3"/>
  <c r="DA647" i="3"/>
  <c r="CB647" i="3"/>
  <c r="DA82" i="3"/>
  <c r="CB82" i="3"/>
  <c r="DA660" i="3"/>
  <c r="CB660" i="3"/>
  <c r="DA559" i="3"/>
  <c r="CB559" i="3"/>
  <c r="DA603" i="3"/>
  <c r="CB603" i="3"/>
  <c r="DA611" i="3"/>
  <c r="CB611" i="3"/>
  <c r="DA613" i="3"/>
  <c r="CB613" i="3"/>
  <c r="DA598" i="3"/>
  <c r="CB598" i="3"/>
  <c r="DA614" i="3"/>
  <c r="CB614" i="3"/>
  <c r="DA594" i="3"/>
  <c r="CB594" i="3"/>
  <c r="DA77" i="3"/>
  <c r="CB77" i="3"/>
  <c r="CB640" i="3"/>
  <c r="CW86" i="3"/>
  <c r="DA86" i="3"/>
  <c r="CB86" i="3"/>
  <c r="CX497" i="3"/>
  <c r="DA497" i="3"/>
  <c r="CB497" i="3"/>
  <c r="CW313" i="3"/>
  <c r="DA313" i="3"/>
  <c r="CB313" i="3"/>
  <c r="DA316" i="3"/>
  <c r="CB316" i="3"/>
  <c r="DA608" i="3"/>
  <c r="CB608" i="3"/>
  <c r="DA423" i="3"/>
  <c r="CB423" i="3"/>
  <c r="CX432" i="3"/>
  <c r="CX669" i="3"/>
  <c r="DA670" i="3"/>
  <c r="CB670" i="3"/>
  <c r="CX677" i="3"/>
  <c r="DA677" i="3"/>
  <c r="CB677" i="3"/>
  <c r="DA679" i="3"/>
  <c r="CB679" i="3"/>
  <c r="CW587" i="3"/>
  <c r="DA587" i="3"/>
  <c r="CB587" i="3"/>
  <c r="DA487" i="3"/>
  <c r="CB487" i="3"/>
  <c r="DA543" i="3"/>
  <c r="CB543" i="3"/>
  <c r="CX420" i="3"/>
  <c r="DA420" i="3"/>
  <c r="CB420" i="3"/>
  <c r="CW159" i="3"/>
  <c r="DA159" i="3"/>
  <c r="CB159" i="3"/>
  <c r="CW203" i="3"/>
  <c r="DA203" i="3"/>
  <c r="CB203" i="3"/>
  <c r="CW312" i="3"/>
  <c r="DA312" i="3"/>
  <c r="CB312" i="3"/>
  <c r="CW592" i="3"/>
  <c r="DA592" i="3"/>
  <c r="CB592" i="3"/>
  <c r="CW180" i="3"/>
  <c r="DA180" i="3"/>
  <c r="CB180" i="3"/>
  <c r="DA502" i="3"/>
  <c r="CB502" i="3"/>
  <c r="DA476" i="3"/>
  <c r="CB476" i="3"/>
  <c r="DA512" i="3"/>
  <c r="CB512" i="3"/>
  <c r="CX383" i="3"/>
  <c r="DA383" i="3"/>
  <c r="CB383" i="3"/>
  <c r="DA293" i="3"/>
  <c r="CB293" i="3"/>
  <c r="CW290" i="3"/>
  <c r="DA290" i="3"/>
  <c r="CB290" i="3"/>
  <c r="DA359" i="3"/>
  <c r="CB359" i="3"/>
  <c r="DA367" i="3"/>
  <c r="CB367" i="3"/>
  <c r="DA371" i="3"/>
  <c r="CB371" i="3"/>
  <c r="DA375" i="3"/>
  <c r="CB375" i="3"/>
  <c r="DA385" i="3"/>
  <c r="CB385" i="3"/>
  <c r="DA600" i="3"/>
  <c r="CB600" i="3"/>
  <c r="CX485" i="3"/>
  <c r="DA485" i="3"/>
  <c r="CB485" i="3"/>
  <c r="CX486" i="3"/>
  <c r="DA486" i="3"/>
  <c r="CB486" i="3"/>
  <c r="CW573" i="3"/>
  <c r="DA573" i="3"/>
  <c r="CB573" i="3"/>
  <c r="CW578" i="3"/>
  <c r="DA578" i="3"/>
  <c r="CB578" i="3"/>
  <c r="CW585" i="3"/>
  <c r="DA585" i="3"/>
  <c r="CB585" i="3"/>
  <c r="CW584" i="3"/>
  <c r="DA584" i="3"/>
  <c r="CB584" i="3"/>
  <c r="CW579" i="3"/>
  <c r="DA579" i="3"/>
  <c r="CB579" i="3"/>
  <c r="CW575" i="3"/>
  <c r="DA575" i="3"/>
  <c r="CB575" i="3"/>
  <c r="CW574" i="3"/>
  <c r="DA574" i="3"/>
  <c r="CB574" i="3"/>
  <c r="CW581" i="3"/>
  <c r="DA581" i="3"/>
  <c r="CB581" i="3"/>
  <c r="CW572" i="3"/>
  <c r="CW590" i="3"/>
  <c r="DA590" i="3"/>
  <c r="CB590" i="3"/>
  <c r="CW580" i="3"/>
  <c r="DA580" i="3"/>
  <c r="CB580" i="3"/>
  <c r="CW591" i="3"/>
  <c r="DA591" i="3"/>
  <c r="CB591" i="3"/>
  <c r="CW586" i="3"/>
  <c r="DA586" i="3"/>
  <c r="CB586" i="3"/>
  <c r="CW588" i="3"/>
  <c r="DA588" i="3"/>
  <c r="CB588" i="3"/>
  <c r="CW583" i="3"/>
  <c r="DA583" i="3"/>
  <c r="CB583" i="3"/>
  <c r="DA552" i="3"/>
  <c r="CB552" i="3"/>
  <c r="CX571" i="3"/>
  <c r="DA571" i="3"/>
  <c r="CB571" i="3"/>
  <c r="CX572" i="3"/>
  <c r="CX554" i="3"/>
  <c r="DA554" i="3"/>
  <c r="CB554" i="3"/>
  <c r="CX535" i="3"/>
  <c r="DA535" i="3"/>
  <c r="CB535" i="3"/>
  <c r="CW291" i="3"/>
  <c r="DA291" i="3"/>
  <c r="CB291" i="3"/>
  <c r="CW181" i="3"/>
  <c r="DA181" i="3"/>
  <c r="CB181" i="3"/>
  <c r="DA688" i="3"/>
  <c r="CB688" i="3"/>
  <c r="DA692" i="3"/>
  <c r="CB692" i="3"/>
  <c r="DA144" i="3"/>
  <c r="CB144" i="3"/>
  <c r="CW589" i="3"/>
  <c r="DA589" i="3"/>
  <c r="CB589" i="3"/>
  <c r="DA161" i="3"/>
  <c r="CB161" i="3"/>
  <c r="CW158" i="3"/>
  <c r="DA158" i="3"/>
  <c r="CB158" i="3"/>
  <c r="DA228" i="3"/>
  <c r="CB228" i="3"/>
  <c r="DA248" i="3"/>
  <c r="CB248" i="3"/>
  <c r="CW247" i="3"/>
  <c r="DA247" i="3"/>
  <c r="CB247" i="3"/>
  <c r="CW246" i="3"/>
  <c r="DA246" i="3"/>
  <c r="CB246" i="3"/>
  <c r="DA270" i="3"/>
  <c r="CB270" i="3"/>
  <c r="CW269" i="3"/>
  <c r="DA269" i="3"/>
  <c r="CB269" i="3"/>
  <c r="DA214" i="3"/>
  <c r="CB214" i="3"/>
  <c r="DA645" i="3"/>
  <c r="CB645" i="3"/>
  <c r="DA655" i="3"/>
  <c r="CB655" i="3"/>
  <c r="CX437" i="3"/>
  <c r="DA437" i="3"/>
  <c r="CB437" i="3"/>
  <c r="DA438" i="3"/>
  <c r="CB438" i="3"/>
  <c r="DA599" i="3"/>
  <c r="CB599" i="3"/>
  <c r="DA607" i="3"/>
  <c r="CB607" i="3"/>
  <c r="DA506" i="3"/>
  <c r="CB506" i="3"/>
  <c r="DA623" i="3"/>
  <c r="CB623" i="3"/>
  <c r="DA627" i="3"/>
  <c r="CB627" i="3"/>
  <c r="DA595" i="3"/>
  <c r="CB595" i="3"/>
  <c r="DA685" i="3"/>
  <c r="CB685" i="3"/>
  <c r="DA689" i="3"/>
  <c r="CB689" i="3"/>
  <c r="DA604" i="3"/>
  <c r="CB604" i="3"/>
  <c r="DA149" i="3"/>
  <c r="CB149" i="3"/>
  <c r="CW147" i="3"/>
  <c r="DA147" i="3"/>
  <c r="CB147" i="3"/>
  <c r="CW146" i="3"/>
  <c r="DA146" i="3"/>
  <c r="CB146" i="3"/>
  <c r="DA401" i="3"/>
  <c r="CB401" i="3"/>
  <c r="DA390" i="3"/>
  <c r="CB390" i="3"/>
  <c r="DA384" i="3"/>
  <c r="CB384" i="3"/>
  <c r="CX380" i="3"/>
  <c r="DA380" i="3"/>
  <c r="CB380" i="3"/>
  <c r="CX382" i="3"/>
  <c r="DA382" i="3"/>
  <c r="CB382" i="3"/>
  <c r="CX379" i="3"/>
  <c r="DA379" i="3"/>
  <c r="CB379" i="3"/>
  <c r="DA398" i="3"/>
  <c r="CB398" i="3"/>
  <c r="DA424" i="3"/>
  <c r="CB424" i="3"/>
  <c r="CX472" i="3"/>
  <c r="DA472" i="3"/>
  <c r="CB472" i="3"/>
  <c r="CX462" i="3"/>
  <c r="DA462" i="3"/>
  <c r="CB462" i="3"/>
  <c r="CX484" i="3"/>
  <c r="CX473" i="3"/>
  <c r="DA473" i="3"/>
  <c r="CB473" i="3"/>
  <c r="CX508" i="3"/>
  <c r="DA508" i="3"/>
  <c r="CB508" i="3"/>
  <c r="CX498" i="3"/>
  <c r="DA498" i="3"/>
  <c r="CB498" i="3"/>
  <c r="DA501" i="3"/>
  <c r="CB501" i="3"/>
  <c r="CX549" i="3"/>
  <c r="CX538" i="3"/>
  <c r="DA538" i="3"/>
  <c r="CB538" i="3"/>
  <c r="CX553" i="3"/>
  <c r="DA553" i="3"/>
  <c r="CB553" i="3"/>
  <c r="DA544" i="3"/>
  <c r="CB544" i="3"/>
  <c r="DA558" i="3"/>
  <c r="CB558" i="3"/>
  <c r="DA566" i="3"/>
  <c r="CB566" i="3"/>
  <c r="DA468" i="3"/>
  <c r="CB468" i="3"/>
  <c r="CW111" i="3"/>
  <c r="DA656" i="3"/>
  <c r="CB656" i="3"/>
  <c r="CX555" i="3"/>
  <c r="DA555" i="3"/>
  <c r="CB555" i="3"/>
  <c r="CX649" i="3"/>
  <c r="DA649" i="3"/>
  <c r="CB649" i="3"/>
  <c r="CX650" i="3"/>
  <c r="DA650" i="3"/>
  <c r="CB650" i="3"/>
  <c r="CX655" i="3"/>
  <c r="CX398" i="3"/>
  <c r="DA522" i="3"/>
  <c r="CB522" i="3"/>
  <c r="DA625" i="3"/>
  <c r="CB625" i="3"/>
  <c r="CW108" i="3"/>
  <c r="DA111" i="3"/>
  <c r="CB111" i="3"/>
  <c r="CX421" i="3"/>
  <c r="DA421" i="3"/>
  <c r="CB421" i="3"/>
  <c r="CX419" i="3"/>
  <c r="DA419" i="3"/>
  <c r="CB419" i="3"/>
  <c r="CW509" i="3"/>
  <c r="DA509" i="3"/>
  <c r="CB509" i="3"/>
  <c r="DA572" i="3"/>
  <c r="CB572" i="3"/>
  <c r="CW511" i="3"/>
  <c r="DA511" i="3"/>
  <c r="CB511" i="3"/>
  <c r="CX539" i="3"/>
  <c r="DA539" i="3"/>
  <c r="CB539" i="3"/>
  <c r="CX422" i="3"/>
  <c r="DA422" i="3"/>
  <c r="CB422" i="3"/>
  <c r="CX536" i="3"/>
  <c r="DA536" i="3"/>
  <c r="CB536" i="3"/>
  <c r="DA484" i="3"/>
  <c r="CB484" i="3"/>
  <c r="CW143" i="3"/>
  <c r="DA143" i="3"/>
  <c r="CB143" i="3"/>
  <c r="CX474" i="3"/>
  <c r="DA474" i="3"/>
  <c r="CB474" i="3"/>
  <c r="DA549" i="3"/>
  <c r="CB549" i="3"/>
  <c r="CX537" i="3"/>
  <c r="DA537" i="3"/>
  <c r="CB537" i="3"/>
  <c r="DA432" i="3"/>
  <c r="CB432" i="3"/>
  <c r="CX461" i="3"/>
  <c r="CW510" i="3"/>
  <c r="DA510" i="3"/>
  <c r="CB510" i="3"/>
  <c r="CX668" i="3"/>
  <c r="DA668" i="3"/>
  <c r="CB668" i="3"/>
  <c r="DA669" i="3"/>
  <c r="CB669" i="3"/>
  <c r="CX667" i="3"/>
  <c r="DA667" i="3"/>
  <c r="CB667" i="3"/>
  <c r="CX534" i="3"/>
  <c r="DA534" i="3"/>
  <c r="CB534" i="3"/>
  <c r="DA461" i="3"/>
  <c r="CB461" i="3"/>
  <c r="CX459" i="3"/>
  <c r="DA459" i="3"/>
  <c r="CB459" i="3"/>
  <c r="CX460" i="3"/>
  <c r="DA460" i="3"/>
  <c r="CB460" i="3"/>
  <c r="CX458" i="3"/>
  <c r="DA458" i="3"/>
  <c r="CB458" i="3"/>
  <c r="CW107" i="3"/>
  <c r="DA107" i="3"/>
  <c r="CB107" i="3"/>
  <c r="DA108" i="3"/>
  <c r="CB108" i="3"/>
</calcChain>
</file>

<file path=xl/sharedStrings.xml><?xml version="1.0" encoding="utf-8"?>
<sst xmlns="http://schemas.openxmlformats.org/spreadsheetml/2006/main" count="962" uniqueCount="202">
  <si>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</si>
  <si>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</si>
  <si>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</si>
  <si>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</si>
  <si>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</si>
  <si>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</si>
  <si>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</si>
  <si>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</si>
  <si>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</si>
  <si>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</si>
  <si>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</si>
  <si>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</si>
  <si>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</si>
  <si>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</si>
  <si>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</si>
  <si>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</si>
  <si>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</si>
  <si>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</si>
  <si>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</si>
  <si>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</si>
  <si>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</si>
  <si>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</si>
  <si>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</si>
  <si>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</si>
  <si>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</si>
  <si>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</si>
  <si>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</si>
  <si>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</si>
  <si>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</si>
  <si>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</si>
  <si>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</si>
  <si>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</si>
  <si>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</si>
  <si>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</si>
  <si>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</si>
  <si>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</si>
  <si>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</si>
  <si>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</si>
  <si>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</si>
  <si>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</si>
  <si>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</si>
  <si>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</si>
  <si>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</si>
  <si>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</si>
  <si>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</si>
  <si>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</si>
  <si>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</si>
  <si>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</si>
  <si>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</si>
  <si>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</si>
  <si>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</si>
  <si>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</si>
  <si>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</si>
  <si>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</si>
  <si>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</si>
  <si>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</si>
  <si>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</si>
  <si>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</si>
  <si>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</si>
  <si>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</si>
  <si>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</si>
  <si>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</si>
  <si>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</si>
  <si>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</si>
  <si>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</si>
  <si>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</si>
  <si>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</si>
  <si>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</si>
  <si>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</si>
  <si>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</si>
  <si>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</si>
  <si>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</si>
  <si>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</si>
  <si>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</si>
  <si>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</si>
  <si>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</si>
  <si>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</si>
  <si>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</si>
  <si>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</si>
  <si>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</si>
  <si>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</si>
  <si>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</si>
  <si>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</si>
  <si>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</si>
  <si>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</si>
  <si>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</si>
  <si>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</si>
  <si>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</si>
  <si>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</si>
  <si>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</si>
  <si>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</si>
  <si>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</si>
  <si>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</si>
  <si>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</si>
  <si>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</si>
  <si>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</si>
  <si>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</si>
  <si>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</si>
  <si>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</si>
  <si>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</si>
  <si>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</si>
  <si>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</si>
  <si>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</si>
  <si>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</si>
  <si>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</si>
  <si>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</si>
  <si>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</si>
  <si>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</si>
  <si>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</si>
  <si>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</si>
  <si>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</si>
  <si>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</si>
  <si>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</si>
  <si>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</si>
  <si>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</si>
  <si>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</si>
  <si>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</si>
  <si>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</si>
  <si>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</si>
  <si>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</si>
  <si>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</si>
  <si>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</si>
  <si>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</si>
  <si>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</si>
  <si>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</si>
  <si>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</si>
  <si>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</si>
  <si>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</si>
  <si>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</si>
  <si>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</si>
  <si>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</si>
  <si>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</si>
  <si>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</si>
  <si>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</si>
  <si>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</si>
  <si>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</si>
  <si>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</si>
  <si>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</si>
  <si>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</si>
  <si>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</si>
  <si>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</si>
  <si>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</si>
  <si>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</si>
  <si>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</si>
  <si>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</si>
  <si>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</si>
  <si>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</si>
  <si>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</si>
  <si>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</si>
  <si>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</si>
  <si>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</si>
  <si>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</si>
  <si>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</si>
  <si>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</si>
  <si>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</si>
  <si>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</si>
  <si>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</si>
  <si>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</si>
  <si>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</si>
  <si>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</si>
  <si>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</si>
  <si>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</si>
  <si>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</si>
  <si>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</si>
  <si>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</si>
  <si>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</si>
  <si>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</si>
  <si>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</si>
  <si>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</si>
  <si>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</si>
  <si>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</si>
  <si>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</si>
  <si>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</si>
  <si>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</si>
  <si>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</si>
  <si>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</si>
  <si>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</si>
  <si>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</si>
  <si>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</si>
  <si>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</si>
  <si>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</si>
  <si>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</si>
  <si>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</si>
  <si>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</si>
  <si>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</si>
  <si>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</si>
  <si>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</si>
  <si>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</si>
  <si>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</si>
  <si>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</si>
  <si>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</si>
  <si>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</si>
  <si>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</si>
  <si>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</si>
  <si>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</si>
  <si>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</si>
  <si>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</si>
  <si>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</si>
  <si>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</si>
  <si>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neúčtovala</t>
  </si>
  <si>
    <t>neposkytla</t>
  </si>
  <si>
    <t>Brilliant Invest s.r.o,Račianska 109/C,83102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</si>
</sst>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9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26" fillId="2" borderId="0" xfId="0" applyFont="1" applyFill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17" fillId="2" borderId="0" xfId="0" applyFont="1" applyFill="1" applyProtection="1"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65" fontId="15" fillId="0" borderId="22" xfId="1" applyBorder="1" applyAlignment="1" applyProtection="1">
      <alignment horizontal="center" shrinkToFit="1"/>
      <protection hidden="1"/>
    </xf>
    <xf numFmtId="165" fontId="15" fillId="0" borderId="23" xfId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 vertical="center" wrapText="1"/>
      <protection hidden="1"/>
    </xf>
    <xf numFmtId="0" fontId="0" fillId="0" borderId="22" xfId="0" applyBorder="1" applyAlignment="1" applyProtection="1">
      <alignment horizontal="left" vertical="center" wrapText="1"/>
      <protection hidden="1"/>
    </xf>
    <xf numFmtId="3" fontId="8" fillId="0" borderId="36" xfId="0" applyNumberFormat="1" applyFont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Border="1" applyAlignment="1" applyProtection="1">
      <alignment horizontal="center" vertical="center" wrapText="1"/>
      <protection hidden="1"/>
    </xf>
    <xf numFmtId="0" fontId="23" fillId="0" borderId="11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165" fontId="10" fillId="5" borderId="32" xfId="1" applyFont="1" applyFill="1" applyBorder="1" applyAlignment="1" applyProtection="1">
      <alignment horizontal="center" shrinkToFit="1"/>
      <protection locked="0"/>
    </xf>
    <xf numFmtId="165" fontId="10" fillId="5" borderId="33" xfId="1" applyFont="1" applyFill="1" applyBorder="1" applyAlignment="1" applyProtection="1">
      <alignment horizontal="center" shrinkToFit="1"/>
      <protection locked="0"/>
    </xf>
    <xf numFmtId="165" fontId="10" fillId="5" borderId="34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50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3" xfId="0" applyBorder="1" applyAlignment="1" applyProtection="1">
      <alignment horizontal="left" vertical="top" wrapText="1"/>
      <protection hidden="1"/>
    </xf>
    <xf numFmtId="0" fontId="0" fillId="0" borderId="16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8" xfId="0" applyBorder="1" applyAlignment="1" applyProtection="1">
      <alignment horizontal="left" vertical="top" wrapText="1"/>
      <protection hidden="1"/>
    </xf>
    <xf numFmtId="0" fontId="0" fillId="0" borderId="19" xfId="0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 wrapText="1"/>
      <protection hidden="1"/>
    </xf>
    <xf numFmtId="0" fontId="0" fillId="0" borderId="38" xfId="0" applyBorder="1" applyAlignment="1" applyProtection="1">
      <alignment horizontal="left" wrapText="1"/>
      <protection hidden="1"/>
    </xf>
    <xf numFmtId="0" fontId="0" fillId="0" borderId="39" xfId="0" applyBorder="1" applyAlignment="1" applyProtection="1">
      <alignment horizontal="left" wrapText="1"/>
      <protection hidden="1"/>
    </xf>
    <xf numFmtId="3" fontId="8" fillId="0" borderId="13" xfId="0" applyNumberFormat="1" applyFont="1" applyBorder="1" applyAlignment="1" applyProtection="1">
      <alignment horizontal="center" vertical="center" wrapText="1"/>
      <protection hidden="1"/>
    </xf>
    <xf numFmtId="3" fontId="8" fillId="0" borderId="14" xfId="0" applyNumberFormat="1" applyFont="1" applyBorder="1" applyAlignment="1" applyProtection="1">
      <alignment horizontal="center" vertical="center" wrapText="1"/>
      <protection hidden="1"/>
    </xf>
    <xf numFmtId="3" fontId="8" fillId="0" borderId="15" xfId="0" applyNumberFormat="1" applyFont="1" applyBorder="1" applyAlignment="1" applyProtection="1">
      <alignment horizontal="center" vertical="center" wrapText="1"/>
      <protection hidden="1"/>
    </xf>
    <xf numFmtId="3" fontId="8" fillId="0" borderId="18" xfId="0" applyNumberFormat="1" applyFont="1" applyBorder="1" applyAlignment="1" applyProtection="1">
      <alignment horizontal="center" vertical="center" wrapText="1"/>
      <protection hidden="1"/>
    </xf>
    <xf numFmtId="3" fontId="8" fillId="0" borderId="19" xfId="0" applyNumberFormat="1" applyFont="1" applyBorder="1" applyAlignment="1" applyProtection="1">
      <alignment horizontal="center" vertical="center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0" fontId="17" fillId="0" borderId="50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165" fontId="10" fillId="5" borderId="7" xfId="1" applyFont="1" applyFill="1" applyBorder="1" applyAlignment="1" applyProtection="1">
      <alignment horizontal="center" shrinkToFit="1"/>
      <protection locked="0"/>
    </xf>
    <xf numFmtId="165" fontId="10" fillId="5" borderId="8" xfId="1" applyFont="1" applyFill="1" applyBorder="1" applyAlignment="1" applyProtection="1">
      <alignment horizontal="center" shrinkToFit="1"/>
      <protection locked="0"/>
    </xf>
    <xf numFmtId="165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50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0" fillId="0" borderId="21" xfId="0" applyBorder="1" applyAlignment="1" applyProtection="1">
      <alignment horizontal="left" wrapText="1"/>
      <protection hidden="1"/>
    </xf>
    <xf numFmtId="0" fontId="0" fillId="0" borderId="22" xfId="0" applyBorder="1" applyAlignment="1" applyProtection="1">
      <alignment horizontal="left" wrapText="1"/>
      <protection hidden="1"/>
    </xf>
    <xf numFmtId="0" fontId="0" fillId="0" borderId="36" xfId="0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3" xfId="0" applyNumberFormat="1" applyFont="1" applyBorder="1" applyAlignment="1" applyProtection="1">
      <alignment horizontal="center" vertical="center"/>
      <protection locked="0" hidden="1"/>
    </xf>
    <xf numFmtId="3" fontId="8" fillId="0" borderId="44" xfId="0" applyNumberFormat="1" applyFont="1" applyBorder="1" applyAlignment="1" applyProtection="1">
      <alignment horizontal="center" vertical="center"/>
      <protection locked="0" hidden="1"/>
    </xf>
    <xf numFmtId="3" fontId="8" fillId="0" borderId="45" xfId="0" applyNumberFormat="1" applyFont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30" fillId="0" borderId="28" xfId="0" applyFont="1" applyBorder="1" applyAlignment="1" applyProtection="1">
      <alignment horizontal="center" vertical="center" wrapText="1"/>
      <protection hidden="1"/>
    </xf>
    <xf numFmtId="0" fontId="30" fillId="0" borderId="29" xfId="0" applyFont="1" applyBorder="1" applyAlignment="1" applyProtection="1">
      <alignment horizontal="center" vertical="center" wrapText="1"/>
      <protection hidden="1"/>
    </xf>
    <xf numFmtId="0" fontId="30" fillId="0" borderId="30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30" fillId="0" borderId="28" xfId="0" applyFont="1" applyBorder="1" applyAlignment="1" applyProtection="1">
      <alignment horizontal="center" vertical="center"/>
      <protection hidden="1"/>
    </xf>
    <xf numFmtId="0" fontId="30" fillId="0" borderId="29" xfId="0" applyFont="1" applyBorder="1" applyAlignment="1" applyProtection="1">
      <alignment horizontal="center" vertical="center"/>
      <protection hidden="1"/>
    </xf>
    <xf numFmtId="0" fontId="30" fillId="0" borderId="35" xfId="0" applyFont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="130" zoomScaleNormal="13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9" sqref="B9:BZ9"/>
    </sheetView>
  </sheetViews>
  <sheetFormatPr defaultColWidth="2.86328125" defaultRowHeight="14.75" x14ac:dyDescent="0.75"/>
  <cols>
    <col min="1" max="1" width="1.453125" style="2" customWidth="1"/>
    <col min="2" max="2" width="1" style="2" customWidth="1"/>
    <col min="3" max="3" width="1.86328125" style="2" customWidth="1"/>
    <col min="4" max="4" width="0.54296875" style="2" customWidth="1"/>
    <col min="5" max="5" width="1.86328125" style="2" customWidth="1"/>
    <col min="6" max="6" width="0.54296875" style="2" customWidth="1"/>
    <col min="7" max="7" width="2" style="2" customWidth="1"/>
    <col min="8" max="8" width="0.54296875" style="2" customWidth="1"/>
    <col min="9" max="9" width="1.86328125" style="2" customWidth="1"/>
    <col min="10" max="10" width="0.54296875" style="2" customWidth="1"/>
    <col min="11" max="11" width="1.86328125" style="2" customWidth="1"/>
    <col min="12" max="12" width="0.54296875" style="2" customWidth="1"/>
    <col min="13" max="13" width="2" style="2" customWidth="1"/>
    <col min="14" max="14" width="0.54296875" style="2" customWidth="1"/>
    <col min="15" max="15" width="2" style="2" customWidth="1"/>
    <col min="16" max="16" width="0.54296875" style="2" customWidth="1"/>
    <col min="17" max="17" width="1.86328125" style="2" customWidth="1"/>
    <col min="18" max="18" width="0.54296875" style="2" customWidth="1"/>
    <col min="19" max="19" width="1.86328125" style="2" customWidth="1"/>
    <col min="20" max="20" width="0.54296875" style="2" customWidth="1"/>
    <col min="21" max="21" width="2" style="2" customWidth="1"/>
    <col min="22" max="22" width="0.54296875" style="2" customWidth="1"/>
    <col min="23" max="23" width="2" style="2" customWidth="1"/>
    <col min="24" max="24" width="0.54296875" style="2" customWidth="1"/>
    <col min="25" max="25" width="1.86328125" style="2" customWidth="1"/>
    <col min="26" max="26" width="0.54296875" style="2" customWidth="1"/>
    <col min="27" max="27" width="1.86328125" style="2" customWidth="1"/>
    <col min="28" max="28" width="0.54296875" style="2" customWidth="1"/>
    <col min="29" max="29" width="2" style="2" customWidth="1"/>
    <col min="30" max="30" width="0.54296875" style="2" customWidth="1"/>
    <col min="31" max="31" width="1.86328125" style="2" customWidth="1"/>
    <col min="32" max="32" width="0.453125" style="2" customWidth="1"/>
    <col min="33" max="33" width="1.86328125" style="2" customWidth="1"/>
    <col min="34" max="34" width="0.54296875" style="2" customWidth="1"/>
    <col min="35" max="35" width="2" style="2" customWidth="1"/>
    <col min="36" max="36" width="0.54296875" style="2" customWidth="1"/>
    <col min="37" max="37" width="1.86328125" style="2" customWidth="1"/>
    <col min="38" max="38" width="0.54296875" style="2" customWidth="1"/>
    <col min="39" max="39" width="1.86328125" style="2" customWidth="1"/>
    <col min="40" max="41" width="0.31640625" style="2" customWidth="1"/>
    <col min="42" max="42" width="2" style="2" customWidth="1"/>
    <col min="43" max="43" width="0.54296875" style="2" customWidth="1"/>
    <col min="44" max="44" width="2" style="2" customWidth="1"/>
    <col min="45" max="45" width="0.54296875" style="2" customWidth="1"/>
    <col min="46" max="46" width="1.86328125" style="2" customWidth="1"/>
    <col min="47" max="47" width="0.54296875" style="2" customWidth="1"/>
    <col min="48" max="48" width="1.86328125" style="2" customWidth="1"/>
    <col min="49" max="49" width="0.54296875" style="2" customWidth="1"/>
    <col min="50" max="50" width="2" style="2" customWidth="1"/>
    <col min="51" max="51" width="0.54296875" style="2" customWidth="1"/>
    <col min="52" max="52" width="1.86328125" style="2" customWidth="1"/>
    <col min="53" max="53" width="0.54296875" style="2" customWidth="1"/>
    <col min="54" max="54" width="1.86328125" style="2" customWidth="1"/>
    <col min="55" max="55" width="0.54296875" style="2" customWidth="1"/>
    <col min="56" max="56" width="2" style="2" customWidth="1"/>
    <col min="57" max="57" width="0.54296875" style="2" customWidth="1"/>
    <col min="58" max="58" width="1.86328125" style="2" customWidth="1"/>
    <col min="59" max="60" width="0.31640625" style="2" customWidth="1"/>
    <col min="61" max="61" width="1.86328125" style="2" customWidth="1"/>
    <col min="62" max="62" width="0.54296875" style="2" customWidth="1"/>
    <col min="63" max="63" width="2" style="2" customWidth="1"/>
    <col min="64" max="64" width="0.54296875" style="2" customWidth="1"/>
    <col min="65" max="65" width="1.86328125" style="2" customWidth="1"/>
    <col min="66" max="66" width="0.54296875" style="2" customWidth="1"/>
    <col min="67" max="67" width="2" style="2" customWidth="1"/>
    <col min="68" max="68" width="0.54296875" style="2" customWidth="1"/>
    <col min="69" max="69" width="1.86328125" style="2" customWidth="1"/>
    <col min="70" max="70" width="0.54296875" style="2" customWidth="1"/>
    <col min="71" max="71" width="1.86328125" style="2" customWidth="1"/>
    <col min="72" max="72" width="0.54296875" style="2" customWidth="1"/>
    <col min="73" max="73" width="2" style="2" customWidth="1"/>
    <col min="74" max="74" width="0.54296875" style="2" customWidth="1"/>
    <col min="75" max="75" width="2" style="2" customWidth="1"/>
    <col min="76" max="76" width="0.54296875" style="2" customWidth="1"/>
    <col min="77" max="77" width="1.86328125" style="2" customWidth="1"/>
    <col min="78" max="78" width="0.86328125" style="2" customWidth="1"/>
    <col min="79" max="79" width="1.453125" style="29" customWidth="1"/>
    <col min="80" max="80" width="18.54296875" style="2" bestFit="1" customWidth="1"/>
    <col min="81" max="81" width="25.86328125" style="2" bestFit="1" customWidth="1"/>
    <col min="82" max="83" width="15.6796875" style="2" customWidth="1"/>
    <col min="84" max="96" width="2.86328125" style="2"/>
    <col min="97" max="98" width="2.86328125" style="2" customWidth="1"/>
    <col min="99" max="100" width="2.86328125" style="2" hidden="1" customWidth="1"/>
    <col min="101" max="101" width="2" style="29" hidden="1" customWidth="1"/>
    <col min="102" max="103" width="2" style="20" hidden="1" customWidth="1"/>
    <col min="104" max="104" width="6.6796875" style="20" hidden="1" customWidth="1"/>
    <col min="105" max="105" width="1.86328125" style="20" hidden="1" customWidth="1"/>
    <col min="106" max="120" width="2.86328125" style="2" hidden="1" customWidth="1"/>
    <col min="121" max="121" width="2.86328125" style="2" customWidth="1"/>
    <col min="122" max="122" width="2.86328125" style="46" customWidth="1"/>
    <col min="123" max="129" width="2.86328125" style="61" customWidth="1"/>
    <col min="130" max="130" width="2.86328125" style="63" customWidth="1"/>
    <col min="131" max="132" width="3.54296875" style="46" customWidth="1"/>
    <col min="133" max="133" width="3.54296875" style="2" customWidth="1"/>
    <col min="134" max="154" width="2.86328125" style="2" customWidth="1"/>
    <col min="155" max="16384" width="2.86328125" style="2"/>
  </cols>
  <sheetData>
    <row r="1" spans="1:130" ht="12.75" customHeight="1" x14ac:dyDescent="0.7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75">
      <c r="A2" s="11"/>
      <c r="D2" s="346" t="s">
        <v>119</v>
      </c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T2" s="348"/>
      <c r="X2" s="2" t="s">
        <v>0</v>
      </c>
      <c r="Z2" s="30"/>
      <c r="AA2" s="30"/>
      <c r="AB2" s="77">
        <v>4</v>
      </c>
      <c r="AC2" s="78"/>
      <c r="AD2" s="77">
        <v>7</v>
      </c>
      <c r="AE2" s="78"/>
      <c r="AF2" s="77">
        <v>5</v>
      </c>
      <c r="AG2" s="113"/>
      <c r="AH2" s="78"/>
      <c r="AI2" s="77">
        <v>6</v>
      </c>
      <c r="AJ2" s="78"/>
      <c r="AK2" s="77">
        <v>4</v>
      </c>
      <c r="AL2" s="78"/>
      <c r="AM2" s="77">
        <v>4</v>
      </c>
      <c r="AN2" s="78"/>
      <c r="AO2" s="77">
        <v>2</v>
      </c>
      <c r="AP2" s="78"/>
      <c r="AQ2" s="77">
        <v>3</v>
      </c>
      <c r="AR2" s="78"/>
      <c r="AW2" s="30"/>
      <c r="AX2" s="2" t="s">
        <v>93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4</v>
      </c>
      <c r="BJ2" s="78"/>
      <c r="BK2" s="77">
        <v>0</v>
      </c>
      <c r="BL2" s="78"/>
      <c r="BM2" s="77">
        <v>3</v>
      </c>
      <c r="BN2" s="78"/>
      <c r="BO2" s="77">
        <v>8</v>
      </c>
      <c r="BP2" s="78"/>
      <c r="BQ2" s="77">
        <v>6</v>
      </c>
      <c r="BR2" s="78"/>
      <c r="BS2" s="77">
        <v>6</v>
      </c>
      <c r="BT2" s="78"/>
      <c r="BU2" s="77">
        <v>5</v>
      </c>
      <c r="BV2" s="78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7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9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75" thickBot="1" x14ac:dyDescent="0.95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7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7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7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75">
      <c r="A9" s="11"/>
      <c r="B9" s="71" t="s">
        <v>201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75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7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7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7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75">
      <c r="A14" s="11"/>
      <c r="B14" s="2" t="s">
        <v>83</v>
      </c>
      <c r="J14" s="88" t="s">
        <v>196</v>
      </c>
      <c r="K14" s="88"/>
      <c r="L14" s="88"/>
      <c r="M14" s="88"/>
      <c r="N14" s="88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7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75">
      <c r="A16" s="11"/>
      <c r="B16" s="68" t="s">
        <v>85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7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7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75">
      <c r="A19" s="11"/>
      <c r="B19" s="68" t="s">
        <v>86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7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75">
      <c r="A21" s="11"/>
      <c r="B21" s="257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8"/>
      <c r="AV21" s="258"/>
      <c r="AW21" s="258"/>
      <c r="AX21" s="258"/>
      <c r="AY21" s="258"/>
      <c r="AZ21" s="258"/>
      <c r="BA21" s="258"/>
      <c r="BB21" s="258"/>
      <c r="BC21" s="258"/>
      <c r="BD21" s="258"/>
      <c r="BE21" s="258"/>
      <c r="BF21" s="258"/>
      <c r="BG21" s="258"/>
      <c r="BH21" s="258"/>
      <c r="BI21" s="258"/>
      <c r="BJ21" s="258"/>
      <c r="BK21" s="258"/>
      <c r="BL21" s="258"/>
      <c r="BM21" s="258"/>
      <c r="BN21" s="258"/>
      <c r="BO21" s="258"/>
      <c r="BP21" s="258"/>
      <c r="BQ21" s="258"/>
      <c r="BR21" s="258"/>
      <c r="BS21" s="258"/>
      <c r="BT21" s="258"/>
      <c r="BU21" s="258"/>
      <c r="BV21" s="258"/>
      <c r="BW21" s="258"/>
      <c r="BX21" s="258"/>
      <c r="BY21" s="258"/>
      <c r="BZ21" s="25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75">
      <c r="A22" s="11"/>
      <c r="B22" s="68" t="s">
        <v>84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75">
      <c r="A23" s="11"/>
      <c r="B23" s="242" t="s">
        <v>88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35" t="str">
        <f>+IF(B23="nie","","Spoločnosť uvádza nasledujúce informácie:")</f>
        <v>Spoločnosť uvádza nasledujúce informácie:</v>
      </c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6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75">
      <c r="A24" s="11"/>
      <c r="B24" s="23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1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75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75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75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75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75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75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75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75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75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75">
      <c r="A34" s="11"/>
      <c r="B34" s="257"/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8"/>
      <c r="AP34" s="258"/>
      <c r="AQ34" s="258"/>
      <c r="AR34" s="258"/>
      <c r="AS34" s="258"/>
      <c r="AT34" s="258"/>
      <c r="AU34" s="258"/>
      <c r="AV34" s="258"/>
      <c r="AW34" s="258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8"/>
      <c r="BU34" s="258"/>
      <c r="BV34" s="258"/>
      <c r="BW34" s="258"/>
      <c r="BX34" s="258"/>
      <c r="BY34" s="258"/>
      <c r="BZ34" s="25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7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hidden="1" x14ac:dyDescent="0.75">
      <c r="A36" s="11"/>
      <c r="B36" s="67" t="s">
        <v>155</v>
      </c>
      <c r="CA36" s="26" t="s">
        <v>69</v>
      </c>
      <c r="CB36" s="39" t="str">
        <f t="shared" si="10"/>
        <v>Riadok bude skrytý.</v>
      </c>
      <c r="CC36" s="33" t="s">
        <v>78</v>
      </c>
      <c r="CW36" s="20">
        <f>+IF($AJ$39="",0,1)</f>
        <v>0</v>
      </c>
      <c r="CZ36" s="20">
        <f t="shared" si="5"/>
        <v>1</v>
      </c>
      <c r="DA36" s="20">
        <f t="shared" si="6"/>
        <v>0</v>
      </c>
      <c r="DZ36" s="62"/>
    </row>
    <row r="37" spans="1:130" hidden="1" x14ac:dyDescent="0.75">
      <c r="A37" s="11"/>
      <c r="B37" s="5"/>
      <c r="CA37" s="25"/>
      <c r="CB37" s="39" t="str">
        <f t="shared" si="10"/>
        <v>Riadok bude skrytý.</v>
      </c>
      <c r="CC37" s="33" t="s">
        <v>78</v>
      </c>
      <c r="CW37" s="20">
        <f>+IF($AJ$39="",0,1)</f>
        <v>0</v>
      </c>
      <c r="CZ37" s="20">
        <f>IF(CC37="",1,IF(CC37="Chcem skryť riadok.",0,1))</f>
        <v>1</v>
      </c>
      <c r="DA37" s="20">
        <f>+IF(CW37+CX37+CY37=0,0,IF(CZ37=0,0,1))</f>
        <v>0</v>
      </c>
      <c r="DZ37" s="62"/>
    </row>
    <row r="38" spans="1:130" hidden="1" x14ac:dyDescent="0.75">
      <c r="A38" s="11"/>
      <c r="B38" s="75" t="s">
        <v>35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399">
        <v>2014</v>
      </c>
      <c r="AK38" s="400"/>
      <c r="AL38" s="400"/>
      <c r="AM38" s="400"/>
      <c r="AN38" s="400"/>
      <c r="AO38" s="400"/>
      <c r="AP38" s="400"/>
      <c r="AQ38" s="400"/>
      <c r="AR38" s="400"/>
      <c r="AS38" s="400"/>
      <c r="AT38" s="400"/>
      <c r="AU38" s="400"/>
      <c r="AV38" s="400"/>
      <c r="AW38" s="400"/>
      <c r="AX38" s="400"/>
      <c r="AY38" s="400"/>
      <c r="AZ38" s="400"/>
      <c r="BA38" s="400"/>
      <c r="BB38" s="400"/>
      <c r="BC38" s="400"/>
      <c r="BD38" s="400"/>
      <c r="BE38" s="400"/>
      <c r="BF38" s="400"/>
      <c r="BG38" s="400"/>
      <c r="BH38" s="400"/>
      <c r="BI38" s="400"/>
      <c r="BJ38" s="400"/>
      <c r="BK38" s="400"/>
      <c r="BL38" s="400"/>
      <c r="BM38" s="400"/>
      <c r="BN38" s="400"/>
      <c r="BO38" s="400"/>
      <c r="BP38" s="400"/>
      <c r="BQ38" s="400"/>
      <c r="BR38" s="400"/>
      <c r="BS38" s="400"/>
      <c r="BT38" s="400"/>
      <c r="BU38" s="400"/>
      <c r="BV38" s="400"/>
      <c r="BW38" s="400"/>
      <c r="BX38" s="400"/>
      <c r="BY38" s="400"/>
      <c r="BZ38" s="401"/>
      <c r="CA38" s="25"/>
      <c r="CB38" s="39" t="str">
        <f t="shared" si="10"/>
        <v>Riadok bude skrytý.</v>
      </c>
      <c r="CC38" s="33" t="s">
        <v>78</v>
      </c>
      <c r="CW38" s="20">
        <f>+IF($AJ$39="",0,1)</f>
        <v>0</v>
      </c>
      <c r="CZ38" s="20">
        <f>IF(CC38="",1,IF(CC38="Chcem skryť riadok.",0,1))</f>
        <v>1</v>
      </c>
      <c r="DA38" s="20">
        <f>+IF(CW38+CX38+CY38=0,0,IF(CZ38=0,0,1))</f>
        <v>0</v>
      </c>
      <c r="DZ38" s="62"/>
    </row>
    <row r="39" spans="1:130" hidden="1" x14ac:dyDescent="0.75">
      <c r="A39" s="11"/>
      <c r="B39" s="237" t="s">
        <v>157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402"/>
      <c r="AK39" s="403"/>
      <c r="AL39" s="403"/>
      <c r="AM39" s="403"/>
      <c r="AN39" s="403"/>
      <c r="AO39" s="403"/>
      <c r="AP39" s="403"/>
      <c r="AQ39" s="403"/>
      <c r="AR39" s="403"/>
      <c r="AS39" s="403"/>
      <c r="AT39" s="403"/>
      <c r="AU39" s="403"/>
      <c r="AV39" s="403"/>
      <c r="AW39" s="403"/>
      <c r="AX39" s="403"/>
      <c r="AY39" s="403"/>
      <c r="AZ39" s="403"/>
      <c r="BA39" s="403"/>
      <c r="BB39" s="403"/>
      <c r="BC39" s="403"/>
      <c r="BD39" s="403"/>
      <c r="BE39" s="403"/>
      <c r="BF39" s="403"/>
      <c r="BG39" s="403"/>
      <c r="BH39" s="403"/>
      <c r="BI39" s="403"/>
      <c r="BJ39" s="403"/>
      <c r="BK39" s="403"/>
      <c r="BL39" s="403"/>
      <c r="BM39" s="403"/>
      <c r="BN39" s="403"/>
      <c r="BO39" s="403"/>
      <c r="BP39" s="403"/>
      <c r="BQ39" s="403"/>
      <c r="BR39" s="403"/>
      <c r="BS39" s="403"/>
      <c r="BT39" s="403"/>
      <c r="BU39" s="403"/>
      <c r="BV39" s="403"/>
      <c r="BW39" s="403"/>
      <c r="BX39" s="403"/>
      <c r="BY39" s="403"/>
      <c r="BZ39" s="404"/>
      <c r="CA39" s="25"/>
      <c r="CB39" s="39" t="str">
        <f t="shared" si="10"/>
        <v>Riadok bude skrytý.</v>
      </c>
      <c r="CC39" s="33" t="s">
        <v>78</v>
      </c>
      <c r="CW39" s="20">
        <f>+IF($AJ$39="",0,1)</f>
        <v>0</v>
      </c>
      <c r="CZ39" s="20">
        <f>IF(CC39="",1,IF(CC39="Chcem skryť riadok.",0,1))</f>
        <v>1</v>
      </c>
      <c r="DA39" s="20">
        <f>+IF(CW39+CX39+CY39=0,0,IF(CZ39=0,0,1))</f>
        <v>0</v>
      </c>
      <c r="DZ39" s="62"/>
    </row>
    <row r="40" spans="1:130" hidden="1" x14ac:dyDescent="0.75">
      <c r="A40" s="11"/>
      <c r="CA40" s="25"/>
      <c r="CB40" s="39" t="str">
        <f t="shared" si="10"/>
        <v>Riadok bude skrytý.</v>
      </c>
      <c r="CC40" s="33" t="s">
        <v>78</v>
      </c>
      <c r="CW40" s="20">
        <f>+IF($AJ$39="",0,1)</f>
        <v>0</v>
      </c>
      <c r="CZ40" s="20">
        <f>IF(CC40="",1,IF(CC40="Chcem skryť riadok.",0,1))</f>
        <v>1</v>
      </c>
      <c r="DA40" s="20">
        <f>+IF(CW40+CX40+CY40=0,0,IF(CZ40=0,0,1))</f>
        <v>0</v>
      </c>
      <c r="DZ40" s="62"/>
    </row>
    <row r="41" spans="1:130" hidden="1" x14ac:dyDescent="0.75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 x14ac:dyDescent="0.7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 x14ac:dyDescent="0.75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75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75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75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7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7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7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7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7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7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7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7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7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7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7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7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7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7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7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5" thickBot="1" x14ac:dyDescent="0.9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75" thickBot="1" x14ac:dyDescent="0.95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7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75">
      <c r="A65" s="11"/>
      <c r="B65" s="49" t="s">
        <v>82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7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7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7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75">
      <c r="A69" s="11"/>
      <c r="B69" s="2" t="str">
        <f>+IF(O68="nebola","Dôvod ukončenia trvania Spoločnosti:","")</f>
        <v/>
      </c>
      <c r="AD69" s="349"/>
      <c r="AE69" s="349"/>
      <c r="AF69" s="349"/>
      <c r="AG69" s="349"/>
      <c r="AH69" s="349"/>
      <c r="AI69" s="349"/>
      <c r="AJ69" s="349"/>
      <c r="AK69" s="349"/>
      <c r="AL69" s="349"/>
      <c r="AM69" s="349"/>
      <c r="AN69" s="349"/>
      <c r="AO69" s="349"/>
      <c r="AP69" s="349"/>
      <c r="AQ69" s="349"/>
      <c r="AR69" s="349"/>
      <c r="AS69" s="349"/>
      <c r="AT69" s="349"/>
      <c r="AU69" s="349"/>
      <c r="AV69" s="349"/>
      <c r="AW69" s="349"/>
      <c r="AX69" s="349"/>
      <c r="AY69" s="349"/>
      <c r="AZ69" s="349"/>
      <c r="BA69" s="349"/>
      <c r="BB69" s="349"/>
      <c r="BC69" s="349"/>
      <c r="BD69" s="349"/>
      <c r="BE69" s="349"/>
      <c r="BF69" s="349"/>
      <c r="BG69" s="349"/>
      <c r="BH69" s="349"/>
      <c r="BI69" s="349"/>
      <c r="BJ69" s="349"/>
      <c r="BK69" s="349"/>
      <c r="BL69" s="349"/>
      <c r="BM69" s="349"/>
      <c r="BN69" s="349"/>
      <c r="BO69" s="349"/>
      <c r="BP69" s="349"/>
      <c r="BQ69" s="349"/>
      <c r="BR69" s="349"/>
      <c r="BS69" s="349"/>
      <c r="BT69" s="349"/>
      <c r="BU69" s="349"/>
      <c r="BV69" s="349"/>
      <c r="BW69" s="349"/>
      <c r="BX69" s="349"/>
      <c r="BY69" s="349"/>
      <c r="BZ69" s="349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7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7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0" t="s">
        <v>194</v>
      </c>
      <c r="AJ71" s="260"/>
      <c r="AK71" s="260"/>
      <c r="AL71" s="260"/>
      <c r="AM71" s="260"/>
      <c r="AN71" s="26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7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7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75">
      <c r="A74" s="11"/>
      <c r="B74" s="232" t="s">
        <v>122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4"/>
      <c r="AB74" s="232" t="s">
        <v>70</v>
      </c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4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75">
      <c r="A75" s="11"/>
      <c r="B75" s="264" t="s">
        <v>71</v>
      </c>
      <c r="C75" s="265"/>
      <c r="D75" s="265"/>
      <c r="E75" s="265"/>
      <c r="F75" s="265"/>
      <c r="G75" s="265"/>
      <c r="H75" s="265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6"/>
      <c r="AB75" s="226" t="s">
        <v>72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73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75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75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75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75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75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75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75">
      <c r="A82" s="11"/>
      <c r="B82" s="255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256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75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7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61"/>
      <c r="AC84" s="262"/>
      <c r="AD84" s="262"/>
      <c r="AE84" s="262"/>
      <c r="AF84" s="262"/>
      <c r="AG84" s="262"/>
      <c r="AH84" s="262"/>
      <c r="AI84" s="262"/>
      <c r="AJ84" s="262"/>
      <c r="AK84" s="262"/>
      <c r="AL84" s="262"/>
      <c r="AM84" s="262"/>
      <c r="AN84" s="262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3"/>
      <c r="BD84" s="261"/>
      <c r="BE84" s="262"/>
      <c r="BF84" s="262"/>
      <c r="BG84" s="262"/>
      <c r="BH84" s="262"/>
      <c r="BI84" s="262"/>
      <c r="BJ84" s="262"/>
      <c r="BK84" s="262"/>
      <c r="BL84" s="262"/>
      <c r="BM84" s="262"/>
      <c r="BN84" s="262"/>
      <c r="BO84" s="262"/>
      <c r="BP84" s="262"/>
      <c r="BQ84" s="262"/>
      <c r="BR84" s="262"/>
      <c r="BS84" s="262"/>
      <c r="BT84" s="262"/>
      <c r="BU84" s="262"/>
      <c r="BV84" s="262"/>
      <c r="BW84" s="262"/>
      <c r="BX84" s="262"/>
      <c r="BY84" s="262"/>
      <c r="BZ84" s="26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75">
      <c r="A85" s="11"/>
      <c r="B85" s="326"/>
      <c r="C85" s="326"/>
      <c r="D85" s="326"/>
      <c r="E85" s="326"/>
      <c r="F85" s="326"/>
      <c r="G85" s="326"/>
      <c r="H85" s="326"/>
      <c r="I85" s="326"/>
      <c r="J85" s="326"/>
      <c r="K85" s="326"/>
      <c r="L85" s="326"/>
      <c r="M85" s="326"/>
      <c r="N85" s="326"/>
      <c r="O85" s="326"/>
      <c r="P85" s="326"/>
      <c r="Q85" s="326"/>
      <c r="R85" s="326"/>
      <c r="S85" s="326"/>
      <c r="T85" s="326"/>
      <c r="U85" s="326"/>
      <c r="V85" s="326"/>
      <c r="W85" s="326"/>
      <c r="X85" s="326"/>
      <c r="Y85" s="326"/>
      <c r="Z85" s="326"/>
      <c r="AA85" s="326"/>
      <c r="AB85" s="326"/>
      <c r="AC85" s="326"/>
      <c r="AD85" s="326"/>
      <c r="AE85" s="326"/>
      <c r="AF85" s="326"/>
      <c r="AG85" s="326"/>
      <c r="AH85" s="326"/>
      <c r="AI85" s="326"/>
      <c r="AJ85" s="326"/>
      <c r="AK85" s="326"/>
      <c r="AL85" s="326"/>
      <c r="AM85" s="326"/>
      <c r="AN85" s="326"/>
      <c r="AO85" s="326"/>
      <c r="AP85" s="326"/>
      <c r="AQ85" s="326"/>
      <c r="AR85" s="326"/>
      <c r="AS85" s="326"/>
      <c r="AT85" s="326"/>
      <c r="AU85" s="326"/>
      <c r="AV85" s="326"/>
      <c r="AW85" s="326"/>
      <c r="AX85" s="326"/>
      <c r="AY85" s="326"/>
      <c r="AZ85" s="326"/>
      <c r="BA85" s="326"/>
      <c r="BB85" s="326"/>
      <c r="BC85" s="326"/>
      <c r="BD85" s="326"/>
      <c r="BE85" s="326"/>
      <c r="BF85" s="326"/>
      <c r="BG85" s="326"/>
      <c r="BH85" s="326"/>
      <c r="BI85" s="326"/>
      <c r="BJ85" s="326"/>
      <c r="BK85" s="326"/>
      <c r="BL85" s="326"/>
      <c r="BM85" s="326"/>
      <c r="BN85" s="326"/>
      <c r="BO85" s="326"/>
      <c r="BP85" s="326"/>
      <c r="BQ85" s="326"/>
      <c r="BR85" s="326"/>
      <c r="BS85" s="326"/>
      <c r="BT85" s="326"/>
      <c r="BU85" s="326"/>
      <c r="BV85" s="326"/>
      <c r="BW85" s="326"/>
      <c r="BX85" s="326"/>
      <c r="BY85" s="326"/>
      <c r="BZ85" s="32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75">
      <c r="A86" s="11"/>
      <c r="B86" s="49" t="s">
        <v>82</v>
      </c>
      <c r="C86" s="339" t="s">
        <v>172</v>
      </c>
      <c r="D86" s="339"/>
      <c r="E86" s="339"/>
      <c r="F86" s="339"/>
      <c r="G86" s="339"/>
      <c r="H86" s="339"/>
      <c r="I86" s="339"/>
      <c r="J86" s="339"/>
      <c r="K86" s="339"/>
      <c r="L86" s="339"/>
      <c r="M86" s="339"/>
      <c r="N86" s="339"/>
      <c r="O86" s="339"/>
      <c r="P86" s="339"/>
      <c r="Q86" s="339"/>
      <c r="R86" s="339"/>
      <c r="S86" s="339"/>
      <c r="T86" s="339"/>
      <c r="U86" s="339"/>
      <c r="V86" s="339"/>
      <c r="W86" s="339"/>
      <c r="X86" s="339"/>
      <c r="Y86" s="339"/>
      <c r="Z86" s="339"/>
      <c r="AA86" s="339"/>
      <c r="AB86" s="339"/>
      <c r="AC86" s="339"/>
      <c r="AD86" s="339"/>
      <c r="AE86" s="339"/>
      <c r="AF86" s="339"/>
      <c r="AG86" s="339"/>
      <c r="AH86" s="339"/>
      <c r="AI86" s="339"/>
      <c r="AJ86" s="339"/>
      <c r="AK86" s="339"/>
      <c r="AL86" s="339"/>
      <c r="AM86" s="339"/>
      <c r="AN86" s="339"/>
      <c r="AO86" s="339"/>
      <c r="AP86" s="339"/>
      <c r="AQ86" s="339"/>
      <c r="AR86" s="339"/>
      <c r="AS86" s="339"/>
      <c r="AT86" s="339"/>
      <c r="AU86" s="339"/>
      <c r="AV86" s="339"/>
      <c r="AW86" s="339"/>
      <c r="AX86" s="339"/>
      <c r="AY86" s="339"/>
      <c r="AZ86" s="339"/>
      <c r="BA86" s="339"/>
      <c r="BB86" s="339"/>
      <c r="BC86" s="339"/>
      <c r="BD86" s="339"/>
      <c r="BE86" s="339"/>
      <c r="BF86" s="339"/>
      <c r="BG86" s="339"/>
      <c r="BH86" s="339"/>
      <c r="BI86" s="339"/>
      <c r="BJ86" s="339"/>
      <c r="BK86" s="339"/>
      <c r="BL86" s="339"/>
      <c r="BM86" s="339"/>
      <c r="BN86" s="339"/>
      <c r="BO86" s="339"/>
      <c r="BP86" s="339"/>
      <c r="BQ86" s="339"/>
      <c r="BR86" s="339"/>
      <c r="BS86" s="339"/>
      <c r="BT86" s="339"/>
      <c r="BU86" s="339"/>
      <c r="BV86" s="339"/>
      <c r="BW86" s="339"/>
      <c r="BX86" s="339"/>
      <c r="BY86" s="339"/>
      <c r="BZ86" s="33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7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7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7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7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7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7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7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75">
      <c r="A94" s="11"/>
      <c r="B94" s="247" t="s">
        <v>56</v>
      </c>
      <c r="C94" s="247"/>
      <c r="D94" s="247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47"/>
      <c r="AV94" s="247"/>
      <c r="AW94" s="247"/>
      <c r="AX94" s="247"/>
      <c r="AY94" s="247"/>
      <c r="AZ94" s="247"/>
      <c r="BA94" s="247"/>
      <c r="BB94" s="247"/>
      <c r="BC94" s="247"/>
      <c r="BD94" s="247"/>
      <c r="BE94" s="247"/>
      <c r="BF94" s="247"/>
      <c r="BG94" s="247"/>
      <c r="BH94" s="247"/>
      <c r="BI94" s="247"/>
      <c r="BJ94" s="247"/>
      <c r="BK94" s="247"/>
      <c r="BL94" s="247"/>
      <c r="BM94" s="247"/>
      <c r="BN94" s="247"/>
      <c r="BO94" s="247"/>
      <c r="BP94" s="247"/>
      <c r="BQ94" s="247"/>
      <c r="BR94" s="247"/>
      <c r="BS94" s="247"/>
      <c r="BT94" s="247"/>
      <c r="BU94" s="247"/>
      <c r="BV94" s="247"/>
      <c r="BW94" s="247"/>
      <c r="BX94" s="247"/>
      <c r="BY94" s="247"/>
      <c r="BZ94" s="247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75">
      <c r="A95" s="11"/>
      <c r="B95" s="248" t="s">
        <v>89</v>
      </c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48"/>
      <c r="AH95" s="248"/>
      <c r="AI95" s="248"/>
      <c r="AJ95" s="248"/>
      <c r="AK95" s="248"/>
      <c r="AL95" s="248"/>
      <c r="AM95" s="248"/>
      <c r="AN95" s="248"/>
      <c r="AO95" s="248"/>
      <c r="AP95" s="248"/>
      <c r="AQ95" s="248"/>
      <c r="AR95" s="248"/>
      <c r="AS95" s="248"/>
      <c r="AT95" s="248"/>
      <c r="AU95" s="248"/>
      <c r="AV95" s="248"/>
      <c r="AW95" s="248"/>
      <c r="AX95" s="248"/>
      <c r="AY95" s="248"/>
      <c r="AZ95" s="248"/>
      <c r="BA95" s="248"/>
      <c r="BB95" s="248"/>
      <c r="BC95" s="248"/>
      <c r="BD95" s="248"/>
      <c r="BE95" s="248"/>
      <c r="BF95" s="248"/>
      <c r="BG95" s="248"/>
      <c r="BH95" s="248"/>
      <c r="BI95" s="248"/>
      <c r="BJ95" s="248"/>
      <c r="BK95" s="248"/>
      <c r="BL95" s="248"/>
      <c r="BM95" s="248"/>
      <c r="BN95" s="248"/>
      <c r="BO95" s="248"/>
      <c r="BP95" s="248"/>
      <c r="BQ95" s="248"/>
      <c r="BR95" s="248"/>
      <c r="BS95" s="248"/>
      <c r="BT95" s="248"/>
      <c r="BU95" s="248"/>
      <c r="BV95" s="248"/>
      <c r="BW95" s="248"/>
      <c r="BX95" s="248"/>
      <c r="BY95" s="248"/>
      <c r="BZ95" s="24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7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7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7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7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7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7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7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7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7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7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7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75">
      <c r="A107" s="11"/>
      <c r="B107" s="326"/>
      <c r="C107" s="326"/>
      <c r="D107" s="326"/>
      <c r="E107" s="326"/>
      <c r="F107" s="326"/>
      <c r="G107" s="326"/>
      <c r="H107" s="326"/>
      <c r="I107" s="326"/>
      <c r="J107" s="326"/>
      <c r="K107" s="326"/>
      <c r="L107" s="326"/>
      <c r="M107" s="326"/>
      <c r="N107" s="326"/>
      <c r="O107" s="326"/>
      <c r="P107" s="326"/>
      <c r="Q107" s="326"/>
      <c r="R107" s="326"/>
      <c r="S107" s="326"/>
      <c r="T107" s="326"/>
      <c r="U107" s="326"/>
      <c r="V107" s="326"/>
      <c r="W107" s="326"/>
      <c r="X107" s="326"/>
      <c r="Y107" s="326"/>
      <c r="Z107" s="326"/>
      <c r="AA107" s="326"/>
      <c r="AB107" s="326"/>
      <c r="AC107" s="326"/>
      <c r="AD107" s="326"/>
      <c r="AE107" s="326"/>
      <c r="AF107" s="326"/>
      <c r="AG107" s="326"/>
      <c r="AH107" s="326"/>
      <c r="AI107" s="326"/>
      <c r="AJ107" s="326"/>
      <c r="AK107" s="326"/>
      <c r="AL107" s="326"/>
      <c r="AM107" s="326"/>
      <c r="AN107" s="326"/>
      <c r="AO107" s="326"/>
      <c r="AP107" s="326"/>
      <c r="AQ107" s="326"/>
      <c r="AR107" s="326"/>
      <c r="AS107" s="326"/>
      <c r="AT107" s="326"/>
      <c r="AU107" s="326"/>
      <c r="AV107" s="326"/>
      <c r="AW107" s="326"/>
      <c r="AX107" s="326"/>
      <c r="AY107" s="326"/>
      <c r="AZ107" s="326"/>
      <c r="BA107" s="326"/>
      <c r="BB107" s="326"/>
      <c r="BC107" s="326"/>
      <c r="BD107" s="326"/>
      <c r="BE107" s="326"/>
      <c r="BF107" s="326"/>
      <c r="BG107" s="326"/>
      <c r="BH107" s="326"/>
      <c r="BI107" s="326"/>
      <c r="BJ107" s="326"/>
      <c r="BK107" s="326"/>
      <c r="BL107" s="326"/>
      <c r="BM107" s="326"/>
      <c r="BN107" s="326"/>
      <c r="BO107" s="326"/>
      <c r="BP107" s="326"/>
      <c r="BQ107" s="326"/>
      <c r="BR107" s="326"/>
      <c r="BS107" s="326"/>
      <c r="BT107" s="326"/>
      <c r="BU107" s="326"/>
      <c r="BV107" s="326"/>
      <c r="BW107" s="326"/>
      <c r="BX107" s="326"/>
      <c r="BY107" s="326"/>
      <c r="BZ107" s="32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7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75">
      <c r="A109" s="11"/>
      <c r="B109" s="326"/>
      <c r="C109" s="326"/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6"/>
      <c r="X109" s="326"/>
      <c r="Y109" s="326"/>
      <c r="Z109" s="326"/>
      <c r="AA109" s="326"/>
      <c r="AB109" s="326"/>
      <c r="AC109" s="326"/>
      <c r="AD109" s="326"/>
      <c r="AE109" s="326"/>
      <c r="AF109" s="326"/>
      <c r="AG109" s="326"/>
      <c r="AH109" s="326"/>
      <c r="AI109" s="326"/>
      <c r="AJ109" s="326"/>
      <c r="AK109" s="326"/>
      <c r="AL109" s="326"/>
      <c r="AM109" s="326"/>
      <c r="AN109" s="326"/>
      <c r="AO109" s="326"/>
      <c r="AP109" s="326"/>
      <c r="AQ109" s="326"/>
      <c r="AR109" s="326"/>
      <c r="AS109" s="326"/>
      <c r="AT109" s="326"/>
      <c r="AU109" s="326"/>
      <c r="AV109" s="326"/>
      <c r="AW109" s="326"/>
      <c r="AX109" s="326"/>
      <c r="AY109" s="326"/>
      <c r="AZ109" s="326"/>
      <c r="BA109" s="326"/>
      <c r="BB109" s="326"/>
      <c r="BC109" s="326"/>
      <c r="BD109" s="326"/>
      <c r="BE109" s="326"/>
      <c r="BF109" s="326"/>
      <c r="BG109" s="326"/>
      <c r="BH109" s="326"/>
      <c r="BI109" s="326"/>
      <c r="BJ109" s="326"/>
      <c r="BK109" s="326"/>
      <c r="BL109" s="326"/>
      <c r="BM109" s="326"/>
      <c r="BN109" s="326"/>
      <c r="BO109" s="326"/>
      <c r="BP109" s="326"/>
      <c r="BQ109" s="326"/>
      <c r="BR109" s="326"/>
      <c r="BS109" s="326"/>
      <c r="BT109" s="326"/>
      <c r="BU109" s="326"/>
      <c r="BV109" s="326"/>
      <c r="BW109" s="326"/>
      <c r="BX109" s="326"/>
      <c r="BY109" s="326"/>
      <c r="BZ109" s="32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75">
      <c r="A110" s="11"/>
      <c r="B110" s="330" t="s">
        <v>74</v>
      </c>
      <c r="C110" s="331"/>
      <c r="D110" s="331"/>
      <c r="E110" s="331"/>
      <c r="F110" s="331"/>
      <c r="G110" s="331"/>
      <c r="H110" s="331"/>
      <c r="I110" s="331"/>
      <c r="J110" s="331"/>
      <c r="K110" s="331"/>
      <c r="L110" s="331"/>
      <c r="M110" s="331"/>
      <c r="N110" s="331"/>
      <c r="O110" s="331"/>
      <c r="P110" s="331"/>
      <c r="Q110" s="331"/>
      <c r="R110" s="331"/>
      <c r="S110" s="331"/>
      <c r="T110" s="331"/>
      <c r="U110" s="331"/>
      <c r="V110" s="331"/>
      <c r="W110" s="331"/>
      <c r="X110" s="331"/>
      <c r="Y110" s="331"/>
      <c r="Z110" s="331"/>
      <c r="AA110" s="331"/>
      <c r="AB110" s="331"/>
      <c r="AC110" s="331"/>
      <c r="AD110" s="331"/>
      <c r="AE110" s="331"/>
      <c r="AF110" s="331"/>
      <c r="AG110" s="331"/>
      <c r="AH110" s="331"/>
      <c r="AI110" s="331"/>
      <c r="AJ110" s="331"/>
      <c r="AK110" s="331"/>
      <c r="AL110" s="331"/>
      <c r="AM110" s="331"/>
      <c r="AN110" s="331"/>
      <c r="AO110" s="331"/>
      <c r="AP110" s="331"/>
      <c r="AQ110" s="331"/>
      <c r="AR110" s="331"/>
      <c r="AS110" s="331"/>
      <c r="AT110" s="332"/>
      <c r="AU110" s="320" t="s">
        <v>11</v>
      </c>
      <c r="AV110" s="321"/>
      <c r="AW110" s="321"/>
      <c r="AX110" s="321"/>
      <c r="AY110" s="321"/>
      <c r="AZ110" s="321"/>
      <c r="BA110" s="321"/>
      <c r="BB110" s="321"/>
      <c r="BC110" s="321"/>
      <c r="BD110" s="321"/>
      <c r="BE110" s="322"/>
      <c r="BF110" s="320" t="s">
        <v>12</v>
      </c>
      <c r="BG110" s="321"/>
      <c r="BH110" s="321"/>
      <c r="BI110" s="321"/>
      <c r="BJ110" s="321"/>
      <c r="BK110" s="321"/>
      <c r="BL110" s="321"/>
      <c r="BM110" s="321"/>
      <c r="BN110" s="321"/>
      <c r="BO110" s="321"/>
      <c r="BP110" s="322"/>
      <c r="BQ110" s="320" t="s">
        <v>55</v>
      </c>
      <c r="BR110" s="321"/>
      <c r="BS110" s="321"/>
      <c r="BT110" s="321"/>
      <c r="BU110" s="321"/>
      <c r="BV110" s="321"/>
      <c r="BW110" s="321"/>
      <c r="BX110" s="321"/>
      <c r="BY110" s="321"/>
      <c r="BZ110" s="322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75">
      <c r="A111" s="11"/>
      <c r="B111" s="333"/>
      <c r="C111" s="334"/>
      <c r="D111" s="334"/>
      <c r="E111" s="334"/>
      <c r="F111" s="334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  <c r="AI111" s="334"/>
      <c r="AJ111" s="334"/>
      <c r="AK111" s="334"/>
      <c r="AL111" s="334"/>
      <c r="AM111" s="334"/>
      <c r="AN111" s="334"/>
      <c r="AO111" s="334"/>
      <c r="AP111" s="334"/>
      <c r="AQ111" s="334"/>
      <c r="AR111" s="334"/>
      <c r="AS111" s="334"/>
      <c r="AT111" s="335"/>
      <c r="AU111" s="323"/>
      <c r="AV111" s="324"/>
      <c r="AW111" s="324"/>
      <c r="AX111" s="324"/>
      <c r="AY111" s="324"/>
      <c r="AZ111" s="324"/>
      <c r="BA111" s="324"/>
      <c r="BB111" s="324"/>
      <c r="BC111" s="324"/>
      <c r="BD111" s="324"/>
      <c r="BE111" s="325"/>
      <c r="BF111" s="323"/>
      <c r="BG111" s="324"/>
      <c r="BH111" s="324"/>
      <c r="BI111" s="324"/>
      <c r="BJ111" s="324"/>
      <c r="BK111" s="324"/>
      <c r="BL111" s="324"/>
      <c r="BM111" s="324"/>
      <c r="BN111" s="324"/>
      <c r="BO111" s="324"/>
      <c r="BP111" s="325"/>
      <c r="BQ111" s="323"/>
      <c r="BR111" s="324"/>
      <c r="BS111" s="324"/>
      <c r="BT111" s="324"/>
      <c r="BU111" s="324"/>
      <c r="BV111" s="324"/>
      <c r="BW111" s="324"/>
      <c r="BX111" s="324"/>
      <c r="BY111" s="324"/>
      <c r="BZ111" s="325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75">
      <c r="A112" s="11"/>
      <c r="B112" s="264"/>
      <c r="C112" s="265"/>
      <c r="D112" s="265"/>
      <c r="E112" s="265"/>
      <c r="F112" s="265"/>
      <c r="G112" s="265"/>
      <c r="H112" s="265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  <c r="AJ112" s="265"/>
      <c r="AK112" s="265"/>
      <c r="AL112" s="265"/>
      <c r="AM112" s="265"/>
      <c r="AN112" s="265"/>
      <c r="AO112" s="265"/>
      <c r="AP112" s="265"/>
      <c r="AQ112" s="265"/>
      <c r="AR112" s="265"/>
      <c r="AS112" s="265"/>
      <c r="AT112" s="266"/>
      <c r="AU112" s="249"/>
      <c r="AV112" s="250"/>
      <c r="AW112" s="250"/>
      <c r="AX112" s="250"/>
      <c r="AY112" s="250"/>
      <c r="AZ112" s="250"/>
      <c r="BA112" s="250"/>
      <c r="BB112" s="250"/>
      <c r="BC112" s="250"/>
      <c r="BD112" s="250"/>
      <c r="BE112" s="251"/>
      <c r="BF112" s="249"/>
      <c r="BG112" s="250"/>
      <c r="BH112" s="250"/>
      <c r="BI112" s="250"/>
      <c r="BJ112" s="250"/>
      <c r="BK112" s="250"/>
      <c r="BL112" s="250"/>
      <c r="BM112" s="250"/>
      <c r="BN112" s="250"/>
      <c r="BO112" s="250"/>
      <c r="BP112" s="251"/>
      <c r="BQ112" s="270"/>
      <c r="BR112" s="271"/>
      <c r="BS112" s="271"/>
      <c r="BT112" s="271"/>
      <c r="BU112" s="271"/>
      <c r="BV112" s="271"/>
      <c r="BW112" s="271"/>
      <c r="BX112" s="271"/>
      <c r="BY112" s="271"/>
      <c r="BZ112" s="272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7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81"/>
      <c r="AV113" s="282"/>
      <c r="AW113" s="282"/>
      <c r="AX113" s="282"/>
      <c r="AY113" s="282"/>
      <c r="AZ113" s="282"/>
      <c r="BA113" s="282"/>
      <c r="BB113" s="282"/>
      <c r="BC113" s="282"/>
      <c r="BD113" s="282"/>
      <c r="BE113" s="283"/>
      <c r="BF113" s="267"/>
      <c r="BG113" s="268"/>
      <c r="BH113" s="268"/>
      <c r="BI113" s="268"/>
      <c r="BJ113" s="268"/>
      <c r="BK113" s="268"/>
      <c r="BL113" s="268"/>
      <c r="BM113" s="268"/>
      <c r="BN113" s="268"/>
      <c r="BO113" s="268"/>
      <c r="BP113" s="269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7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81"/>
      <c r="AV114" s="282"/>
      <c r="AW114" s="282"/>
      <c r="AX114" s="282"/>
      <c r="AY114" s="282"/>
      <c r="AZ114" s="282"/>
      <c r="BA114" s="282"/>
      <c r="BB114" s="282"/>
      <c r="BC114" s="282"/>
      <c r="BD114" s="282"/>
      <c r="BE114" s="283"/>
      <c r="BF114" s="267"/>
      <c r="BG114" s="268"/>
      <c r="BH114" s="268"/>
      <c r="BI114" s="268"/>
      <c r="BJ114" s="268"/>
      <c r="BK114" s="268"/>
      <c r="BL114" s="268"/>
      <c r="BM114" s="268"/>
      <c r="BN114" s="268"/>
      <c r="BO114" s="268"/>
      <c r="BP114" s="269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7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81"/>
      <c r="AV115" s="282"/>
      <c r="AW115" s="282"/>
      <c r="AX115" s="282"/>
      <c r="AY115" s="282"/>
      <c r="AZ115" s="282"/>
      <c r="BA115" s="282"/>
      <c r="BB115" s="282"/>
      <c r="BC115" s="282"/>
      <c r="BD115" s="282"/>
      <c r="BE115" s="283"/>
      <c r="BF115" s="267"/>
      <c r="BG115" s="268"/>
      <c r="BH115" s="268"/>
      <c r="BI115" s="268"/>
      <c r="BJ115" s="268"/>
      <c r="BK115" s="268"/>
      <c r="BL115" s="268"/>
      <c r="BM115" s="268"/>
      <c r="BN115" s="268"/>
      <c r="BO115" s="268"/>
      <c r="BP115" s="269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7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81"/>
      <c r="AV116" s="282"/>
      <c r="AW116" s="282"/>
      <c r="AX116" s="282"/>
      <c r="AY116" s="282"/>
      <c r="AZ116" s="282"/>
      <c r="BA116" s="282"/>
      <c r="BB116" s="282"/>
      <c r="BC116" s="282"/>
      <c r="BD116" s="282"/>
      <c r="BE116" s="283"/>
      <c r="BF116" s="267"/>
      <c r="BG116" s="268"/>
      <c r="BH116" s="268"/>
      <c r="BI116" s="268"/>
      <c r="BJ116" s="268"/>
      <c r="BK116" s="268"/>
      <c r="BL116" s="268"/>
      <c r="BM116" s="268"/>
      <c r="BN116" s="268"/>
      <c r="BO116" s="268"/>
      <c r="BP116" s="269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7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81"/>
      <c r="AV117" s="282"/>
      <c r="AW117" s="282"/>
      <c r="AX117" s="282"/>
      <c r="AY117" s="282"/>
      <c r="AZ117" s="282"/>
      <c r="BA117" s="282"/>
      <c r="BB117" s="282"/>
      <c r="BC117" s="282"/>
      <c r="BD117" s="282"/>
      <c r="BE117" s="283"/>
      <c r="BF117" s="267"/>
      <c r="BG117" s="268"/>
      <c r="BH117" s="268"/>
      <c r="BI117" s="268"/>
      <c r="BJ117" s="268"/>
      <c r="BK117" s="268"/>
      <c r="BL117" s="268"/>
      <c r="BM117" s="268"/>
      <c r="BN117" s="268"/>
      <c r="BO117" s="268"/>
      <c r="BP117" s="269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7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81"/>
      <c r="AV118" s="282"/>
      <c r="AW118" s="282"/>
      <c r="AX118" s="282"/>
      <c r="AY118" s="282"/>
      <c r="AZ118" s="282"/>
      <c r="BA118" s="282"/>
      <c r="BB118" s="282"/>
      <c r="BC118" s="282"/>
      <c r="BD118" s="282"/>
      <c r="BE118" s="283"/>
      <c r="BF118" s="267"/>
      <c r="BG118" s="268"/>
      <c r="BH118" s="268"/>
      <c r="BI118" s="268"/>
      <c r="BJ118" s="268"/>
      <c r="BK118" s="268"/>
      <c r="BL118" s="268"/>
      <c r="BM118" s="268"/>
      <c r="BN118" s="268"/>
      <c r="BO118" s="268"/>
      <c r="BP118" s="269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7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81"/>
      <c r="AV119" s="282"/>
      <c r="AW119" s="282"/>
      <c r="AX119" s="282"/>
      <c r="AY119" s="282"/>
      <c r="AZ119" s="282"/>
      <c r="BA119" s="282"/>
      <c r="BB119" s="282"/>
      <c r="BC119" s="282"/>
      <c r="BD119" s="282"/>
      <c r="BE119" s="283"/>
      <c r="BF119" s="267"/>
      <c r="BG119" s="268"/>
      <c r="BH119" s="268"/>
      <c r="BI119" s="268"/>
      <c r="BJ119" s="268"/>
      <c r="BK119" s="268"/>
      <c r="BL119" s="268"/>
      <c r="BM119" s="268"/>
      <c r="BN119" s="268"/>
      <c r="BO119" s="268"/>
      <c r="BP119" s="269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7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81"/>
      <c r="AV120" s="282"/>
      <c r="AW120" s="282"/>
      <c r="AX120" s="282"/>
      <c r="AY120" s="282"/>
      <c r="AZ120" s="282"/>
      <c r="BA120" s="282"/>
      <c r="BB120" s="282"/>
      <c r="BC120" s="282"/>
      <c r="BD120" s="282"/>
      <c r="BE120" s="283"/>
      <c r="BF120" s="267"/>
      <c r="BG120" s="268"/>
      <c r="BH120" s="268"/>
      <c r="BI120" s="268"/>
      <c r="BJ120" s="268"/>
      <c r="BK120" s="268"/>
      <c r="BL120" s="268"/>
      <c r="BM120" s="268"/>
      <c r="BN120" s="268"/>
      <c r="BO120" s="268"/>
      <c r="BP120" s="269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7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7"/>
      <c r="BG121" s="328"/>
      <c r="BH121" s="328"/>
      <c r="BI121" s="328"/>
      <c r="BJ121" s="328"/>
      <c r="BK121" s="328"/>
      <c r="BL121" s="328"/>
      <c r="BM121" s="328"/>
      <c r="BN121" s="328"/>
      <c r="BO121" s="328"/>
      <c r="BP121" s="329"/>
      <c r="BQ121" s="336"/>
      <c r="BR121" s="337"/>
      <c r="BS121" s="337"/>
      <c r="BT121" s="337"/>
      <c r="BU121" s="337"/>
      <c r="BV121" s="337"/>
      <c r="BW121" s="337"/>
      <c r="BX121" s="337"/>
      <c r="BY121" s="337"/>
      <c r="BZ121" s="33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75">
      <c r="A122" s="11"/>
      <c r="B122" s="326"/>
      <c r="C122" s="326"/>
      <c r="D122" s="326"/>
      <c r="E122" s="326"/>
      <c r="F122" s="326"/>
      <c r="G122" s="326"/>
      <c r="H122" s="326"/>
      <c r="I122" s="326"/>
      <c r="J122" s="326"/>
      <c r="K122" s="326"/>
      <c r="L122" s="326"/>
      <c r="M122" s="326"/>
      <c r="N122" s="326"/>
      <c r="O122" s="326"/>
      <c r="P122" s="326"/>
      <c r="Q122" s="326"/>
      <c r="R122" s="326"/>
      <c r="S122" s="326"/>
      <c r="T122" s="326"/>
      <c r="U122" s="326"/>
      <c r="V122" s="326"/>
      <c r="W122" s="326"/>
      <c r="X122" s="326"/>
      <c r="Y122" s="326"/>
      <c r="Z122" s="326"/>
      <c r="AA122" s="326"/>
      <c r="AB122" s="326"/>
      <c r="AC122" s="326"/>
      <c r="AD122" s="326"/>
      <c r="AE122" s="326"/>
      <c r="AF122" s="326"/>
      <c r="AG122" s="326"/>
      <c r="AH122" s="326"/>
      <c r="AI122" s="326"/>
      <c r="AJ122" s="326"/>
      <c r="AK122" s="326"/>
      <c r="AL122" s="326"/>
      <c r="AM122" s="326"/>
      <c r="AN122" s="326"/>
      <c r="AO122" s="326"/>
      <c r="AP122" s="326"/>
      <c r="AQ122" s="326"/>
      <c r="AR122" s="326"/>
      <c r="AS122" s="326"/>
      <c r="AT122" s="326"/>
      <c r="AU122" s="326"/>
      <c r="AV122" s="326"/>
      <c r="AW122" s="326"/>
      <c r="AX122" s="326"/>
      <c r="AY122" s="326"/>
      <c r="AZ122" s="326"/>
      <c r="BA122" s="326"/>
      <c r="BB122" s="326"/>
      <c r="BC122" s="326"/>
      <c r="BD122" s="326"/>
      <c r="BE122" s="326"/>
      <c r="BF122" s="326"/>
      <c r="BG122" s="326"/>
      <c r="BH122" s="326"/>
      <c r="BI122" s="326"/>
      <c r="BJ122" s="326"/>
      <c r="BK122" s="326"/>
      <c r="BL122" s="326"/>
      <c r="BM122" s="326"/>
      <c r="BN122" s="326"/>
      <c r="BO122" s="326"/>
      <c r="BP122" s="326"/>
      <c r="BQ122" s="326"/>
      <c r="BR122" s="326"/>
      <c r="BS122" s="326"/>
      <c r="BT122" s="326"/>
      <c r="BU122" s="326"/>
      <c r="BV122" s="326"/>
      <c r="BW122" s="326"/>
      <c r="BX122" s="326"/>
      <c r="BY122" s="326"/>
      <c r="BZ122" s="32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7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7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75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75">
      <c r="A126" s="11"/>
      <c r="B126" s="248" t="s">
        <v>90</v>
      </c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248"/>
      <c r="AM126" s="248"/>
      <c r="AN126" s="248"/>
      <c r="AO126" s="248"/>
      <c r="AP126" s="248"/>
      <c r="AQ126" s="248"/>
      <c r="AR126" s="248"/>
      <c r="AS126" s="248"/>
      <c r="AT126" s="248"/>
      <c r="AU126" s="248"/>
      <c r="AV126" s="248"/>
      <c r="AW126" s="248"/>
      <c r="AX126" s="248"/>
      <c r="AY126" s="248"/>
      <c r="AZ126" s="248"/>
      <c r="BA126" s="248"/>
      <c r="BB126" s="248"/>
      <c r="BC126" s="248"/>
      <c r="BD126" s="248"/>
      <c r="BE126" s="248"/>
      <c r="BF126" s="248"/>
      <c r="BG126" s="248"/>
      <c r="BH126" s="248"/>
      <c r="BI126" s="248"/>
      <c r="BJ126" s="248"/>
      <c r="BK126" s="248"/>
      <c r="BL126" s="248"/>
      <c r="BM126" s="248"/>
      <c r="BN126" s="248"/>
      <c r="BO126" s="248"/>
      <c r="BP126" s="248"/>
      <c r="BQ126" s="248"/>
      <c r="BR126" s="248"/>
      <c r="BS126" s="248"/>
      <c r="BT126" s="248"/>
      <c r="BU126" s="248"/>
      <c r="BV126" s="248"/>
      <c r="BW126" s="248"/>
      <c r="BX126" s="248"/>
      <c r="BY126" s="248"/>
      <c r="BZ126" s="24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7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7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7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7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7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7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7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7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7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7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7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7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7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7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7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7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 x14ac:dyDescent="0.75">
      <c r="A143" s="11"/>
      <c r="B143" s="326"/>
      <c r="C143" s="326"/>
      <c r="D143" s="326"/>
      <c r="E143" s="326"/>
      <c r="F143" s="326"/>
      <c r="G143" s="326"/>
      <c r="H143" s="326"/>
      <c r="I143" s="326"/>
      <c r="J143" s="326"/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  <c r="X143" s="326"/>
      <c r="Y143" s="326"/>
      <c r="Z143" s="326"/>
      <c r="AA143" s="326"/>
      <c r="AB143" s="326"/>
      <c r="AC143" s="326"/>
      <c r="AD143" s="326"/>
      <c r="AE143" s="326"/>
      <c r="AF143" s="326"/>
      <c r="AG143" s="326"/>
      <c r="AH143" s="326"/>
      <c r="AI143" s="326"/>
      <c r="AJ143" s="326"/>
      <c r="AK143" s="326"/>
      <c r="AL143" s="326"/>
      <c r="AM143" s="326"/>
      <c r="AN143" s="326"/>
      <c r="AO143" s="326"/>
      <c r="AP143" s="326"/>
      <c r="AQ143" s="326"/>
      <c r="AR143" s="326"/>
      <c r="AS143" s="326"/>
      <c r="AT143" s="326"/>
      <c r="AU143" s="326"/>
      <c r="AV143" s="326"/>
      <c r="AW143" s="326"/>
      <c r="AX143" s="326"/>
      <c r="AY143" s="326"/>
      <c r="AZ143" s="326"/>
      <c r="BA143" s="326"/>
      <c r="BB143" s="326"/>
      <c r="BC143" s="326"/>
      <c r="BD143" s="326"/>
      <c r="BE143" s="326"/>
      <c r="BF143" s="326"/>
      <c r="BG143" s="326"/>
      <c r="BH143" s="326"/>
      <c r="BI143" s="326"/>
      <c r="BJ143" s="326"/>
      <c r="BK143" s="326"/>
      <c r="BL143" s="326"/>
      <c r="BM143" s="326"/>
      <c r="BN143" s="326"/>
      <c r="BO143" s="326"/>
      <c r="BP143" s="326"/>
      <c r="BQ143" s="326"/>
      <c r="BR143" s="326"/>
      <c r="BS143" s="326"/>
      <c r="BT143" s="326"/>
      <c r="BU143" s="326"/>
      <c r="BV143" s="326"/>
      <c r="BW143" s="326"/>
      <c r="BX143" s="326"/>
      <c r="BY143" s="326"/>
      <c r="BZ143" s="32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 x14ac:dyDescent="0.7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 x14ac:dyDescent="0.75">
      <c r="A145" s="11"/>
      <c r="B145" s="326"/>
      <c r="C145" s="326"/>
      <c r="D145" s="326"/>
      <c r="E145" s="326"/>
      <c r="F145" s="326"/>
      <c r="G145" s="326"/>
      <c r="H145" s="326"/>
      <c r="I145" s="326"/>
      <c r="J145" s="326"/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6"/>
      <c r="Y145" s="326"/>
      <c r="Z145" s="326"/>
      <c r="AA145" s="326"/>
      <c r="AB145" s="326"/>
      <c r="AC145" s="326"/>
      <c r="AD145" s="326"/>
      <c r="AE145" s="326"/>
      <c r="AF145" s="326"/>
      <c r="AG145" s="326"/>
      <c r="AH145" s="326"/>
      <c r="AI145" s="326"/>
      <c r="AJ145" s="326"/>
      <c r="AK145" s="326"/>
      <c r="AL145" s="326"/>
      <c r="AM145" s="326"/>
      <c r="AN145" s="326"/>
      <c r="AO145" s="326"/>
      <c r="AP145" s="326"/>
      <c r="AQ145" s="326"/>
      <c r="AR145" s="326"/>
      <c r="AS145" s="326"/>
      <c r="AT145" s="326"/>
      <c r="AU145" s="326"/>
      <c r="AV145" s="326"/>
      <c r="AW145" s="326"/>
      <c r="AX145" s="326"/>
      <c r="AY145" s="326"/>
      <c r="AZ145" s="326"/>
      <c r="BA145" s="326"/>
      <c r="BB145" s="326"/>
      <c r="BC145" s="326"/>
      <c r="BD145" s="326"/>
      <c r="BE145" s="326"/>
      <c r="BF145" s="326"/>
      <c r="BG145" s="326"/>
      <c r="BH145" s="326"/>
      <c r="BI145" s="326"/>
      <c r="BJ145" s="326"/>
      <c r="BK145" s="326"/>
      <c r="BL145" s="326"/>
      <c r="BM145" s="326"/>
      <c r="BN145" s="326"/>
      <c r="BO145" s="326"/>
      <c r="BP145" s="326"/>
      <c r="BQ145" s="326"/>
      <c r="BR145" s="326"/>
      <c r="BS145" s="326"/>
      <c r="BT145" s="326"/>
      <c r="BU145" s="326"/>
      <c r="BV145" s="326"/>
      <c r="BW145" s="326"/>
      <c r="BX145" s="326"/>
      <c r="BY145" s="326"/>
      <c r="BZ145" s="32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 x14ac:dyDescent="0.75">
      <c r="A146" s="11"/>
      <c r="B146" s="330" t="s">
        <v>74</v>
      </c>
      <c r="C146" s="331"/>
      <c r="D146" s="331"/>
      <c r="E146" s="331"/>
      <c r="F146" s="331"/>
      <c r="G146" s="331"/>
      <c r="H146" s="331"/>
      <c r="I146" s="331"/>
      <c r="J146" s="331"/>
      <c r="K146" s="331"/>
      <c r="L146" s="331"/>
      <c r="M146" s="331"/>
      <c r="N146" s="331"/>
      <c r="O146" s="331"/>
      <c r="P146" s="331"/>
      <c r="Q146" s="331"/>
      <c r="R146" s="331"/>
      <c r="S146" s="331"/>
      <c r="T146" s="331"/>
      <c r="U146" s="331"/>
      <c r="V146" s="331"/>
      <c r="W146" s="331"/>
      <c r="X146" s="331"/>
      <c r="Y146" s="331"/>
      <c r="Z146" s="331"/>
      <c r="AA146" s="331"/>
      <c r="AB146" s="331"/>
      <c r="AC146" s="331"/>
      <c r="AD146" s="331"/>
      <c r="AE146" s="331"/>
      <c r="AF146" s="331"/>
      <c r="AG146" s="331"/>
      <c r="AH146" s="331"/>
      <c r="AI146" s="331"/>
      <c r="AJ146" s="331"/>
      <c r="AK146" s="331"/>
      <c r="AL146" s="331"/>
      <c r="AM146" s="331"/>
      <c r="AN146" s="331"/>
      <c r="AO146" s="331"/>
      <c r="AP146" s="331"/>
      <c r="AQ146" s="331"/>
      <c r="AR146" s="331"/>
      <c r="AS146" s="331"/>
      <c r="AT146" s="332"/>
      <c r="AU146" s="320" t="s">
        <v>11</v>
      </c>
      <c r="AV146" s="321"/>
      <c r="AW146" s="321"/>
      <c r="AX146" s="321"/>
      <c r="AY146" s="321"/>
      <c r="AZ146" s="321"/>
      <c r="BA146" s="321"/>
      <c r="BB146" s="321"/>
      <c r="BC146" s="321"/>
      <c r="BD146" s="321"/>
      <c r="BE146" s="322"/>
      <c r="BF146" s="320" t="s">
        <v>12</v>
      </c>
      <c r="BG146" s="321"/>
      <c r="BH146" s="321"/>
      <c r="BI146" s="321"/>
      <c r="BJ146" s="321"/>
      <c r="BK146" s="321"/>
      <c r="BL146" s="321"/>
      <c r="BM146" s="321"/>
      <c r="BN146" s="321"/>
      <c r="BO146" s="321"/>
      <c r="BP146" s="322"/>
      <c r="BQ146" s="320" t="s">
        <v>55</v>
      </c>
      <c r="BR146" s="321"/>
      <c r="BS146" s="321"/>
      <c r="BT146" s="321"/>
      <c r="BU146" s="321"/>
      <c r="BV146" s="321"/>
      <c r="BW146" s="321"/>
      <c r="BX146" s="321"/>
      <c r="BY146" s="321"/>
      <c r="BZ146" s="322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 x14ac:dyDescent="0.75">
      <c r="A147" s="11"/>
      <c r="B147" s="333"/>
      <c r="C147" s="334"/>
      <c r="D147" s="334"/>
      <c r="E147" s="334"/>
      <c r="F147" s="334"/>
      <c r="G147" s="334"/>
      <c r="H147" s="334"/>
      <c r="I147" s="334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  <c r="AH147" s="334"/>
      <c r="AI147" s="334"/>
      <c r="AJ147" s="334"/>
      <c r="AK147" s="334"/>
      <c r="AL147" s="334"/>
      <c r="AM147" s="334"/>
      <c r="AN147" s="334"/>
      <c r="AO147" s="334"/>
      <c r="AP147" s="334"/>
      <c r="AQ147" s="334"/>
      <c r="AR147" s="334"/>
      <c r="AS147" s="334"/>
      <c r="AT147" s="335"/>
      <c r="AU147" s="323"/>
      <c r="AV147" s="324"/>
      <c r="AW147" s="324"/>
      <c r="AX147" s="324"/>
      <c r="AY147" s="324"/>
      <c r="AZ147" s="324"/>
      <c r="BA147" s="324"/>
      <c r="BB147" s="324"/>
      <c r="BC147" s="324"/>
      <c r="BD147" s="324"/>
      <c r="BE147" s="325"/>
      <c r="BF147" s="323"/>
      <c r="BG147" s="324"/>
      <c r="BH147" s="324"/>
      <c r="BI147" s="324"/>
      <c r="BJ147" s="324"/>
      <c r="BK147" s="324"/>
      <c r="BL147" s="324"/>
      <c r="BM147" s="324"/>
      <c r="BN147" s="324"/>
      <c r="BO147" s="324"/>
      <c r="BP147" s="325"/>
      <c r="BQ147" s="323"/>
      <c r="BR147" s="324"/>
      <c r="BS147" s="324"/>
      <c r="BT147" s="324"/>
      <c r="BU147" s="324"/>
      <c r="BV147" s="324"/>
      <c r="BW147" s="324"/>
      <c r="BX147" s="324"/>
      <c r="BY147" s="324"/>
      <c r="BZ147" s="325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 x14ac:dyDescent="0.75">
      <c r="A148" s="11"/>
      <c r="B148" s="264"/>
      <c r="C148" s="265"/>
      <c r="D148" s="265"/>
      <c r="E148" s="265"/>
      <c r="F148" s="265"/>
      <c r="G148" s="265"/>
      <c r="H148" s="265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  <c r="AJ148" s="265"/>
      <c r="AK148" s="265"/>
      <c r="AL148" s="265"/>
      <c r="AM148" s="265"/>
      <c r="AN148" s="265"/>
      <c r="AO148" s="265"/>
      <c r="AP148" s="265"/>
      <c r="AQ148" s="265"/>
      <c r="AR148" s="265"/>
      <c r="AS148" s="265"/>
      <c r="AT148" s="266"/>
      <c r="AU148" s="249"/>
      <c r="AV148" s="250"/>
      <c r="AW148" s="250"/>
      <c r="AX148" s="250"/>
      <c r="AY148" s="250"/>
      <c r="AZ148" s="250"/>
      <c r="BA148" s="250"/>
      <c r="BB148" s="250"/>
      <c r="BC148" s="250"/>
      <c r="BD148" s="250"/>
      <c r="BE148" s="251"/>
      <c r="BF148" s="249"/>
      <c r="BG148" s="250"/>
      <c r="BH148" s="250"/>
      <c r="BI148" s="250"/>
      <c r="BJ148" s="250"/>
      <c r="BK148" s="250"/>
      <c r="BL148" s="250"/>
      <c r="BM148" s="250"/>
      <c r="BN148" s="250"/>
      <c r="BO148" s="250"/>
      <c r="BP148" s="251"/>
      <c r="BQ148" s="270"/>
      <c r="BR148" s="271"/>
      <c r="BS148" s="271"/>
      <c r="BT148" s="271"/>
      <c r="BU148" s="271"/>
      <c r="BV148" s="271"/>
      <c r="BW148" s="271"/>
      <c r="BX148" s="271"/>
      <c r="BY148" s="271"/>
      <c r="BZ148" s="272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 x14ac:dyDescent="0.7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81"/>
      <c r="AV149" s="282"/>
      <c r="AW149" s="282"/>
      <c r="AX149" s="282"/>
      <c r="AY149" s="282"/>
      <c r="AZ149" s="282"/>
      <c r="BA149" s="282"/>
      <c r="BB149" s="282"/>
      <c r="BC149" s="282"/>
      <c r="BD149" s="282"/>
      <c r="BE149" s="283"/>
      <c r="BF149" s="267"/>
      <c r="BG149" s="268"/>
      <c r="BH149" s="268"/>
      <c r="BI149" s="268"/>
      <c r="BJ149" s="268"/>
      <c r="BK149" s="268"/>
      <c r="BL149" s="268"/>
      <c r="BM149" s="268"/>
      <c r="BN149" s="268"/>
      <c r="BO149" s="268"/>
      <c r="BP149" s="269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7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81"/>
      <c r="AV150" s="282"/>
      <c r="AW150" s="282"/>
      <c r="AX150" s="282"/>
      <c r="AY150" s="282"/>
      <c r="AZ150" s="282"/>
      <c r="BA150" s="282"/>
      <c r="BB150" s="282"/>
      <c r="BC150" s="282"/>
      <c r="BD150" s="282"/>
      <c r="BE150" s="283"/>
      <c r="BF150" s="267"/>
      <c r="BG150" s="268"/>
      <c r="BH150" s="268"/>
      <c r="BI150" s="268"/>
      <c r="BJ150" s="268"/>
      <c r="BK150" s="268"/>
      <c r="BL150" s="268"/>
      <c r="BM150" s="268"/>
      <c r="BN150" s="268"/>
      <c r="BO150" s="268"/>
      <c r="BP150" s="269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7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81"/>
      <c r="AV151" s="282"/>
      <c r="AW151" s="282"/>
      <c r="AX151" s="282"/>
      <c r="AY151" s="282"/>
      <c r="AZ151" s="282"/>
      <c r="BA151" s="282"/>
      <c r="BB151" s="282"/>
      <c r="BC151" s="282"/>
      <c r="BD151" s="282"/>
      <c r="BE151" s="283"/>
      <c r="BF151" s="267"/>
      <c r="BG151" s="268"/>
      <c r="BH151" s="268"/>
      <c r="BI151" s="268"/>
      <c r="BJ151" s="268"/>
      <c r="BK151" s="268"/>
      <c r="BL151" s="268"/>
      <c r="BM151" s="268"/>
      <c r="BN151" s="268"/>
      <c r="BO151" s="268"/>
      <c r="BP151" s="269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7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81"/>
      <c r="AV152" s="282"/>
      <c r="AW152" s="282"/>
      <c r="AX152" s="282"/>
      <c r="AY152" s="282"/>
      <c r="AZ152" s="282"/>
      <c r="BA152" s="282"/>
      <c r="BB152" s="282"/>
      <c r="BC152" s="282"/>
      <c r="BD152" s="282"/>
      <c r="BE152" s="283"/>
      <c r="BF152" s="267"/>
      <c r="BG152" s="268"/>
      <c r="BH152" s="268"/>
      <c r="BI152" s="268"/>
      <c r="BJ152" s="268"/>
      <c r="BK152" s="268"/>
      <c r="BL152" s="268"/>
      <c r="BM152" s="268"/>
      <c r="BN152" s="268"/>
      <c r="BO152" s="268"/>
      <c r="BP152" s="269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7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81"/>
      <c r="AV153" s="282"/>
      <c r="AW153" s="282"/>
      <c r="AX153" s="282"/>
      <c r="AY153" s="282"/>
      <c r="AZ153" s="282"/>
      <c r="BA153" s="282"/>
      <c r="BB153" s="282"/>
      <c r="BC153" s="282"/>
      <c r="BD153" s="282"/>
      <c r="BE153" s="283"/>
      <c r="BF153" s="267"/>
      <c r="BG153" s="268"/>
      <c r="BH153" s="268"/>
      <c r="BI153" s="268"/>
      <c r="BJ153" s="268"/>
      <c r="BK153" s="268"/>
      <c r="BL153" s="268"/>
      <c r="BM153" s="268"/>
      <c r="BN153" s="268"/>
      <c r="BO153" s="268"/>
      <c r="BP153" s="269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7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81"/>
      <c r="AV154" s="282"/>
      <c r="AW154" s="282"/>
      <c r="AX154" s="282"/>
      <c r="AY154" s="282"/>
      <c r="AZ154" s="282"/>
      <c r="BA154" s="282"/>
      <c r="BB154" s="282"/>
      <c r="BC154" s="282"/>
      <c r="BD154" s="282"/>
      <c r="BE154" s="283"/>
      <c r="BF154" s="267"/>
      <c r="BG154" s="268"/>
      <c r="BH154" s="268"/>
      <c r="BI154" s="268"/>
      <c r="BJ154" s="268"/>
      <c r="BK154" s="268"/>
      <c r="BL154" s="268"/>
      <c r="BM154" s="268"/>
      <c r="BN154" s="268"/>
      <c r="BO154" s="268"/>
      <c r="BP154" s="269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7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81"/>
      <c r="AV155" s="282"/>
      <c r="AW155" s="282"/>
      <c r="AX155" s="282"/>
      <c r="AY155" s="282"/>
      <c r="AZ155" s="282"/>
      <c r="BA155" s="282"/>
      <c r="BB155" s="282"/>
      <c r="BC155" s="282"/>
      <c r="BD155" s="282"/>
      <c r="BE155" s="283"/>
      <c r="BF155" s="267"/>
      <c r="BG155" s="268"/>
      <c r="BH155" s="268"/>
      <c r="BI155" s="268"/>
      <c r="BJ155" s="268"/>
      <c r="BK155" s="268"/>
      <c r="BL155" s="268"/>
      <c r="BM155" s="268"/>
      <c r="BN155" s="268"/>
      <c r="BO155" s="268"/>
      <c r="BP155" s="269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7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81"/>
      <c r="AV156" s="282"/>
      <c r="AW156" s="282"/>
      <c r="AX156" s="282"/>
      <c r="AY156" s="282"/>
      <c r="AZ156" s="282"/>
      <c r="BA156" s="282"/>
      <c r="BB156" s="282"/>
      <c r="BC156" s="282"/>
      <c r="BD156" s="282"/>
      <c r="BE156" s="283"/>
      <c r="BF156" s="267"/>
      <c r="BG156" s="268"/>
      <c r="BH156" s="268"/>
      <c r="BI156" s="268"/>
      <c r="BJ156" s="268"/>
      <c r="BK156" s="268"/>
      <c r="BL156" s="268"/>
      <c r="BM156" s="268"/>
      <c r="BN156" s="268"/>
      <c r="BO156" s="268"/>
      <c r="BP156" s="269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 x14ac:dyDescent="0.7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7"/>
      <c r="BG157" s="328"/>
      <c r="BH157" s="328"/>
      <c r="BI157" s="328"/>
      <c r="BJ157" s="328"/>
      <c r="BK157" s="328"/>
      <c r="BL157" s="328"/>
      <c r="BM157" s="328"/>
      <c r="BN157" s="328"/>
      <c r="BO157" s="328"/>
      <c r="BP157" s="329"/>
      <c r="BQ157" s="336"/>
      <c r="BR157" s="337"/>
      <c r="BS157" s="337"/>
      <c r="BT157" s="337"/>
      <c r="BU157" s="337"/>
      <c r="BV157" s="337"/>
      <c r="BW157" s="337"/>
      <c r="BX157" s="337"/>
      <c r="BY157" s="337"/>
      <c r="BZ157" s="33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7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75">
      <c r="A159" s="11"/>
      <c r="B159" s="49" t="s">
        <v>82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7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7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7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7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7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7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7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7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7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7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7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7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7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7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7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7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7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7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7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7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7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7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75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75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7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7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7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7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7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7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7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7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7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7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7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7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7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7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7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7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7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7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7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75">
      <c r="A203" s="11"/>
      <c r="B203" s="49" t="s">
        <v>82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75">
      <c r="A204" s="11"/>
      <c r="B204" s="248" t="s">
        <v>17</v>
      </c>
      <c r="C204" s="248"/>
      <c r="D204" s="248"/>
      <c r="E204" s="248"/>
      <c r="F204" s="248"/>
      <c r="G204" s="248"/>
      <c r="H204" s="248"/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48"/>
      <c r="AG204" s="248"/>
      <c r="AH204" s="248"/>
      <c r="AI204" s="248"/>
      <c r="AJ204" s="248"/>
      <c r="AK204" s="248"/>
      <c r="AL204" s="248"/>
      <c r="AM204" s="248"/>
      <c r="AN204" s="248"/>
      <c r="AO204" s="248"/>
      <c r="AP204" s="248"/>
      <c r="AQ204" s="248"/>
      <c r="AR204" s="248"/>
      <c r="AS204" s="248"/>
      <c r="AT204" s="248"/>
      <c r="AU204" s="248"/>
      <c r="AV204" s="248"/>
      <c r="AW204" s="248"/>
      <c r="AX204" s="248"/>
      <c r="AY204" s="248"/>
      <c r="AZ204" s="248"/>
      <c r="BA204" s="248"/>
      <c r="BB204" s="248"/>
      <c r="BC204" s="248"/>
      <c r="BD204" s="248"/>
      <c r="BE204" s="248"/>
      <c r="BF204" s="248"/>
      <c r="BG204" s="248"/>
      <c r="BH204" s="248"/>
      <c r="BI204" s="248"/>
      <c r="BJ204" s="248"/>
      <c r="BK204" s="248"/>
      <c r="BL204" s="248"/>
      <c r="BM204" s="248"/>
      <c r="BN204" s="248"/>
      <c r="BO204" s="248"/>
      <c r="BP204" s="248"/>
      <c r="BQ204" s="248"/>
      <c r="BR204" s="248"/>
      <c r="BS204" s="248"/>
      <c r="BT204" s="248"/>
      <c r="BU204" s="248"/>
      <c r="BV204" s="248"/>
      <c r="BW204" s="248"/>
      <c r="BX204" s="248"/>
      <c r="BY204" s="248"/>
      <c r="BZ204" s="24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75">
      <c r="A205" s="11"/>
      <c r="B205" s="248" t="s">
        <v>18</v>
      </c>
      <c r="C205" s="248"/>
      <c r="D205" s="248"/>
      <c r="E205" s="248"/>
      <c r="F205" s="248"/>
      <c r="G205" s="248"/>
      <c r="H205" s="248"/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I205" s="248"/>
      <c r="AJ205" s="248"/>
      <c r="AK205" s="248"/>
      <c r="AL205" s="248"/>
      <c r="AM205" s="248"/>
      <c r="AN205" s="248"/>
      <c r="AO205" s="248"/>
      <c r="AP205" s="248"/>
      <c r="AQ205" s="248"/>
      <c r="AR205" s="248"/>
      <c r="AS205" s="248"/>
      <c r="AT205" s="248"/>
      <c r="AU205" s="248"/>
      <c r="AV205" s="248"/>
      <c r="AW205" s="248"/>
      <c r="AX205" s="248"/>
      <c r="AY205" s="248"/>
      <c r="AZ205" s="248"/>
      <c r="BA205" s="248"/>
      <c r="BB205" s="248"/>
      <c r="BC205" s="248"/>
      <c r="BD205" s="248"/>
      <c r="BE205" s="248"/>
      <c r="BF205" s="248"/>
      <c r="BG205" s="248"/>
      <c r="BH205" s="248"/>
      <c r="BI205" s="248"/>
      <c r="BJ205" s="248"/>
      <c r="BK205" s="248"/>
      <c r="BL205" s="248"/>
      <c r="BM205" s="248"/>
      <c r="BN205" s="248"/>
      <c r="BO205" s="248"/>
      <c r="BP205" s="248"/>
      <c r="BQ205" s="248"/>
      <c r="BR205" s="248"/>
      <c r="BS205" s="248"/>
      <c r="BT205" s="248"/>
      <c r="BU205" s="248"/>
      <c r="BV205" s="248"/>
      <c r="BW205" s="248"/>
      <c r="BX205" s="248"/>
      <c r="BY205" s="248"/>
      <c r="BZ205" s="24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75">
      <c r="A206" s="11"/>
      <c r="B206" s="248" t="s">
        <v>19</v>
      </c>
      <c r="C206" s="248"/>
      <c r="D206" s="248"/>
      <c r="E206" s="248"/>
      <c r="F206" s="248"/>
      <c r="G206" s="248"/>
      <c r="H206" s="248"/>
      <c r="I206" s="248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48"/>
      <c r="AG206" s="248"/>
      <c r="AH206" s="248"/>
      <c r="AI206" s="248"/>
      <c r="AJ206" s="248"/>
      <c r="AK206" s="248"/>
      <c r="AL206" s="248"/>
      <c r="AM206" s="248"/>
      <c r="AN206" s="248"/>
      <c r="AO206" s="248"/>
      <c r="AP206" s="248"/>
      <c r="AQ206" s="248"/>
      <c r="AR206" s="248"/>
      <c r="AS206" s="248"/>
      <c r="AT206" s="248"/>
      <c r="AU206" s="248"/>
      <c r="AV206" s="248"/>
      <c r="AW206" s="248"/>
      <c r="AX206" s="248"/>
      <c r="AY206" s="248"/>
      <c r="AZ206" s="248"/>
      <c r="BA206" s="248"/>
      <c r="BB206" s="248"/>
      <c r="BC206" s="248"/>
      <c r="BD206" s="248"/>
      <c r="BE206" s="248"/>
      <c r="BF206" s="248"/>
      <c r="BG206" s="248"/>
      <c r="BH206" s="248"/>
      <c r="BI206" s="248"/>
      <c r="BJ206" s="248"/>
      <c r="BK206" s="248"/>
      <c r="BL206" s="248"/>
      <c r="BM206" s="248"/>
      <c r="BN206" s="248"/>
      <c r="BO206" s="248"/>
      <c r="BP206" s="248"/>
      <c r="BQ206" s="248"/>
      <c r="BR206" s="248"/>
      <c r="BS206" s="248"/>
      <c r="BT206" s="248"/>
      <c r="BU206" s="248"/>
      <c r="BV206" s="248"/>
      <c r="BW206" s="248"/>
      <c r="BX206" s="248"/>
      <c r="BY206" s="248"/>
      <c r="BZ206" s="24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75">
      <c r="A207" s="11"/>
      <c r="B207" s="248"/>
      <c r="C207" s="248"/>
      <c r="D207" s="248"/>
      <c r="E207" s="248"/>
      <c r="F207" s="248"/>
      <c r="G207" s="248"/>
      <c r="H207" s="248"/>
      <c r="I207" s="248"/>
      <c r="J207" s="248"/>
      <c r="K207" s="248"/>
      <c r="L207" s="248"/>
      <c r="M207" s="248"/>
      <c r="N207" s="248"/>
      <c r="O207" s="248"/>
      <c r="P207" s="248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  <c r="AA207" s="248"/>
      <c r="AB207" s="248"/>
      <c r="AC207" s="248"/>
      <c r="AD207" s="248"/>
      <c r="AE207" s="248"/>
      <c r="AF207" s="248"/>
      <c r="AG207" s="248"/>
      <c r="AH207" s="248"/>
      <c r="AI207" s="248"/>
      <c r="AJ207" s="248"/>
      <c r="AK207" s="248"/>
      <c r="AL207" s="248"/>
      <c r="AM207" s="248"/>
      <c r="AN207" s="248"/>
      <c r="AO207" s="248"/>
      <c r="AP207" s="248"/>
      <c r="AQ207" s="248"/>
      <c r="AR207" s="248"/>
      <c r="AS207" s="248"/>
      <c r="AT207" s="248"/>
      <c r="AU207" s="248"/>
      <c r="AV207" s="248"/>
      <c r="AW207" s="248"/>
      <c r="AX207" s="248"/>
      <c r="AY207" s="248"/>
      <c r="AZ207" s="248"/>
      <c r="BA207" s="248"/>
      <c r="BB207" s="248"/>
      <c r="BC207" s="248"/>
      <c r="BD207" s="248"/>
      <c r="BE207" s="248"/>
      <c r="BF207" s="248"/>
      <c r="BG207" s="248"/>
      <c r="BH207" s="248"/>
      <c r="BI207" s="248"/>
      <c r="BJ207" s="248"/>
      <c r="BK207" s="248"/>
      <c r="BL207" s="248"/>
      <c r="BM207" s="248"/>
      <c r="BN207" s="248"/>
      <c r="BO207" s="248"/>
      <c r="BP207" s="248"/>
      <c r="BQ207" s="248"/>
      <c r="BR207" s="248"/>
      <c r="BS207" s="248"/>
      <c r="BT207" s="248"/>
      <c r="BU207" s="248"/>
      <c r="BV207" s="248"/>
      <c r="BW207" s="248"/>
      <c r="BX207" s="248"/>
      <c r="BY207" s="248"/>
      <c r="BZ207" s="24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75">
      <c r="A208" s="11"/>
      <c r="B208" s="248"/>
      <c r="C208" s="248"/>
      <c r="D208" s="248"/>
      <c r="E208" s="248"/>
      <c r="F208" s="248"/>
      <c r="G208" s="248"/>
      <c r="H208" s="248"/>
      <c r="I208" s="248"/>
      <c r="J208" s="248"/>
      <c r="K208" s="248"/>
      <c r="L208" s="248"/>
      <c r="M208" s="248"/>
      <c r="N208" s="248"/>
      <c r="O208" s="248"/>
      <c r="P208" s="248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  <c r="AF208" s="248"/>
      <c r="AG208" s="248"/>
      <c r="AH208" s="248"/>
      <c r="AI208" s="248"/>
      <c r="AJ208" s="248"/>
      <c r="AK208" s="248"/>
      <c r="AL208" s="248"/>
      <c r="AM208" s="248"/>
      <c r="AN208" s="248"/>
      <c r="AO208" s="248"/>
      <c r="AP208" s="248"/>
      <c r="AQ208" s="248"/>
      <c r="AR208" s="248"/>
      <c r="AS208" s="248"/>
      <c r="AT208" s="248"/>
      <c r="AU208" s="248"/>
      <c r="AV208" s="248"/>
      <c r="AW208" s="248"/>
      <c r="AX208" s="248"/>
      <c r="AY208" s="248"/>
      <c r="AZ208" s="248"/>
      <c r="BA208" s="248"/>
      <c r="BB208" s="248"/>
      <c r="BC208" s="248"/>
      <c r="BD208" s="248"/>
      <c r="BE208" s="248"/>
      <c r="BF208" s="248"/>
      <c r="BG208" s="248"/>
      <c r="BH208" s="248"/>
      <c r="BI208" s="248"/>
      <c r="BJ208" s="248"/>
      <c r="BK208" s="248"/>
      <c r="BL208" s="248"/>
      <c r="BM208" s="248"/>
      <c r="BN208" s="248"/>
      <c r="BO208" s="248"/>
      <c r="BP208" s="248"/>
      <c r="BQ208" s="248"/>
      <c r="BR208" s="248"/>
      <c r="BS208" s="248"/>
      <c r="BT208" s="248"/>
      <c r="BU208" s="248"/>
      <c r="BV208" s="248"/>
      <c r="BW208" s="248"/>
      <c r="BX208" s="248"/>
      <c r="BY208" s="248"/>
      <c r="BZ208" s="24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75">
      <c r="A209" s="11"/>
      <c r="B209" s="248"/>
      <c r="C209" s="248"/>
      <c r="D209" s="248"/>
      <c r="E209" s="248"/>
      <c r="F209" s="248"/>
      <c r="G209" s="248"/>
      <c r="H209" s="248"/>
      <c r="I209" s="248"/>
      <c r="J209" s="248"/>
      <c r="K209" s="248"/>
      <c r="L209" s="248"/>
      <c r="M209" s="248"/>
      <c r="N209" s="248"/>
      <c r="O209" s="248"/>
      <c r="P209" s="248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  <c r="AF209" s="248"/>
      <c r="AG209" s="248"/>
      <c r="AH209" s="248"/>
      <c r="AI209" s="248"/>
      <c r="AJ209" s="248"/>
      <c r="AK209" s="248"/>
      <c r="AL209" s="248"/>
      <c r="AM209" s="248"/>
      <c r="AN209" s="248"/>
      <c r="AO209" s="248"/>
      <c r="AP209" s="248"/>
      <c r="AQ209" s="248"/>
      <c r="AR209" s="248"/>
      <c r="AS209" s="248"/>
      <c r="AT209" s="248"/>
      <c r="AU209" s="248"/>
      <c r="AV209" s="248"/>
      <c r="AW209" s="248"/>
      <c r="AX209" s="248"/>
      <c r="AY209" s="248"/>
      <c r="AZ209" s="248"/>
      <c r="BA209" s="248"/>
      <c r="BB209" s="248"/>
      <c r="BC209" s="248"/>
      <c r="BD209" s="248"/>
      <c r="BE209" s="248"/>
      <c r="BF209" s="248"/>
      <c r="BG209" s="248"/>
      <c r="BH209" s="248"/>
      <c r="BI209" s="248"/>
      <c r="BJ209" s="248"/>
      <c r="BK209" s="248"/>
      <c r="BL209" s="248"/>
      <c r="BM209" s="248"/>
      <c r="BN209" s="248"/>
      <c r="BO209" s="248"/>
      <c r="BP209" s="248"/>
      <c r="BQ209" s="248"/>
      <c r="BR209" s="248"/>
      <c r="BS209" s="248"/>
      <c r="BT209" s="248"/>
      <c r="BU209" s="248"/>
      <c r="BV209" s="248"/>
      <c r="BW209" s="248"/>
      <c r="BX209" s="248"/>
      <c r="BY209" s="248"/>
      <c r="BZ209" s="24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75">
      <c r="A210" s="11"/>
      <c r="B210" s="248"/>
      <c r="C210" s="248"/>
      <c r="D210" s="248"/>
      <c r="E210" s="248"/>
      <c r="F210" s="248"/>
      <c r="G210" s="248"/>
      <c r="H210" s="248"/>
      <c r="I210" s="248"/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48"/>
      <c r="AG210" s="248"/>
      <c r="AH210" s="248"/>
      <c r="AI210" s="248"/>
      <c r="AJ210" s="248"/>
      <c r="AK210" s="248"/>
      <c r="AL210" s="248"/>
      <c r="AM210" s="248"/>
      <c r="AN210" s="248"/>
      <c r="AO210" s="248"/>
      <c r="AP210" s="248"/>
      <c r="AQ210" s="248"/>
      <c r="AR210" s="248"/>
      <c r="AS210" s="248"/>
      <c r="AT210" s="248"/>
      <c r="AU210" s="248"/>
      <c r="AV210" s="248"/>
      <c r="AW210" s="248"/>
      <c r="AX210" s="248"/>
      <c r="AY210" s="248"/>
      <c r="AZ210" s="248"/>
      <c r="BA210" s="248"/>
      <c r="BB210" s="248"/>
      <c r="BC210" s="248"/>
      <c r="BD210" s="248"/>
      <c r="BE210" s="248"/>
      <c r="BF210" s="248"/>
      <c r="BG210" s="248"/>
      <c r="BH210" s="248"/>
      <c r="BI210" s="248"/>
      <c r="BJ210" s="248"/>
      <c r="BK210" s="248"/>
      <c r="BL210" s="248"/>
      <c r="BM210" s="248"/>
      <c r="BN210" s="248"/>
      <c r="BO210" s="248"/>
      <c r="BP210" s="248"/>
      <c r="BQ210" s="248"/>
      <c r="BR210" s="248"/>
      <c r="BS210" s="248"/>
      <c r="BT210" s="248"/>
      <c r="BU210" s="248"/>
      <c r="BV210" s="248"/>
      <c r="BW210" s="248"/>
      <c r="BX210" s="248"/>
      <c r="BY210" s="248"/>
      <c r="BZ210" s="24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75">
      <c r="A211" s="11"/>
      <c r="B211" s="248"/>
      <c r="C211" s="248"/>
      <c r="D211" s="248"/>
      <c r="E211" s="248"/>
      <c r="F211" s="248"/>
      <c r="G211" s="248"/>
      <c r="H211" s="248"/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  <c r="AF211" s="248"/>
      <c r="AG211" s="248"/>
      <c r="AH211" s="248"/>
      <c r="AI211" s="248"/>
      <c r="AJ211" s="248"/>
      <c r="AK211" s="248"/>
      <c r="AL211" s="248"/>
      <c r="AM211" s="248"/>
      <c r="AN211" s="248"/>
      <c r="AO211" s="248"/>
      <c r="AP211" s="248"/>
      <c r="AQ211" s="248"/>
      <c r="AR211" s="248"/>
      <c r="AS211" s="248"/>
      <c r="AT211" s="248"/>
      <c r="AU211" s="248"/>
      <c r="AV211" s="248"/>
      <c r="AW211" s="248"/>
      <c r="AX211" s="248"/>
      <c r="AY211" s="248"/>
      <c r="AZ211" s="248"/>
      <c r="BA211" s="248"/>
      <c r="BB211" s="248"/>
      <c r="BC211" s="248"/>
      <c r="BD211" s="248"/>
      <c r="BE211" s="248"/>
      <c r="BF211" s="248"/>
      <c r="BG211" s="248"/>
      <c r="BH211" s="248"/>
      <c r="BI211" s="248"/>
      <c r="BJ211" s="248"/>
      <c r="BK211" s="248"/>
      <c r="BL211" s="248"/>
      <c r="BM211" s="248"/>
      <c r="BN211" s="248"/>
      <c r="BO211" s="248"/>
      <c r="BP211" s="248"/>
      <c r="BQ211" s="248"/>
      <c r="BR211" s="248"/>
      <c r="BS211" s="248"/>
      <c r="BT211" s="248"/>
      <c r="BU211" s="248"/>
      <c r="BV211" s="248"/>
      <c r="BW211" s="248"/>
      <c r="BX211" s="248"/>
      <c r="BY211" s="248"/>
      <c r="BZ211" s="24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75">
      <c r="A212" s="11"/>
      <c r="B212" s="248"/>
      <c r="C212" s="248"/>
      <c r="D212" s="248"/>
      <c r="E212" s="248"/>
      <c r="F212" s="248"/>
      <c r="G212" s="248"/>
      <c r="H212" s="248"/>
      <c r="I212" s="248"/>
      <c r="J212" s="248"/>
      <c r="K212" s="248"/>
      <c r="L212" s="248"/>
      <c r="M212" s="248"/>
      <c r="N212" s="248"/>
      <c r="O212" s="248"/>
      <c r="P212" s="248"/>
      <c r="Q212" s="248"/>
      <c r="R212" s="248"/>
      <c r="S212" s="248"/>
      <c r="T212" s="248"/>
      <c r="U212" s="248"/>
      <c r="V212" s="248"/>
      <c r="W212" s="248"/>
      <c r="X212" s="248"/>
      <c r="Y212" s="248"/>
      <c r="Z212" s="248"/>
      <c r="AA212" s="248"/>
      <c r="AB212" s="248"/>
      <c r="AC212" s="248"/>
      <c r="AD212" s="248"/>
      <c r="AE212" s="248"/>
      <c r="AF212" s="248"/>
      <c r="AG212" s="248"/>
      <c r="AH212" s="248"/>
      <c r="AI212" s="248"/>
      <c r="AJ212" s="248"/>
      <c r="AK212" s="248"/>
      <c r="AL212" s="248"/>
      <c r="AM212" s="248"/>
      <c r="AN212" s="248"/>
      <c r="AO212" s="248"/>
      <c r="AP212" s="248"/>
      <c r="AQ212" s="248"/>
      <c r="AR212" s="248"/>
      <c r="AS212" s="248"/>
      <c r="AT212" s="248"/>
      <c r="AU212" s="248"/>
      <c r="AV212" s="248"/>
      <c r="AW212" s="248"/>
      <c r="AX212" s="248"/>
      <c r="AY212" s="248"/>
      <c r="AZ212" s="248"/>
      <c r="BA212" s="248"/>
      <c r="BB212" s="248"/>
      <c r="BC212" s="248"/>
      <c r="BD212" s="248"/>
      <c r="BE212" s="248"/>
      <c r="BF212" s="248"/>
      <c r="BG212" s="248"/>
      <c r="BH212" s="248"/>
      <c r="BI212" s="248"/>
      <c r="BJ212" s="248"/>
      <c r="BK212" s="248"/>
      <c r="BL212" s="248"/>
      <c r="BM212" s="248"/>
      <c r="BN212" s="248"/>
      <c r="BO212" s="248"/>
      <c r="BP212" s="248"/>
      <c r="BQ212" s="248"/>
      <c r="BR212" s="248"/>
      <c r="BS212" s="248"/>
      <c r="BT212" s="248"/>
      <c r="BU212" s="248"/>
      <c r="BV212" s="248"/>
      <c r="BW212" s="248"/>
      <c r="BX212" s="248"/>
      <c r="BY212" s="248"/>
      <c r="BZ212" s="24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75">
      <c r="A213" s="11"/>
      <c r="B213" s="248"/>
      <c r="C213" s="248"/>
      <c r="D213" s="248"/>
      <c r="E213" s="248"/>
      <c r="F213" s="248"/>
      <c r="G213" s="248"/>
      <c r="H213" s="248"/>
      <c r="I213" s="248"/>
      <c r="J213" s="248"/>
      <c r="K213" s="248"/>
      <c r="L213" s="248"/>
      <c r="M213" s="248"/>
      <c r="N213" s="248"/>
      <c r="O213" s="248"/>
      <c r="P213" s="248"/>
      <c r="Q213" s="248"/>
      <c r="R213" s="248"/>
      <c r="S213" s="248"/>
      <c r="T213" s="248"/>
      <c r="U213" s="248"/>
      <c r="V213" s="248"/>
      <c r="W213" s="248"/>
      <c r="X213" s="248"/>
      <c r="Y213" s="248"/>
      <c r="Z213" s="248"/>
      <c r="AA213" s="248"/>
      <c r="AB213" s="248"/>
      <c r="AC213" s="248"/>
      <c r="AD213" s="248"/>
      <c r="AE213" s="248"/>
      <c r="AF213" s="248"/>
      <c r="AG213" s="248"/>
      <c r="AH213" s="248"/>
      <c r="AI213" s="248"/>
      <c r="AJ213" s="248"/>
      <c r="AK213" s="248"/>
      <c r="AL213" s="248"/>
      <c r="AM213" s="248"/>
      <c r="AN213" s="248"/>
      <c r="AO213" s="248"/>
      <c r="AP213" s="248"/>
      <c r="AQ213" s="248"/>
      <c r="AR213" s="248"/>
      <c r="AS213" s="248"/>
      <c r="AT213" s="248"/>
      <c r="AU213" s="248"/>
      <c r="AV213" s="248"/>
      <c r="AW213" s="248"/>
      <c r="AX213" s="248"/>
      <c r="AY213" s="248"/>
      <c r="AZ213" s="248"/>
      <c r="BA213" s="248"/>
      <c r="BB213" s="248"/>
      <c r="BC213" s="248"/>
      <c r="BD213" s="248"/>
      <c r="BE213" s="248"/>
      <c r="BF213" s="248"/>
      <c r="BG213" s="248"/>
      <c r="BH213" s="248"/>
      <c r="BI213" s="248"/>
      <c r="BJ213" s="248"/>
      <c r="BK213" s="248"/>
      <c r="BL213" s="248"/>
      <c r="BM213" s="248"/>
      <c r="BN213" s="248"/>
      <c r="BO213" s="248"/>
      <c r="BP213" s="248"/>
      <c r="BQ213" s="248"/>
      <c r="BR213" s="248"/>
      <c r="BS213" s="248"/>
      <c r="BT213" s="248"/>
      <c r="BU213" s="248"/>
      <c r="BV213" s="248"/>
      <c r="BW213" s="248"/>
      <c r="BX213" s="248"/>
      <c r="BY213" s="248"/>
      <c r="BZ213" s="24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75">
      <c r="A214" s="11"/>
      <c r="B214" s="248"/>
      <c r="C214" s="248"/>
      <c r="D214" s="248"/>
      <c r="E214" s="248"/>
      <c r="F214" s="248"/>
      <c r="G214" s="248"/>
      <c r="H214" s="248"/>
      <c r="I214" s="248"/>
      <c r="J214" s="248"/>
      <c r="K214" s="248"/>
      <c r="L214" s="248"/>
      <c r="M214" s="248"/>
      <c r="N214" s="248"/>
      <c r="O214" s="248"/>
      <c r="P214" s="248"/>
      <c r="Q214" s="248"/>
      <c r="R214" s="248"/>
      <c r="S214" s="248"/>
      <c r="T214" s="248"/>
      <c r="U214" s="248"/>
      <c r="V214" s="248"/>
      <c r="W214" s="248"/>
      <c r="X214" s="248"/>
      <c r="Y214" s="248"/>
      <c r="Z214" s="248"/>
      <c r="AA214" s="248"/>
      <c r="AB214" s="248"/>
      <c r="AC214" s="248"/>
      <c r="AD214" s="248"/>
      <c r="AE214" s="248"/>
      <c r="AF214" s="248"/>
      <c r="AG214" s="248"/>
      <c r="AH214" s="248"/>
      <c r="AI214" s="248"/>
      <c r="AJ214" s="248"/>
      <c r="AK214" s="248"/>
      <c r="AL214" s="248"/>
      <c r="AM214" s="248"/>
      <c r="AN214" s="248"/>
      <c r="AO214" s="248"/>
      <c r="AP214" s="248"/>
      <c r="AQ214" s="248"/>
      <c r="AR214" s="248"/>
      <c r="AS214" s="248"/>
      <c r="AT214" s="248"/>
      <c r="AU214" s="248"/>
      <c r="AV214" s="248"/>
      <c r="AW214" s="248"/>
      <c r="AX214" s="248"/>
      <c r="AY214" s="248"/>
      <c r="AZ214" s="248"/>
      <c r="BA214" s="248"/>
      <c r="BB214" s="248"/>
      <c r="BC214" s="248"/>
      <c r="BD214" s="248"/>
      <c r="BE214" s="248"/>
      <c r="BF214" s="248"/>
      <c r="BG214" s="248"/>
      <c r="BH214" s="248"/>
      <c r="BI214" s="248"/>
      <c r="BJ214" s="248"/>
      <c r="BK214" s="248"/>
      <c r="BL214" s="248"/>
      <c r="BM214" s="248"/>
      <c r="BN214" s="248"/>
      <c r="BO214" s="248"/>
      <c r="BP214" s="248"/>
      <c r="BQ214" s="248"/>
      <c r="BR214" s="248"/>
      <c r="BS214" s="248"/>
      <c r="BT214" s="248"/>
      <c r="BU214" s="248"/>
      <c r="BV214" s="248"/>
      <c r="BW214" s="248"/>
      <c r="BX214" s="248"/>
      <c r="BY214" s="248"/>
      <c r="BZ214" s="24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75">
      <c r="A215" s="11"/>
      <c r="B215" s="248"/>
      <c r="C215" s="248"/>
      <c r="D215" s="248"/>
      <c r="E215" s="248"/>
      <c r="F215" s="248"/>
      <c r="G215" s="248"/>
      <c r="H215" s="248"/>
      <c r="I215" s="248"/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48"/>
      <c r="W215" s="248"/>
      <c r="X215" s="248"/>
      <c r="Y215" s="248"/>
      <c r="Z215" s="248"/>
      <c r="AA215" s="248"/>
      <c r="AB215" s="248"/>
      <c r="AC215" s="248"/>
      <c r="AD215" s="248"/>
      <c r="AE215" s="248"/>
      <c r="AF215" s="248"/>
      <c r="AG215" s="248"/>
      <c r="AH215" s="248"/>
      <c r="AI215" s="248"/>
      <c r="AJ215" s="248"/>
      <c r="AK215" s="248"/>
      <c r="AL215" s="248"/>
      <c r="AM215" s="248"/>
      <c r="AN215" s="248"/>
      <c r="AO215" s="248"/>
      <c r="AP215" s="248"/>
      <c r="AQ215" s="248"/>
      <c r="AR215" s="248"/>
      <c r="AS215" s="248"/>
      <c r="AT215" s="248"/>
      <c r="AU215" s="248"/>
      <c r="AV215" s="248"/>
      <c r="AW215" s="248"/>
      <c r="AX215" s="248"/>
      <c r="AY215" s="248"/>
      <c r="AZ215" s="248"/>
      <c r="BA215" s="248"/>
      <c r="BB215" s="248"/>
      <c r="BC215" s="248"/>
      <c r="BD215" s="248"/>
      <c r="BE215" s="248"/>
      <c r="BF215" s="248"/>
      <c r="BG215" s="248"/>
      <c r="BH215" s="248"/>
      <c r="BI215" s="248"/>
      <c r="BJ215" s="248"/>
      <c r="BK215" s="248"/>
      <c r="BL215" s="248"/>
      <c r="BM215" s="248"/>
      <c r="BN215" s="248"/>
      <c r="BO215" s="248"/>
      <c r="BP215" s="248"/>
      <c r="BQ215" s="248"/>
      <c r="BR215" s="248"/>
      <c r="BS215" s="248"/>
      <c r="BT215" s="248"/>
      <c r="BU215" s="248"/>
      <c r="BV215" s="248"/>
      <c r="BW215" s="248"/>
      <c r="BX215" s="248"/>
      <c r="BY215" s="248"/>
      <c r="BZ215" s="24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75">
      <c r="A216" s="11"/>
      <c r="B216" s="248"/>
      <c r="C216" s="248"/>
      <c r="D216" s="248"/>
      <c r="E216" s="248"/>
      <c r="F216" s="248"/>
      <c r="G216" s="248"/>
      <c r="H216" s="248"/>
      <c r="I216" s="248"/>
      <c r="J216" s="248"/>
      <c r="K216" s="248"/>
      <c r="L216" s="248"/>
      <c r="M216" s="248"/>
      <c r="N216" s="248"/>
      <c r="O216" s="248"/>
      <c r="P216" s="248"/>
      <c r="Q216" s="248"/>
      <c r="R216" s="248"/>
      <c r="S216" s="248"/>
      <c r="T216" s="248"/>
      <c r="U216" s="248"/>
      <c r="V216" s="248"/>
      <c r="W216" s="248"/>
      <c r="X216" s="248"/>
      <c r="Y216" s="248"/>
      <c r="Z216" s="248"/>
      <c r="AA216" s="248"/>
      <c r="AB216" s="248"/>
      <c r="AC216" s="248"/>
      <c r="AD216" s="248"/>
      <c r="AE216" s="248"/>
      <c r="AF216" s="248"/>
      <c r="AG216" s="248"/>
      <c r="AH216" s="248"/>
      <c r="AI216" s="248"/>
      <c r="AJ216" s="248"/>
      <c r="AK216" s="248"/>
      <c r="AL216" s="248"/>
      <c r="AM216" s="248"/>
      <c r="AN216" s="248"/>
      <c r="AO216" s="248"/>
      <c r="AP216" s="248"/>
      <c r="AQ216" s="248"/>
      <c r="AR216" s="248"/>
      <c r="AS216" s="248"/>
      <c r="AT216" s="248"/>
      <c r="AU216" s="248"/>
      <c r="AV216" s="248"/>
      <c r="AW216" s="248"/>
      <c r="AX216" s="248"/>
      <c r="AY216" s="248"/>
      <c r="AZ216" s="248"/>
      <c r="BA216" s="248"/>
      <c r="BB216" s="248"/>
      <c r="BC216" s="248"/>
      <c r="BD216" s="248"/>
      <c r="BE216" s="248"/>
      <c r="BF216" s="248"/>
      <c r="BG216" s="248"/>
      <c r="BH216" s="248"/>
      <c r="BI216" s="248"/>
      <c r="BJ216" s="248"/>
      <c r="BK216" s="248"/>
      <c r="BL216" s="248"/>
      <c r="BM216" s="248"/>
      <c r="BN216" s="248"/>
      <c r="BO216" s="248"/>
      <c r="BP216" s="248"/>
      <c r="BQ216" s="248"/>
      <c r="BR216" s="248"/>
      <c r="BS216" s="248"/>
      <c r="BT216" s="248"/>
      <c r="BU216" s="248"/>
      <c r="BV216" s="248"/>
      <c r="BW216" s="248"/>
      <c r="BX216" s="248"/>
      <c r="BY216" s="248"/>
      <c r="BZ216" s="24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75">
      <c r="A217" s="11"/>
      <c r="B217" s="248"/>
      <c r="C217" s="248"/>
      <c r="D217" s="248"/>
      <c r="E217" s="248"/>
      <c r="F217" s="248"/>
      <c r="G217" s="248"/>
      <c r="H217" s="248"/>
      <c r="I217" s="248"/>
      <c r="J217" s="248"/>
      <c r="K217" s="248"/>
      <c r="L217" s="248"/>
      <c r="M217" s="248"/>
      <c r="N217" s="248"/>
      <c r="O217" s="248"/>
      <c r="P217" s="248"/>
      <c r="Q217" s="248"/>
      <c r="R217" s="248"/>
      <c r="S217" s="248"/>
      <c r="T217" s="248"/>
      <c r="U217" s="248"/>
      <c r="V217" s="248"/>
      <c r="W217" s="248"/>
      <c r="X217" s="248"/>
      <c r="Y217" s="248"/>
      <c r="Z217" s="248"/>
      <c r="AA217" s="248"/>
      <c r="AB217" s="248"/>
      <c r="AC217" s="248"/>
      <c r="AD217" s="248"/>
      <c r="AE217" s="248"/>
      <c r="AF217" s="248"/>
      <c r="AG217" s="248"/>
      <c r="AH217" s="248"/>
      <c r="AI217" s="248"/>
      <c r="AJ217" s="248"/>
      <c r="AK217" s="248"/>
      <c r="AL217" s="248"/>
      <c r="AM217" s="248"/>
      <c r="AN217" s="248"/>
      <c r="AO217" s="248"/>
      <c r="AP217" s="248"/>
      <c r="AQ217" s="248"/>
      <c r="AR217" s="248"/>
      <c r="AS217" s="248"/>
      <c r="AT217" s="248"/>
      <c r="AU217" s="248"/>
      <c r="AV217" s="248"/>
      <c r="AW217" s="248"/>
      <c r="AX217" s="248"/>
      <c r="AY217" s="248"/>
      <c r="AZ217" s="248"/>
      <c r="BA217" s="248"/>
      <c r="BB217" s="248"/>
      <c r="BC217" s="248"/>
      <c r="BD217" s="248"/>
      <c r="BE217" s="248"/>
      <c r="BF217" s="248"/>
      <c r="BG217" s="248"/>
      <c r="BH217" s="248"/>
      <c r="BI217" s="248"/>
      <c r="BJ217" s="248"/>
      <c r="BK217" s="248"/>
      <c r="BL217" s="248"/>
      <c r="BM217" s="248"/>
      <c r="BN217" s="248"/>
      <c r="BO217" s="248"/>
      <c r="BP217" s="248"/>
      <c r="BQ217" s="248"/>
      <c r="BR217" s="248"/>
      <c r="BS217" s="248"/>
      <c r="BT217" s="248"/>
      <c r="BU217" s="248"/>
      <c r="BV217" s="248"/>
      <c r="BW217" s="248"/>
      <c r="BX217" s="248"/>
      <c r="BY217" s="248"/>
      <c r="BZ217" s="24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75">
      <c r="A218" s="11"/>
      <c r="B218" s="248"/>
      <c r="C218" s="248"/>
      <c r="D218" s="248"/>
      <c r="E218" s="248"/>
      <c r="F218" s="248"/>
      <c r="G218" s="248"/>
      <c r="H218" s="248"/>
      <c r="I218" s="248"/>
      <c r="J218" s="248"/>
      <c r="K218" s="248"/>
      <c r="L218" s="248"/>
      <c r="M218" s="248"/>
      <c r="N218" s="248"/>
      <c r="O218" s="248"/>
      <c r="P218" s="248"/>
      <c r="Q218" s="248"/>
      <c r="R218" s="248"/>
      <c r="S218" s="248"/>
      <c r="T218" s="248"/>
      <c r="U218" s="248"/>
      <c r="V218" s="248"/>
      <c r="W218" s="248"/>
      <c r="X218" s="248"/>
      <c r="Y218" s="248"/>
      <c r="Z218" s="248"/>
      <c r="AA218" s="248"/>
      <c r="AB218" s="248"/>
      <c r="AC218" s="248"/>
      <c r="AD218" s="248"/>
      <c r="AE218" s="248"/>
      <c r="AF218" s="248"/>
      <c r="AG218" s="248"/>
      <c r="AH218" s="248"/>
      <c r="AI218" s="248"/>
      <c r="AJ218" s="248"/>
      <c r="AK218" s="248"/>
      <c r="AL218" s="248"/>
      <c r="AM218" s="248"/>
      <c r="AN218" s="248"/>
      <c r="AO218" s="248"/>
      <c r="AP218" s="248"/>
      <c r="AQ218" s="248"/>
      <c r="AR218" s="248"/>
      <c r="AS218" s="248"/>
      <c r="AT218" s="248"/>
      <c r="AU218" s="248"/>
      <c r="AV218" s="248"/>
      <c r="AW218" s="248"/>
      <c r="AX218" s="248"/>
      <c r="AY218" s="248"/>
      <c r="AZ218" s="248"/>
      <c r="BA218" s="248"/>
      <c r="BB218" s="248"/>
      <c r="BC218" s="248"/>
      <c r="BD218" s="248"/>
      <c r="BE218" s="248"/>
      <c r="BF218" s="248"/>
      <c r="BG218" s="248"/>
      <c r="BH218" s="248"/>
      <c r="BI218" s="248"/>
      <c r="BJ218" s="248"/>
      <c r="BK218" s="248"/>
      <c r="BL218" s="248"/>
      <c r="BM218" s="248"/>
      <c r="BN218" s="248"/>
      <c r="BO218" s="248"/>
      <c r="BP218" s="248"/>
      <c r="BQ218" s="248"/>
      <c r="BR218" s="248"/>
      <c r="BS218" s="248"/>
      <c r="BT218" s="248"/>
      <c r="BU218" s="248"/>
      <c r="BV218" s="248"/>
      <c r="BW218" s="248"/>
      <c r="BX218" s="248"/>
      <c r="BY218" s="248"/>
      <c r="BZ218" s="24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75">
      <c r="A219" s="11"/>
      <c r="B219" s="248"/>
      <c r="C219" s="248"/>
      <c r="D219" s="248"/>
      <c r="E219" s="248"/>
      <c r="F219" s="248"/>
      <c r="G219" s="248"/>
      <c r="H219" s="248"/>
      <c r="I219" s="248"/>
      <c r="J219" s="248"/>
      <c r="K219" s="248"/>
      <c r="L219" s="248"/>
      <c r="M219" s="248"/>
      <c r="N219" s="248"/>
      <c r="O219" s="248"/>
      <c r="P219" s="248"/>
      <c r="Q219" s="248"/>
      <c r="R219" s="248"/>
      <c r="S219" s="248"/>
      <c r="T219" s="248"/>
      <c r="U219" s="248"/>
      <c r="V219" s="248"/>
      <c r="W219" s="248"/>
      <c r="X219" s="248"/>
      <c r="Y219" s="248"/>
      <c r="Z219" s="248"/>
      <c r="AA219" s="248"/>
      <c r="AB219" s="248"/>
      <c r="AC219" s="248"/>
      <c r="AD219" s="248"/>
      <c r="AE219" s="248"/>
      <c r="AF219" s="248"/>
      <c r="AG219" s="248"/>
      <c r="AH219" s="248"/>
      <c r="AI219" s="248"/>
      <c r="AJ219" s="248"/>
      <c r="AK219" s="248"/>
      <c r="AL219" s="248"/>
      <c r="AM219" s="248"/>
      <c r="AN219" s="248"/>
      <c r="AO219" s="248"/>
      <c r="AP219" s="248"/>
      <c r="AQ219" s="248"/>
      <c r="AR219" s="248"/>
      <c r="AS219" s="248"/>
      <c r="AT219" s="248"/>
      <c r="AU219" s="248"/>
      <c r="AV219" s="248"/>
      <c r="AW219" s="248"/>
      <c r="AX219" s="248"/>
      <c r="AY219" s="248"/>
      <c r="AZ219" s="248"/>
      <c r="BA219" s="248"/>
      <c r="BB219" s="248"/>
      <c r="BC219" s="248"/>
      <c r="BD219" s="248"/>
      <c r="BE219" s="248"/>
      <c r="BF219" s="248"/>
      <c r="BG219" s="248"/>
      <c r="BH219" s="248"/>
      <c r="BI219" s="248"/>
      <c r="BJ219" s="248"/>
      <c r="BK219" s="248"/>
      <c r="BL219" s="248"/>
      <c r="BM219" s="248"/>
      <c r="BN219" s="248"/>
      <c r="BO219" s="248"/>
      <c r="BP219" s="248"/>
      <c r="BQ219" s="248"/>
      <c r="BR219" s="248"/>
      <c r="BS219" s="248"/>
      <c r="BT219" s="248"/>
      <c r="BU219" s="248"/>
      <c r="BV219" s="248"/>
      <c r="BW219" s="248"/>
      <c r="BX219" s="248"/>
      <c r="BY219" s="248"/>
      <c r="BZ219" s="24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75">
      <c r="A220" s="11"/>
      <c r="B220" s="248"/>
      <c r="C220" s="248"/>
      <c r="D220" s="248"/>
      <c r="E220" s="248"/>
      <c r="F220" s="248"/>
      <c r="G220" s="248"/>
      <c r="H220" s="248"/>
      <c r="I220" s="248"/>
      <c r="J220" s="248"/>
      <c r="K220" s="248"/>
      <c r="L220" s="248"/>
      <c r="M220" s="248"/>
      <c r="N220" s="248"/>
      <c r="O220" s="248"/>
      <c r="P220" s="248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  <c r="AA220" s="248"/>
      <c r="AB220" s="248"/>
      <c r="AC220" s="248"/>
      <c r="AD220" s="248"/>
      <c r="AE220" s="248"/>
      <c r="AF220" s="248"/>
      <c r="AG220" s="248"/>
      <c r="AH220" s="248"/>
      <c r="AI220" s="248"/>
      <c r="AJ220" s="248"/>
      <c r="AK220" s="248"/>
      <c r="AL220" s="248"/>
      <c r="AM220" s="248"/>
      <c r="AN220" s="248"/>
      <c r="AO220" s="248"/>
      <c r="AP220" s="248"/>
      <c r="AQ220" s="248"/>
      <c r="AR220" s="248"/>
      <c r="AS220" s="248"/>
      <c r="AT220" s="248"/>
      <c r="AU220" s="248"/>
      <c r="AV220" s="248"/>
      <c r="AW220" s="248"/>
      <c r="AX220" s="248"/>
      <c r="AY220" s="248"/>
      <c r="AZ220" s="248"/>
      <c r="BA220" s="248"/>
      <c r="BB220" s="248"/>
      <c r="BC220" s="248"/>
      <c r="BD220" s="248"/>
      <c r="BE220" s="248"/>
      <c r="BF220" s="248"/>
      <c r="BG220" s="248"/>
      <c r="BH220" s="248"/>
      <c r="BI220" s="248"/>
      <c r="BJ220" s="248"/>
      <c r="BK220" s="248"/>
      <c r="BL220" s="248"/>
      <c r="BM220" s="248"/>
      <c r="BN220" s="248"/>
      <c r="BO220" s="248"/>
      <c r="BP220" s="248"/>
      <c r="BQ220" s="248"/>
      <c r="BR220" s="248"/>
      <c r="BS220" s="248"/>
      <c r="BT220" s="248"/>
      <c r="BU220" s="248"/>
      <c r="BV220" s="248"/>
      <c r="BW220" s="248"/>
      <c r="BX220" s="248"/>
      <c r="BY220" s="248"/>
      <c r="BZ220" s="24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75">
      <c r="A221" s="11"/>
      <c r="B221" s="248"/>
      <c r="C221" s="248"/>
      <c r="D221" s="248"/>
      <c r="E221" s="248"/>
      <c r="F221" s="248"/>
      <c r="G221" s="248"/>
      <c r="H221" s="248"/>
      <c r="I221" s="248"/>
      <c r="J221" s="248"/>
      <c r="K221" s="248"/>
      <c r="L221" s="248"/>
      <c r="M221" s="248"/>
      <c r="N221" s="248"/>
      <c r="O221" s="248"/>
      <c r="P221" s="248"/>
      <c r="Q221" s="248"/>
      <c r="R221" s="248"/>
      <c r="S221" s="248"/>
      <c r="T221" s="248"/>
      <c r="U221" s="248"/>
      <c r="V221" s="248"/>
      <c r="W221" s="248"/>
      <c r="X221" s="248"/>
      <c r="Y221" s="248"/>
      <c r="Z221" s="248"/>
      <c r="AA221" s="248"/>
      <c r="AB221" s="248"/>
      <c r="AC221" s="248"/>
      <c r="AD221" s="248"/>
      <c r="AE221" s="248"/>
      <c r="AF221" s="248"/>
      <c r="AG221" s="248"/>
      <c r="AH221" s="248"/>
      <c r="AI221" s="248"/>
      <c r="AJ221" s="248"/>
      <c r="AK221" s="248"/>
      <c r="AL221" s="248"/>
      <c r="AM221" s="248"/>
      <c r="AN221" s="248"/>
      <c r="AO221" s="248"/>
      <c r="AP221" s="248"/>
      <c r="AQ221" s="248"/>
      <c r="AR221" s="248"/>
      <c r="AS221" s="248"/>
      <c r="AT221" s="248"/>
      <c r="AU221" s="248"/>
      <c r="AV221" s="248"/>
      <c r="AW221" s="248"/>
      <c r="AX221" s="248"/>
      <c r="AY221" s="248"/>
      <c r="AZ221" s="248"/>
      <c r="BA221" s="248"/>
      <c r="BB221" s="248"/>
      <c r="BC221" s="248"/>
      <c r="BD221" s="248"/>
      <c r="BE221" s="248"/>
      <c r="BF221" s="248"/>
      <c r="BG221" s="248"/>
      <c r="BH221" s="248"/>
      <c r="BI221" s="248"/>
      <c r="BJ221" s="248"/>
      <c r="BK221" s="248"/>
      <c r="BL221" s="248"/>
      <c r="BM221" s="248"/>
      <c r="BN221" s="248"/>
      <c r="BO221" s="248"/>
      <c r="BP221" s="248"/>
      <c r="BQ221" s="248"/>
      <c r="BR221" s="248"/>
      <c r="BS221" s="248"/>
      <c r="BT221" s="248"/>
      <c r="BU221" s="248"/>
      <c r="BV221" s="248"/>
      <c r="BW221" s="248"/>
      <c r="BX221" s="248"/>
      <c r="BY221" s="248"/>
      <c r="BZ221" s="24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75">
      <c r="A222" s="11"/>
      <c r="B222" s="248"/>
      <c r="C222" s="248"/>
      <c r="D222" s="248"/>
      <c r="E222" s="248"/>
      <c r="F222" s="248"/>
      <c r="G222" s="248"/>
      <c r="H222" s="248"/>
      <c r="I222" s="248"/>
      <c r="J222" s="248"/>
      <c r="K222" s="248"/>
      <c r="L222" s="248"/>
      <c r="M222" s="248"/>
      <c r="N222" s="248"/>
      <c r="O222" s="248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  <c r="AF222" s="248"/>
      <c r="AG222" s="248"/>
      <c r="AH222" s="248"/>
      <c r="AI222" s="248"/>
      <c r="AJ222" s="248"/>
      <c r="AK222" s="248"/>
      <c r="AL222" s="248"/>
      <c r="AM222" s="248"/>
      <c r="AN222" s="248"/>
      <c r="AO222" s="248"/>
      <c r="AP222" s="248"/>
      <c r="AQ222" s="248"/>
      <c r="AR222" s="248"/>
      <c r="AS222" s="248"/>
      <c r="AT222" s="248"/>
      <c r="AU222" s="248"/>
      <c r="AV222" s="248"/>
      <c r="AW222" s="248"/>
      <c r="AX222" s="248"/>
      <c r="AY222" s="248"/>
      <c r="AZ222" s="248"/>
      <c r="BA222" s="248"/>
      <c r="BB222" s="248"/>
      <c r="BC222" s="248"/>
      <c r="BD222" s="248"/>
      <c r="BE222" s="248"/>
      <c r="BF222" s="248"/>
      <c r="BG222" s="248"/>
      <c r="BH222" s="248"/>
      <c r="BI222" s="248"/>
      <c r="BJ222" s="248"/>
      <c r="BK222" s="248"/>
      <c r="BL222" s="248"/>
      <c r="BM222" s="248"/>
      <c r="BN222" s="248"/>
      <c r="BO222" s="248"/>
      <c r="BP222" s="248"/>
      <c r="BQ222" s="248"/>
      <c r="BR222" s="248"/>
      <c r="BS222" s="248"/>
      <c r="BT222" s="248"/>
      <c r="BU222" s="248"/>
      <c r="BV222" s="248"/>
      <c r="BW222" s="248"/>
      <c r="BX222" s="248"/>
      <c r="BY222" s="248"/>
      <c r="BZ222" s="24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75">
      <c r="A223" s="11"/>
      <c r="B223" s="248"/>
      <c r="C223" s="248"/>
      <c r="D223" s="248"/>
      <c r="E223" s="248"/>
      <c r="F223" s="248"/>
      <c r="G223" s="248"/>
      <c r="H223" s="248"/>
      <c r="I223" s="248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  <c r="AA223" s="248"/>
      <c r="AB223" s="248"/>
      <c r="AC223" s="248"/>
      <c r="AD223" s="248"/>
      <c r="AE223" s="248"/>
      <c r="AF223" s="248"/>
      <c r="AG223" s="248"/>
      <c r="AH223" s="248"/>
      <c r="AI223" s="248"/>
      <c r="AJ223" s="248"/>
      <c r="AK223" s="248"/>
      <c r="AL223" s="248"/>
      <c r="AM223" s="248"/>
      <c r="AN223" s="248"/>
      <c r="AO223" s="248"/>
      <c r="AP223" s="248"/>
      <c r="AQ223" s="248"/>
      <c r="AR223" s="248"/>
      <c r="AS223" s="248"/>
      <c r="AT223" s="248"/>
      <c r="AU223" s="248"/>
      <c r="AV223" s="248"/>
      <c r="AW223" s="248"/>
      <c r="AX223" s="248"/>
      <c r="AY223" s="248"/>
      <c r="AZ223" s="248"/>
      <c r="BA223" s="248"/>
      <c r="BB223" s="248"/>
      <c r="BC223" s="248"/>
      <c r="BD223" s="248"/>
      <c r="BE223" s="248"/>
      <c r="BF223" s="248"/>
      <c r="BG223" s="248"/>
      <c r="BH223" s="248"/>
      <c r="BI223" s="248"/>
      <c r="BJ223" s="248"/>
      <c r="BK223" s="248"/>
      <c r="BL223" s="248"/>
      <c r="BM223" s="248"/>
      <c r="BN223" s="248"/>
      <c r="BO223" s="248"/>
      <c r="BP223" s="248"/>
      <c r="BQ223" s="248"/>
      <c r="BR223" s="248"/>
      <c r="BS223" s="248"/>
      <c r="BT223" s="248"/>
      <c r="BU223" s="248"/>
      <c r="BV223" s="248"/>
      <c r="BW223" s="248"/>
      <c r="BX223" s="248"/>
      <c r="BY223" s="248"/>
      <c r="BZ223" s="24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7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75">
      <c r="A225" s="11"/>
      <c r="B225" s="49" t="s">
        <v>82</v>
      </c>
      <c r="C225" s="339" t="s">
        <v>176</v>
      </c>
      <c r="D225" s="339"/>
      <c r="E225" s="339"/>
      <c r="F225" s="339"/>
      <c r="G225" s="339"/>
      <c r="H225" s="339"/>
      <c r="I225" s="339"/>
      <c r="J225" s="339"/>
      <c r="K225" s="339"/>
      <c r="L225" s="339"/>
      <c r="M225" s="339"/>
      <c r="N225" s="339"/>
      <c r="O225" s="339"/>
      <c r="P225" s="339"/>
      <c r="Q225" s="339"/>
      <c r="R225" s="339"/>
      <c r="S225" s="339"/>
      <c r="T225" s="339"/>
      <c r="U225" s="339"/>
      <c r="V225" s="339"/>
      <c r="W225" s="339"/>
      <c r="X225" s="339"/>
      <c r="Y225" s="339"/>
      <c r="Z225" s="339"/>
      <c r="AA225" s="339"/>
      <c r="AB225" s="339"/>
      <c r="AC225" s="339"/>
      <c r="AD225" s="339"/>
      <c r="AE225" s="339"/>
      <c r="AF225" s="339"/>
      <c r="AG225" s="339"/>
      <c r="AH225" s="339"/>
      <c r="AI225" s="339"/>
      <c r="AJ225" s="339"/>
      <c r="AK225" s="339"/>
      <c r="AL225" s="339"/>
      <c r="AM225" s="339"/>
      <c r="AN225" s="339"/>
      <c r="AO225" s="339"/>
      <c r="AP225" s="339"/>
      <c r="AQ225" s="339"/>
      <c r="AR225" s="339"/>
      <c r="AS225" s="339"/>
      <c r="AT225" s="339"/>
      <c r="AU225" s="339"/>
      <c r="AV225" s="339"/>
      <c r="AW225" s="339"/>
      <c r="AX225" s="339"/>
      <c r="AY225" s="339"/>
      <c r="AZ225" s="339"/>
      <c r="BA225" s="339"/>
      <c r="BB225" s="339"/>
      <c r="BC225" s="339"/>
      <c r="BD225" s="339"/>
      <c r="BE225" s="339"/>
      <c r="BF225" s="339"/>
      <c r="BG225" s="339"/>
      <c r="BH225" s="339"/>
      <c r="BI225" s="339"/>
      <c r="BJ225" s="339"/>
      <c r="BK225" s="339"/>
      <c r="BL225" s="339"/>
      <c r="BM225" s="339"/>
      <c r="BN225" s="339"/>
      <c r="BO225" s="339"/>
      <c r="BP225" s="339"/>
      <c r="BQ225" s="339"/>
      <c r="BR225" s="339"/>
      <c r="BS225" s="339"/>
      <c r="BT225" s="339"/>
      <c r="BU225" s="339"/>
      <c r="BV225" s="339"/>
      <c r="BW225" s="339"/>
      <c r="BX225" s="339"/>
      <c r="BY225" s="339"/>
      <c r="BZ225" s="33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75">
      <c r="A226" s="11"/>
      <c r="B226" s="248" t="s">
        <v>59</v>
      </c>
      <c r="C226" s="248"/>
      <c r="D226" s="248"/>
      <c r="E226" s="248"/>
      <c r="F226" s="248"/>
      <c r="G226" s="248"/>
      <c r="H226" s="248"/>
      <c r="I226" s="248"/>
      <c r="J226" s="248"/>
      <c r="K226" s="248"/>
      <c r="L226" s="248"/>
      <c r="M226" s="248"/>
      <c r="N226" s="248"/>
      <c r="O226" s="248"/>
      <c r="P226" s="248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  <c r="AA226" s="248"/>
      <c r="AB226" s="248"/>
      <c r="AC226" s="248"/>
      <c r="AD226" s="248"/>
      <c r="AE226" s="248"/>
      <c r="AF226" s="248"/>
      <c r="AG226" s="248"/>
      <c r="AH226" s="248"/>
      <c r="AI226" s="248"/>
      <c r="AJ226" s="248"/>
      <c r="AK226" s="248"/>
      <c r="AL226" s="248"/>
      <c r="AM226" s="248"/>
      <c r="AN226" s="248"/>
      <c r="AO226" s="248"/>
      <c r="AP226" s="248"/>
      <c r="AQ226" s="248"/>
      <c r="AR226" s="248"/>
      <c r="AS226" s="248"/>
      <c r="AT226" s="248"/>
      <c r="AU226" s="248"/>
      <c r="AV226" s="248"/>
      <c r="AW226" s="248"/>
      <c r="AX226" s="248"/>
      <c r="AY226" s="248"/>
      <c r="AZ226" s="248"/>
      <c r="BA226" s="248"/>
      <c r="BB226" s="248"/>
      <c r="BC226" s="248"/>
      <c r="BD226" s="248"/>
      <c r="BE226" s="248"/>
      <c r="BF226" s="248"/>
      <c r="BG226" s="248"/>
      <c r="BH226" s="248"/>
      <c r="BI226" s="248"/>
      <c r="BJ226" s="248"/>
      <c r="BK226" s="248"/>
      <c r="BL226" s="248"/>
      <c r="BM226" s="248"/>
      <c r="BN226" s="248"/>
      <c r="BO226" s="248"/>
      <c r="BP226" s="248"/>
      <c r="BQ226" s="248"/>
      <c r="BR226" s="248"/>
      <c r="BS226" s="248"/>
      <c r="BT226" s="248"/>
      <c r="BU226" s="248"/>
      <c r="BV226" s="248"/>
      <c r="BW226" s="248"/>
      <c r="BX226" s="248"/>
      <c r="BY226" s="248"/>
      <c r="BZ226" s="24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75">
      <c r="A227" s="11"/>
      <c r="B227" s="248" t="s">
        <v>60</v>
      </c>
      <c r="C227" s="248"/>
      <c r="D227" s="248"/>
      <c r="E227" s="248"/>
      <c r="F227" s="248"/>
      <c r="G227" s="248"/>
      <c r="H227" s="248"/>
      <c r="I227" s="248"/>
      <c r="J227" s="248"/>
      <c r="K227" s="248"/>
      <c r="L227" s="248"/>
      <c r="M227" s="248"/>
      <c r="N227" s="248"/>
      <c r="O227" s="248"/>
      <c r="P227" s="248"/>
      <c r="Q227" s="248"/>
      <c r="R227" s="248"/>
      <c r="S227" s="248"/>
      <c r="T227" s="248"/>
      <c r="U227" s="248"/>
      <c r="V227" s="248"/>
      <c r="W227" s="248"/>
      <c r="X227" s="248"/>
      <c r="Y227" s="248"/>
      <c r="Z227" s="248"/>
      <c r="AA227" s="248"/>
      <c r="AB227" s="248"/>
      <c r="AC227" s="248"/>
      <c r="AD227" s="248"/>
      <c r="AE227" s="248"/>
      <c r="AF227" s="248"/>
      <c r="AG227" s="248"/>
      <c r="AH227" s="248"/>
      <c r="AI227" s="248"/>
      <c r="AJ227" s="248"/>
      <c r="AK227" s="248"/>
      <c r="AL227" s="248"/>
      <c r="AM227" s="248"/>
      <c r="AN227" s="248"/>
      <c r="AO227" s="248"/>
      <c r="AP227" s="248"/>
      <c r="AQ227" s="248"/>
      <c r="AR227" s="248"/>
      <c r="AS227" s="248"/>
      <c r="AT227" s="248"/>
      <c r="AU227" s="248"/>
      <c r="AV227" s="248"/>
      <c r="AW227" s="248"/>
      <c r="AX227" s="248"/>
      <c r="AY227" s="248"/>
      <c r="AZ227" s="248"/>
      <c r="BA227" s="248"/>
      <c r="BB227" s="248"/>
      <c r="BC227" s="248"/>
      <c r="BD227" s="248"/>
      <c r="BE227" s="248"/>
      <c r="BF227" s="248"/>
      <c r="BG227" s="248"/>
      <c r="BH227" s="248"/>
      <c r="BI227" s="248"/>
      <c r="BJ227" s="248"/>
      <c r="BK227" s="248"/>
      <c r="BL227" s="248"/>
      <c r="BM227" s="248"/>
      <c r="BN227" s="248"/>
      <c r="BO227" s="248"/>
      <c r="BP227" s="248"/>
      <c r="BQ227" s="248"/>
      <c r="BR227" s="248"/>
      <c r="BS227" s="248"/>
      <c r="BT227" s="248"/>
      <c r="BU227" s="248"/>
      <c r="BV227" s="248"/>
      <c r="BW227" s="248"/>
      <c r="BX227" s="248"/>
      <c r="BY227" s="248"/>
      <c r="BZ227" s="24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75">
      <c r="A228" s="11"/>
      <c r="B228" s="248" t="s">
        <v>80</v>
      </c>
      <c r="C228" s="248"/>
      <c r="D228" s="248"/>
      <c r="E228" s="248"/>
      <c r="F228" s="248"/>
      <c r="G228" s="248"/>
      <c r="H228" s="248"/>
      <c r="I228" s="248"/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48"/>
      <c r="AG228" s="248"/>
      <c r="AH228" s="248"/>
      <c r="AI228" s="248"/>
      <c r="AJ228" s="248"/>
      <c r="AK228" s="248"/>
      <c r="AL228" s="248"/>
      <c r="AM228" s="248"/>
      <c r="AN228" s="248"/>
      <c r="AO228" s="248"/>
      <c r="AP228" s="248"/>
      <c r="AQ228" s="248"/>
      <c r="AR228" s="248"/>
      <c r="AS228" s="248"/>
      <c r="AT228" s="248"/>
      <c r="AU228" s="248"/>
      <c r="AV228" s="248"/>
      <c r="AW228" s="248"/>
      <c r="AX228" s="248"/>
      <c r="AY228" s="248"/>
      <c r="AZ228" s="248"/>
      <c r="BA228" s="248"/>
      <c r="BB228" s="248"/>
      <c r="BC228" s="248"/>
      <c r="BD228" s="248"/>
      <c r="BE228" s="248"/>
      <c r="BF228" s="248"/>
      <c r="BG228" s="248"/>
      <c r="BH228" s="248"/>
      <c r="BI228" s="248"/>
      <c r="BJ228" s="248"/>
      <c r="BK228" s="248"/>
      <c r="BL228" s="248"/>
      <c r="BM228" s="248"/>
      <c r="BN228" s="248"/>
      <c r="BO228" s="248"/>
      <c r="BP228" s="248"/>
      <c r="BQ228" s="248"/>
      <c r="BR228" s="248"/>
      <c r="BS228" s="248"/>
      <c r="BT228" s="248"/>
      <c r="BU228" s="248"/>
      <c r="BV228" s="248"/>
      <c r="BW228" s="248"/>
      <c r="BX228" s="248"/>
      <c r="BY228" s="248"/>
      <c r="BZ228" s="24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75">
      <c r="A229" s="11"/>
      <c r="B229" s="248" t="s">
        <v>81</v>
      </c>
      <c r="C229" s="248"/>
      <c r="D229" s="248"/>
      <c r="E229" s="248"/>
      <c r="F229" s="248"/>
      <c r="G229" s="248"/>
      <c r="H229" s="248"/>
      <c r="I229" s="248"/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  <c r="AA229" s="248"/>
      <c r="AB229" s="248"/>
      <c r="AC229" s="248"/>
      <c r="AD229" s="248"/>
      <c r="AE229" s="248"/>
      <c r="AF229" s="248"/>
      <c r="AG229" s="248"/>
      <c r="AH229" s="248"/>
      <c r="AI229" s="248"/>
      <c r="AJ229" s="248"/>
      <c r="AK229" s="248"/>
      <c r="AL229" s="248"/>
      <c r="AM229" s="248"/>
      <c r="AN229" s="248"/>
      <c r="AO229" s="248"/>
      <c r="AP229" s="248"/>
      <c r="AQ229" s="248"/>
      <c r="AR229" s="248"/>
      <c r="AS229" s="248"/>
      <c r="AT229" s="248"/>
      <c r="AU229" s="248"/>
      <c r="AV229" s="248"/>
      <c r="AW229" s="248"/>
      <c r="AX229" s="248"/>
      <c r="AY229" s="248"/>
      <c r="AZ229" s="248"/>
      <c r="BA229" s="248"/>
      <c r="BB229" s="248"/>
      <c r="BC229" s="248"/>
      <c r="BD229" s="248"/>
      <c r="BE229" s="248"/>
      <c r="BF229" s="248"/>
      <c r="BG229" s="248"/>
      <c r="BH229" s="248"/>
      <c r="BI229" s="248"/>
      <c r="BJ229" s="248"/>
      <c r="BK229" s="248"/>
      <c r="BL229" s="248"/>
      <c r="BM229" s="248"/>
      <c r="BN229" s="248"/>
      <c r="BO229" s="248"/>
      <c r="BP229" s="248"/>
      <c r="BQ229" s="248"/>
      <c r="BR229" s="248"/>
      <c r="BS229" s="248"/>
      <c r="BT229" s="248"/>
      <c r="BU229" s="248"/>
      <c r="BV229" s="248"/>
      <c r="BW229" s="248"/>
      <c r="BX229" s="248"/>
      <c r="BY229" s="248"/>
      <c r="BZ229" s="24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75">
      <c r="A230" s="11"/>
      <c r="B230" s="248"/>
      <c r="C230" s="248"/>
      <c r="D230" s="248"/>
      <c r="E230" s="248"/>
      <c r="F230" s="248"/>
      <c r="G230" s="248"/>
      <c r="H230" s="248"/>
      <c r="I230" s="248"/>
      <c r="J230" s="248"/>
      <c r="K230" s="248"/>
      <c r="L230" s="248"/>
      <c r="M230" s="248"/>
      <c r="N230" s="248"/>
      <c r="O230" s="248"/>
      <c r="P230" s="248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  <c r="AA230" s="248"/>
      <c r="AB230" s="248"/>
      <c r="AC230" s="248"/>
      <c r="AD230" s="248"/>
      <c r="AE230" s="248"/>
      <c r="AF230" s="248"/>
      <c r="AG230" s="248"/>
      <c r="AH230" s="248"/>
      <c r="AI230" s="248"/>
      <c r="AJ230" s="248"/>
      <c r="AK230" s="248"/>
      <c r="AL230" s="248"/>
      <c r="AM230" s="248"/>
      <c r="AN230" s="248"/>
      <c r="AO230" s="248"/>
      <c r="AP230" s="248"/>
      <c r="AQ230" s="248"/>
      <c r="AR230" s="248"/>
      <c r="AS230" s="248"/>
      <c r="AT230" s="248"/>
      <c r="AU230" s="248"/>
      <c r="AV230" s="248"/>
      <c r="AW230" s="248"/>
      <c r="AX230" s="248"/>
      <c r="AY230" s="248"/>
      <c r="AZ230" s="248"/>
      <c r="BA230" s="248"/>
      <c r="BB230" s="248"/>
      <c r="BC230" s="248"/>
      <c r="BD230" s="248"/>
      <c r="BE230" s="248"/>
      <c r="BF230" s="248"/>
      <c r="BG230" s="248"/>
      <c r="BH230" s="248"/>
      <c r="BI230" s="248"/>
      <c r="BJ230" s="248"/>
      <c r="BK230" s="248"/>
      <c r="BL230" s="248"/>
      <c r="BM230" s="248"/>
      <c r="BN230" s="248"/>
      <c r="BO230" s="248"/>
      <c r="BP230" s="248"/>
      <c r="BQ230" s="248"/>
      <c r="BR230" s="248"/>
      <c r="BS230" s="248"/>
      <c r="BT230" s="248"/>
      <c r="BU230" s="248"/>
      <c r="BV230" s="248"/>
      <c r="BW230" s="248"/>
      <c r="BX230" s="248"/>
      <c r="BY230" s="248"/>
      <c r="BZ230" s="24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75">
      <c r="A231" s="11"/>
      <c r="B231" s="248"/>
      <c r="C231" s="248"/>
      <c r="D231" s="248"/>
      <c r="E231" s="248"/>
      <c r="F231" s="248"/>
      <c r="G231" s="248"/>
      <c r="H231" s="248"/>
      <c r="I231" s="248"/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  <c r="AA231" s="248"/>
      <c r="AB231" s="248"/>
      <c r="AC231" s="248"/>
      <c r="AD231" s="248"/>
      <c r="AE231" s="248"/>
      <c r="AF231" s="248"/>
      <c r="AG231" s="248"/>
      <c r="AH231" s="248"/>
      <c r="AI231" s="248"/>
      <c r="AJ231" s="248"/>
      <c r="AK231" s="248"/>
      <c r="AL231" s="248"/>
      <c r="AM231" s="248"/>
      <c r="AN231" s="248"/>
      <c r="AO231" s="248"/>
      <c r="AP231" s="248"/>
      <c r="AQ231" s="248"/>
      <c r="AR231" s="248"/>
      <c r="AS231" s="248"/>
      <c r="AT231" s="248"/>
      <c r="AU231" s="248"/>
      <c r="AV231" s="248"/>
      <c r="AW231" s="248"/>
      <c r="AX231" s="248"/>
      <c r="AY231" s="248"/>
      <c r="AZ231" s="248"/>
      <c r="BA231" s="248"/>
      <c r="BB231" s="248"/>
      <c r="BC231" s="248"/>
      <c r="BD231" s="248"/>
      <c r="BE231" s="248"/>
      <c r="BF231" s="248"/>
      <c r="BG231" s="248"/>
      <c r="BH231" s="248"/>
      <c r="BI231" s="248"/>
      <c r="BJ231" s="248"/>
      <c r="BK231" s="248"/>
      <c r="BL231" s="248"/>
      <c r="BM231" s="248"/>
      <c r="BN231" s="248"/>
      <c r="BO231" s="248"/>
      <c r="BP231" s="248"/>
      <c r="BQ231" s="248"/>
      <c r="BR231" s="248"/>
      <c r="BS231" s="248"/>
      <c r="BT231" s="248"/>
      <c r="BU231" s="248"/>
      <c r="BV231" s="248"/>
      <c r="BW231" s="248"/>
      <c r="BX231" s="248"/>
      <c r="BY231" s="248"/>
      <c r="BZ231" s="24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75">
      <c r="A232" s="11"/>
      <c r="B232" s="248"/>
      <c r="C232" s="248"/>
      <c r="D232" s="248"/>
      <c r="E232" s="248"/>
      <c r="F232" s="248"/>
      <c r="G232" s="248"/>
      <c r="H232" s="248"/>
      <c r="I232" s="248"/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248"/>
      <c r="AE232" s="248"/>
      <c r="AF232" s="248"/>
      <c r="AG232" s="248"/>
      <c r="AH232" s="248"/>
      <c r="AI232" s="248"/>
      <c r="AJ232" s="248"/>
      <c r="AK232" s="248"/>
      <c r="AL232" s="248"/>
      <c r="AM232" s="248"/>
      <c r="AN232" s="248"/>
      <c r="AO232" s="248"/>
      <c r="AP232" s="248"/>
      <c r="AQ232" s="248"/>
      <c r="AR232" s="248"/>
      <c r="AS232" s="248"/>
      <c r="AT232" s="248"/>
      <c r="AU232" s="248"/>
      <c r="AV232" s="248"/>
      <c r="AW232" s="248"/>
      <c r="AX232" s="248"/>
      <c r="AY232" s="248"/>
      <c r="AZ232" s="248"/>
      <c r="BA232" s="248"/>
      <c r="BB232" s="248"/>
      <c r="BC232" s="248"/>
      <c r="BD232" s="248"/>
      <c r="BE232" s="248"/>
      <c r="BF232" s="248"/>
      <c r="BG232" s="248"/>
      <c r="BH232" s="248"/>
      <c r="BI232" s="248"/>
      <c r="BJ232" s="248"/>
      <c r="BK232" s="248"/>
      <c r="BL232" s="248"/>
      <c r="BM232" s="248"/>
      <c r="BN232" s="248"/>
      <c r="BO232" s="248"/>
      <c r="BP232" s="248"/>
      <c r="BQ232" s="248"/>
      <c r="BR232" s="248"/>
      <c r="BS232" s="248"/>
      <c r="BT232" s="248"/>
      <c r="BU232" s="248"/>
      <c r="BV232" s="248"/>
      <c r="BW232" s="248"/>
      <c r="BX232" s="248"/>
      <c r="BY232" s="248"/>
      <c r="BZ232" s="24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75">
      <c r="A233" s="11"/>
      <c r="B233" s="248"/>
      <c r="C233" s="248"/>
      <c r="D233" s="248"/>
      <c r="E233" s="248"/>
      <c r="F233" s="248"/>
      <c r="G233" s="248"/>
      <c r="H233" s="248"/>
      <c r="I233" s="248"/>
      <c r="J233" s="248"/>
      <c r="K233" s="248"/>
      <c r="L233" s="248"/>
      <c r="M233" s="248"/>
      <c r="N233" s="248"/>
      <c r="O233" s="248"/>
      <c r="P233" s="248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  <c r="AA233" s="248"/>
      <c r="AB233" s="248"/>
      <c r="AC233" s="248"/>
      <c r="AD233" s="248"/>
      <c r="AE233" s="248"/>
      <c r="AF233" s="248"/>
      <c r="AG233" s="248"/>
      <c r="AH233" s="248"/>
      <c r="AI233" s="248"/>
      <c r="AJ233" s="248"/>
      <c r="AK233" s="248"/>
      <c r="AL233" s="248"/>
      <c r="AM233" s="248"/>
      <c r="AN233" s="248"/>
      <c r="AO233" s="248"/>
      <c r="AP233" s="248"/>
      <c r="AQ233" s="248"/>
      <c r="AR233" s="248"/>
      <c r="AS233" s="248"/>
      <c r="AT233" s="248"/>
      <c r="AU233" s="248"/>
      <c r="AV233" s="248"/>
      <c r="AW233" s="248"/>
      <c r="AX233" s="248"/>
      <c r="AY233" s="248"/>
      <c r="AZ233" s="248"/>
      <c r="BA233" s="248"/>
      <c r="BB233" s="248"/>
      <c r="BC233" s="248"/>
      <c r="BD233" s="248"/>
      <c r="BE233" s="248"/>
      <c r="BF233" s="248"/>
      <c r="BG233" s="248"/>
      <c r="BH233" s="248"/>
      <c r="BI233" s="248"/>
      <c r="BJ233" s="248"/>
      <c r="BK233" s="248"/>
      <c r="BL233" s="248"/>
      <c r="BM233" s="248"/>
      <c r="BN233" s="248"/>
      <c r="BO233" s="248"/>
      <c r="BP233" s="248"/>
      <c r="BQ233" s="248"/>
      <c r="BR233" s="248"/>
      <c r="BS233" s="248"/>
      <c r="BT233" s="248"/>
      <c r="BU233" s="248"/>
      <c r="BV233" s="248"/>
      <c r="BW233" s="248"/>
      <c r="BX233" s="248"/>
      <c r="BY233" s="248"/>
      <c r="BZ233" s="24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75">
      <c r="A234" s="11"/>
      <c r="B234" s="248"/>
      <c r="C234" s="248"/>
      <c r="D234" s="248"/>
      <c r="E234" s="248"/>
      <c r="F234" s="248"/>
      <c r="G234" s="248"/>
      <c r="H234" s="248"/>
      <c r="I234" s="248"/>
      <c r="J234" s="248"/>
      <c r="K234" s="248"/>
      <c r="L234" s="248"/>
      <c r="M234" s="248"/>
      <c r="N234" s="248"/>
      <c r="O234" s="248"/>
      <c r="P234" s="248"/>
      <c r="Q234" s="248"/>
      <c r="R234" s="248"/>
      <c r="S234" s="248"/>
      <c r="T234" s="248"/>
      <c r="U234" s="248"/>
      <c r="V234" s="248"/>
      <c r="W234" s="248"/>
      <c r="X234" s="248"/>
      <c r="Y234" s="248"/>
      <c r="Z234" s="248"/>
      <c r="AA234" s="248"/>
      <c r="AB234" s="248"/>
      <c r="AC234" s="248"/>
      <c r="AD234" s="248"/>
      <c r="AE234" s="248"/>
      <c r="AF234" s="248"/>
      <c r="AG234" s="248"/>
      <c r="AH234" s="248"/>
      <c r="AI234" s="248"/>
      <c r="AJ234" s="248"/>
      <c r="AK234" s="248"/>
      <c r="AL234" s="248"/>
      <c r="AM234" s="248"/>
      <c r="AN234" s="248"/>
      <c r="AO234" s="248"/>
      <c r="AP234" s="248"/>
      <c r="AQ234" s="248"/>
      <c r="AR234" s="248"/>
      <c r="AS234" s="248"/>
      <c r="AT234" s="248"/>
      <c r="AU234" s="248"/>
      <c r="AV234" s="248"/>
      <c r="AW234" s="248"/>
      <c r="AX234" s="248"/>
      <c r="AY234" s="248"/>
      <c r="AZ234" s="248"/>
      <c r="BA234" s="248"/>
      <c r="BB234" s="248"/>
      <c r="BC234" s="248"/>
      <c r="BD234" s="248"/>
      <c r="BE234" s="248"/>
      <c r="BF234" s="248"/>
      <c r="BG234" s="248"/>
      <c r="BH234" s="248"/>
      <c r="BI234" s="248"/>
      <c r="BJ234" s="248"/>
      <c r="BK234" s="248"/>
      <c r="BL234" s="248"/>
      <c r="BM234" s="248"/>
      <c r="BN234" s="248"/>
      <c r="BO234" s="248"/>
      <c r="BP234" s="248"/>
      <c r="BQ234" s="248"/>
      <c r="BR234" s="248"/>
      <c r="BS234" s="248"/>
      <c r="BT234" s="248"/>
      <c r="BU234" s="248"/>
      <c r="BV234" s="248"/>
      <c r="BW234" s="248"/>
      <c r="BX234" s="248"/>
      <c r="BY234" s="248"/>
      <c r="BZ234" s="24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75">
      <c r="A235" s="11"/>
      <c r="B235" s="248"/>
      <c r="C235" s="248"/>
      <c r="D235" s="248"/>
      <c r="E235" s="248"/>
      <c r="F235" s="248"/>
      <c r="G235" s="248"/>
      <c r="H235" s="248"/>
      <c r="I235" s="248"/>
      <c r="J235" s="248"/>
      <c r="K235" s="248"/>
      <c r="L235" s="248"/>
      <c r="M235" s="248"/>
      <c r="N235" s="248"/>
      <c r="O235" s="248"/>
      <c r="P235" s="248"/>
      <c r="Q235" s="248"/>
      <c r="R235" s="248"/>
      <c r="S235" s="248"/>
      <c r="T235" s="248"/>
      <c r="U235" s="248"/>
      <c r="V235" s="248"/>
      <c r="W235" s="248"/>
      <c r="X235" s="248"/>
      <c r="Y235" s="248"/>
      <c r="Z235" s="248"/>
      <c r="AA235" s="248"/>
      <c r="AB235" s="248"/>
      <c r="AC235" s="248"/>
      <c r="AD235" s="248"/>
      <c r="AE235" s="248"/>
      <c r="AF235" s="248"/>
      <c r="AG235" s="248"/>
      <c r="AH235" s="248"/>
      <c r="AI235" s="248"/>
      <c r="AJ235" s="248"/>
      <c r="AK235" s="248"/>
      <c r="AL235" s="248"/>
      <c r="AM235" s="248"/>
      <c r="AN235" s="248"/>
      <c r="AO235" s="248"/>
      <c r="AP235" s="248"/>
      <c r="AQ235" s="248"/>
      <c r="AR235" s="248"/>
      <c r="AS235" s="248"/>
      <c r="AT235" s="248"/>
      <c r="AU235" s="248"/>
      <c r="AV235" s="248"/>
      <c r="AW235" s="248"/>
      <c r="AX235" s="248"/>
      <c r="AY235" s="248"/>
      <c r="AZ235" s="248"/>
      <c r="BA235" s="248"/>
      <c r="BB235" s="248"/>
      <c r="BC235" s="248"/>
      <c r="BD235" s="248"/>
      <c r="BE235" s="248"/>
      <c r="BF235" s="248"/>
      <c r="BG235" s="248"/>
      <c r="BH235" s="248"/>
      <c r="BI235" s="248"/>
      <c r="BJ235" s="248"/>
      <c r="BK235" s="248"/>
      <c r="BL235" s="248"/>
      <c r="BM235" s="248"/>
      <c r="BN235" s="248"/>
      <c r="BO235" s="248"/>
      <c r="BP235" s="248"/>
      <c r="BQ235" s="248"/>
      <c r="BR235" s="248"/>
      <c r="BS235" s="248"/>
      <c r="BT235" s="248"/>
      <c r="BU235" s="248"/>
      <c r="BV235" s="248"/>
      <c r="BW235" s="248"/>
      <c r="BX235" s="248"/>
      <c r="BY235" s="248"/>
      <c r="BZ235" s="24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75">
      <c r="A236" s="11"/>
      <c r="B236" s="248"/>
      <c r="C236" s="248"/>
      <c r="D236" s="248"/>
      <c r="E236" s="248"/>
      <c r="F236" s="248"/>
      <c r="G236" s="248"/>
      <c r="H236" s="248"/>
      <c r="I236" s="248"/>
      <c r="J236" s="248"/>
      <c r="K236" s="248"/>
      <c r="L236" s="248"/>
      <c r="M236" s="248"/>
      <c r="N236" s="248"/>
      <c r="O236" s="248"/>
      <c r="P236" s="248"/>
      <c r="Q236" s="248"/>
      <c r="R236" s="248"/>
      <c r="S236" s="248"/>
      <c r="T236" s="248"/>
      <c r="U236" s="248"/>
      <c r="V236" s="248"/>
      <c r="W236" s="248"/>
      <c r="X236" s="248"/>
      <c r="Y236" s="248"/>
      <c r="Z236" s="248"/>
      <c r="AA236" s="248"/>
      <c r="AB236" s="248"/>
      <c r="AC236" s="248"/>
      <c r="AD236" s="248"/>
      <c r="AE236" s="248"/>
      <c r="AF236" s="248"/>
      <c r="AG236" s="248"/>
      <c r="AH236" s="248"/>
      <c r="AI236" s="248"/>
      <c r="AJ236" s="248"/>
      <c r="AK236" s="248"/>
      <c r="AL236" s="248"/>
      <c r="AM236" s="248"/>
      <c r="AN236" s="248"/>
      <c r="AO236" s="248"/>
      <c r="AP236" s="248"/>
      <c r="AQ236" s="248"/>
      <c r="AR236" s="248"/>
      <c r="AS236" s="248"/>
      <c r="AT236" s="248"/>
      <c r="AU236" s="248"/>
      <c r="AV236" s="248"/>
      <c r="AW236" s="248"/>
      <c r="AX236" s="248"/>
      <c r="AY236" s="248"/>
      <c r="AZ236" s="248"/>
      <c r="BA236" s="248"/>
      <c r="BB236" s="248"/>
      <c r="BC236" s="248"/>
      <c r="BD236" s="248"/>
      <c r="BE236" s="248"/>
      <c r="BF236" s="248"/>
      <c r="BG236" s="248"/>
      <c r="BH236" s="248"/>
      <c r="BI236" s="248"/>
      <c r="BJ236" s="248"/>
      <c r="BK236" s="248"/>
      <c r="BL236" s="248"/>
      <c r="BM236" s="248"/>
      <c r="BN236" s="248"/>
      <c r="BO236" s="248"/>
      <c r="BP236" s="248"/>
      <c r="BQ236" s="248"/>
      <c r="BR236" s="248"/>
      <c r="BS236" s="248"/>
      <c r="BT236" s="248"/>
      <c r="BU236" s="248"/>
      <c r="BV236" s="248"/>
      <c r="BW236" s="248"/>
      <c r="BX236" s="248"/>
      <c r="BY236" s="248"/>
      <c r="BZ236" s="24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75">
      <c r="A237" s="11"/>
      <c r="B237" s="248"/>
      <c r="C237" s="248"/>
      <c r="D237" s="248"/>
      <c r="E237" s="248"/>
      <c r="F237" s="248"/>
      <c r="G237" s="248"/>
      <c r="H237" s="248"/>
      <c r="I237" s="248"/>
      <c r="J237" s="248"/>
      <c r="K237" s="248"/>
      <c r="L237" s="248"/>
      <c r="M237" s="248"/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  <c r="AA237" s="248"/>
      <c r="AB237" s="248"/>
      <c r="AC237" s="248"/>
      <c r="AD237" s="248"/>
      <c r="AE237" s="248"/>
      <c r="AF237" s="248"/>
      <c r="AG237" s="248"/>
      <c r="AH237" s="248"/>
      <c r="AI237" s="248"/>
      <c r="AJ237" s="248"/>
      <c r="AK237" s="248"/>
      <c r="AL237" s="248"/>
      <c r="AM237" s="248"/>
      <c r="AN237" s="248"/>
      <c r="AO237" s="248"/>
      <c r="AP237" s="248"/>
      <c r="AQ237" s="248"/>
      <c r="AR237" s="248"/>
      <c r="AS237" s="248"/>
      <c r="AT237" s="248"/>
      <c r="AU237" s="248"/>
      <c r="AV237" s="248"/>
      <c r="AW237" s="248"/>
      <c r="AX237" s="248"/>
      <c r="AY237" s="248"/>
      <c r="AZ237" s="248"/>
      <c r="BA237" s="248"/>
      <c r="BB237" s="248"/>
      <c r="BC237" s="248"/>
      <c r="BD237" s="248"/>
      <c r="BE237" s="248"/>
      <c r="BF237" s="248"/>
      <c r="BG237" s="248"/>
      <c r="BH237" s="248"/>
      <c r="BI237" s="248"/>
      <c r="BJ237" s="248"/>
      <c r="BK237" s="248"/>
      <c r="BL237" s="248"/>
      <c r="BM237" s="248"/>
      <c r="BN237" s="248"/>
      <c r="BO237" s="248"/>
      <c r="BP237" s="248"/>
      <c r="BQ237" s="248"/>
      <c r="BR237" s="248"/>
      <c r="BS237" s="248"/>
      <c r="BT237" s="248"/>
      <c r="BU237" s="248"/>
      <c r="BV237" s="248"/>
      <c r="BW237" s="248"/>
      <c r="BX237" s="248"/>
      <c r="BY237" s="248"/>
      <c r="BZ237" s="24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75">
      <c r="A238" s="11"/>
      <c r="B238" s="248"/>
      <c r="C238" s="248"/>
      <c r="D238" s="248"/>
      <c r="E238" s="248"/>
      <c r="F238" s="248"/>
      <c r="G238" s="248"/>
      <c r="H238" s="248"/>
      <c r="I238" s="248"/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/>
      <c r="X238" s="248"/>
      <c r="Y238" s="248"/>
      <c r="Z238" s="248"/>
      <c r="AA238" s="248"/>
      <c r="AB238" s="248"/>
      <c r="AC238" s="248"/>
      <c r="AD238" s="248"/>
      <c r="AE238" s="248"/>
      <c r="AF238" s="248"/>
      <c r="AG238" s="248"/>
      <c r="AH238" s="248"/>
      <c r="AI238" s="248"/>
      <c r="AJ238" s="248"/>
      <c r="AK238" s="248"/>
      <c r="AL238" s="248"/>
      <c r="AM238" s="248"/>
      <c r="AN238" s="248"/>
      <c r="AO238" s="248"/>
      <c r="AP238" s="248"/>
      <c r="AQ238" s="248"/>
      <c r="AR238" s="248"/>
      <c r="AS238" s="248"/>
      <c r="AT238" s="248"/>
      <c r="AU238" s="248"/>
      <c r="AV238" s="248"/>
      <c r="AW238" s="248"/>
      <c r="AX238" s="248"/>
      <c r="AY238" s="248"/>
      <c r="AZ238" s="248"/>
      <c r="BA238" s="248"/>
      <c r="BB238" s="248"/>
      <c r="BC238" s="248"/>
      <c r="BD238" s="248"/>
      <c r="BE238" s="248"/>
      <c r="BF238" s="248"/>
      <c r="BG238" s="248"/>
      <c r="BH238" s="248"/>
      <c r="BI238" s="248"/>
      <c r="BJ238" s="248"/>
      <c r="BK238" s="248"/>
      <c r="BL238" s="248"/>
      <c r="BM238" s="248"/>
      <c r="BN238" s="248"/>
      <c r="BO238" s="248"/>
      <c r="BP238" s="248"/>
      <c r="BQ238" s="248"/>
      <c r="BR238" s="248"/>
      <c r="BS238" s="248"/>
      <c r="BT238" s="248"/>
      <c r="BU238" s="248"/>
      <c r="BV238" s="248"/>
      <c r="BW238" s="248"/>
      <c r="BX238" s="248"/>
      <c r="BY238" s="248"/>
      <c r="BZ238" s="24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75">
      <c r="A239" s="11"/>
      <c r="B239" s="248"/>
      <c r="C239" s="248"/>
      <c r="D239" s="248"/>
      <c r="E239" s="248"/>
      <c r="F239" s="248"/>
      <c r="G239" s="248"/>
      <c r="H239" s="248"/>
      <c r="I239" s="248"/>
      <c r="J239" s="248"/>
      <c r="K239" s="248"/>
      <c r="L239" s="248"/>
      <c r="M239" s="248"/>
      <c r="N239" s="248"/>
      <c r="O239" s="248"/>
      <c r="P239" s="248"/>
      <c r="Q239" s="248"/>
      <c r="R239" s="248"/>
      <c r="S239" s="248"/>
      <c r="T239" s="248"/>
      <c r="U239" s="248"/>
      <c r="V239" s="248"/>
      <c r="W239" s="248"/>
      <c r="X239" s="248"/>
      <c r="Y239" s="248"/>
      <c r="Z239" s="248"/>
      <c r="AA239" s="248"/>
      <c r="AB239" s="248"/>
      <c r="AC239" s="248"/>
      <c r="AD239" s="248"/>
      <c r="AE239" s="248"/>
      <c r="AF239" s="248"/>
      <c r="AG239" s="248"/>
      <c r="AH239" s="248"/>
      <c r="AI239" s="248"/>
      <c r="AJ239" s="248"/>
      <c r="AK239" s="248"/>
      <c r="AL239" s="248"/>
      <c r="AM239" s="248"/>
      <c r="AN239" s="248"/>
      <c r="AO239" s="248"/>
      <c r="AP239" s="248"/>
      <c r="AQ239" s="248"/>
      <c r="AR239" s="248"/>
      <c r="AS239" s="248"/>
      <c r="AT239" s="248"/>
      <c r="AU239" s="248"/>
      <c r="AV239" s="248"/>
      <c r="AW239" s="248"/>
      <c r="AX239" s="248"/>
      <c r="AY239" s="248"/>
      <c r="AZ239" s="248"/>
      <c r="BA239" s="248"/>
      <c r="BB239" s="248"/>
      <c r="BC239" s="248"/>
      <c r="BD239" s="248"/>
      <c r="BE239" s="248"/>
      <c r="BF239" s="248"/>
      <c r="BG239" s="248"/>
      <c r="BH239" s="248"/>
      <c r="BI239" s="248"/>
      <c r="BJ239" s="248"/>
      <c r="BK239" s="248"/>
      <c r="BL239" s="248"/>
      <c r="BM239" s="248"/>
      <c r="BN239" s="248"/>
      <c r="BO239" s="248"/>
      <c r="BP239" s="248"/>
      <c r="BQ239" s="248"/>
      <c r="BR239" s="248"/>
      <c r="BS239" s="248"/>
      <c r="BT239" s="248"/>
      <c r="BU239" s="248"/>
      <c r="BV239" s="248"/>
      <c r="BW239" s="248"/>
      <c r="BX239" s="248"/>
      <c r="BY239" s="248"/>
      <c r="BZ239" s="24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75">
      <c r="A240" s="11"/>
      <c r="B240" s="248"/>
      <c r="C240" s="248"/>
      <c r="D240" s="248"/>
      <c r="E240" s="248"/>
      <c r="F240" s="248"/>
      <c r="G240" s="248"/>
      <c r="H240" s="248"/>
      <c r="I240" s="248"/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  <c r="AA240" s="248"/>
      <c r="AB240" s="248"/>
      <c r="AC240" s="248"/>
      <c r="AD240" s="248"/>
      <c r="AE240" s="248"/>
      <c r="AF240" s="248"/>
      <c r="AG240" s="248"/>
      <c r="AH240" s="248"/>
      <c r="AI240" s="248"/>
      <c r="AJ240" s="248"/>
      <c r="AK240" s="248"/>
      <c r="AL240" s="248"/>
      <c r="AM240" s="248"/>
      <c r="AN240" s="248"/>
      <c r="AO240" s="248"/>
      <c r="AP240" s="248"/>
      <c r="AQ240" s="248"/>
      <c r="AR240" s="248"/>
      <c r="AS240" s="248"/>
      <c r="AT240" s="248"/>
      <c r="AU240" s="248"/>
      <c r="AV240" s="248"/>
      <c r="AW240" s="248"/>
      <c r="AX240" s="248"/>
      <c r="AY240" s="248"/>
      <c r="AZ240" s="248"/>
      <c r="BA240" s="248"/>
      <c r="BB240" s="248"/>
      <c r="BC240" s="248"/>
      <c r="BD240" s="248"/>
      <c r="BE240" s="248"/>
      <c r="BF240" s="248"/>
      <c r="BG240" s="248"/>
      <c r="BH240" s="248"/>
      <c r="BI240" s="248"/>
      <c r="BJ240" s="248"/>
      <c r="BK240" s="248"/>
      <c r="BL240" s="248"/>
      <c r="BM240" s="248"/>
      <c r="BN240" s="248"/>
      <c r="BO240" s="248"/>
      <c r="BP240" s="248"/>
      <c r="BQ240" s="248"/>
      <c r="BR240" s="248"/>
      <c r="BS240" s="248"/>
      <c r="BT240" s="248"/>
      <c r="BU240" s="248"/>
      <c r="BV240" s="248"/>
      <c r="BW240" s="248"/>
      <c r="BX240" s="248"/>
      <c r="BY240" s="248"/>
      <c r="BZ240" s="24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75">
      <c r="A241" s="11"/>
      <c r="B241" s="248"/>
      <c r="C241" s="248"/>
      <c r="D241" s="248"/>
      <c r="E241" s="248"/>
      <c r="F241" s="248"/>
      <c r="G241" s="248"/>
      <c r="H241" s="248"/>
      <c r="I241" s="248"/>
      <c r="J241" s="248"/>
      <c r="K241" s="248"/>
      <c r="L241" s="248"/>
      <c r="M241" s="248"/>
      <c r="N241" s="248"/>
      <c r="O241" s="248"/>
      <c r="P241" s="248"/>
      <c r="Q241" s="248"/>
      <c r="R241" s="248"/>
      <c r="S241" s="248"/>
      <c r="T241" s="248"/>
      <c r="U241" s="248"/>
      <c r="V241" s="248"/>
      <c r="W241" s="248"/>
      <c r="X241" s="248"/>
      <c r="Y241" s="248"/>
      <c r="Z241" s="248"/>
      <c r="AA241" s="248"/>
      <c r="AB241" s="248"/>
      <c r="AC241" s="248"/>
      <c r="AD241" s="248"/>
      <c r="AE241" s="248"/>
      <c r="AF241" s="248"/>
      <c r="AG241" s="248"/>
      <c r="AH241" s="248"/>
      <c r="AI241" s="248"/>
      <c r="AJ241" s="248"/>
      <c r="AK241" s="248"/>
      <c r="AL241" s="248"/>
      <c r="AM241" s="248"/>
      <c r="AN241" s="248"/>
      <c r="AO241" s="248"/>
      <c r="AP241" s="248"/>
      <c r="AQ241" s="248"/>
      <c r="AR241" s="248"/>
      <c r="AS241" s="248"/>
      <c r="AT241" s="248"/>
      <c r="AU241" s="248"/>
      <c r="AV241" s="248"/>
      <c r="AW241" s="248"/>
      <c r="AX241" s="248"/>
      <c r="AY241" s="248"/>
      <c r="AZ241" s="248"/>
      <c r="BA241" s="248"/>
      <c r="BB241" s="248"/>
      <c r="BC241" s="248"/>
      <c r="BD241" s="248"/>
      <c r="BE241" s="248"/>
      <c r="BF241" s="248"/>
      <c r="BG241" s="248"/>
      <c r="BH241" s="248"/>
      <c r="BI241" s="248"/>
      <c r="BJ241" s="248"/>
      <c r="BK241" s="248"/>
      <c r="BL241" s="248"/>
      <c r="BM241" s="248"/>
      <c r="BN241" s="248"/>
      <c r="BO241" s="248"/>
      <c r="BP241" s="248"/>
      <c r="BQ241" s="248"/>
      <c r="BR241" s="248"/>
      <c r="BS241" s="248"/>
      <c r="BT241" s="248"/>
      <c r="BU241" s="248"/>
      <c r="BV241" s="248"/>
      <c r="BW241" s="248"/>
      <c r="BX241" s="248"/>
      <c r="BY241" s="248"/>
      <c r="BZ241" s="24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75">
      <c r="A242" s="11"/>
      <c r="B242" s="248"/>
      <c r="C242" s="248"/>
      <c r="D242" s="248"/>
      <c r="E242" s="248"/>
      <c r="F242" s="248"/>
      <c r="G242" s="248"/>
      <c r="H242" s="248"/>
      <c r="I242" s="248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  <c r="AA242" s="248"/>
      <c r="AB242" s="248"/>
      <c r="AC242" s="248"/>
      <c r="AD242" s="248"/>
      <c r="AE242" s="248"/>
      <c r="AF242" s="248"/>
      <c r="AG242" s="248"/>
      <c r="AH242" s="248"/>
      <c r="AI242" s="248"/>
      <c r="AJ242" s="248"/>
      <c r="AK242" s="248"/>
      <c r="AL242" s="248"/>
      <c r="AM242" s="248"/>
      <c r="AN242" s="248"/>
      <c r="AO242" s="248"/>
      <c r="AP242" s="248"/>
      <c r="AQ242" s="248"/>
      <c r="AR242" s="248"/>
      <c r="AS242" s="248"/>
      <c r="AT242" s="248"/>
      <c r="AU242" s="248"/>
      <c r="AV242" s="248"/>
      <c r="AW242" s="248"/>
      <c r="AX242" s="248"/>
      <c r="AY242" s="248"/>
      <c r="AZ242" s="248"/>
      <c r="BA242" s="248"/>
      <c r="BB242" s="248"/>
      <c r="BC242" s="248"/>
      <c r="BD242" s="248"/>
      <c r="BE242" s="248"/>
      <c r="BF242" s="248"/>
      <c r="BG242" s="248"/>
      <c r="BH242" s="248"/>
      <c r="BI242" s="248"/>
      <c r="BJ242" s="248"/>
      <c r="BK242" s="248"/>
      <c r="BL242" s="248"/>
      <c r="BM242" s="248"/>
      <c r="BN242" s="248"/>
      <c r="BO242" s="248"/>
      <c r="BP242" s="248"/>
      <c r="BQ242" s="248"/>
      <c r="BR242" s="248"/>
      <c r="BS242" s="248"/>
      <c r="BT242" s="248"/>
      <c r="BU242" s="248"/>
      <c r="BV242" s="248"/>
      <c r="BW242" s="248"/>
      <c r="BX242" s="248"/>
      <c r="BY242" s="248"/>
      <c r="BZ242" s="24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75">
      <c r="A243" s="11"/>
      <c r="B243" s="248"/>
      <c r="C243" s="248"/>
      <c r="D243" s="248"/>
      <c r="E243" s="248"/>
      <c r="F243" s="248"/>
      <c r="G243" s="248"/>
      <c r="H243" s="248"/>
      <c r="I243" s="248"/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  <c r="AA243" s="248"/>
      <c r="AB243" s="248"/>
      <c r="AC243" s="248"/>
      <c r="AD243" s="248"/>
      <c r="AE243" s="248"/>
      <c r="AF243" s="248"/>
      <c r="AG243" s="248"/>
      <c r="AH243" s="248"/>
      <c r="AI243" s="248"/>
      <c r="AJ243" s="248"/>
      <c r="AK243" s="248"/>
      <c r="AL243" s="248"/>
      <c r="AM243" s="248"/>
      <c r="AN243" s="248"/>
      <c r="AO243" s="248"/>
      <c r="AP243" s="248"/>
      <c r="AQ243" s="248"/>
      <c r="AR243" s="248"/>
      <c r="AS243" s="248"/>
      <c r="AT243" s="248"/>
      <c r="AU243" s="248"/>
      <c r="AV243" s="248"/>
      <c r="AW243" s="248"/>
      <c r="AX243" s="248"/>
      <c r="AY243" s="248"/>
      <c r="AZ243" s="248"/>
      <c r="BA243" s="248"/>
      <c r="BB243" s="248"/>
      <c r="BC243" s="248"/>
      <c r="BD243" s="248"/>
      <c r="BE243" s="248"/>
      <c r="BF243" s="248"/>
      <c r="BG243" s="248"/>
      <c r="BH243" s="248"/>
      <c r="BI243" s="248"/>
      <c r="BJ243" s="248"/>
      <c r="BK243" s="248"/>
      <c r="BL243" s="248"/>
      <c r="BM243" s="248"/>
      <c r="BN243" s="248"/>
      <c r="BO243" s="248"/>
      <c r="BP243" s="248"/>
      <c r="BQ243" s="248"/>
      <c r="BR243" s="248"/>
      <c r="BS243" s="248"/>
      <c r="BT243" s="248"/>
      <c r="BU243" s="248"/>
      <c r="BV243" s="248"/>
      <c r="BW243" s="248"/>
      <c r="BX243" s="248"/>
      <c r="BY243" s="248"/>
      <c r="BZ243" s="24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75">
      <c r="A244" s="11"/>
      <c r="B244" s="248"/>
      <c r="C244" s="248"/>
      <c r="D244" s="248"/>
      <c r="E244" s="248"/>
      <c r="F244" s="248"/>
      <c r="G244" s="248"/>
      <c r="H244" s="248"/>
      <c r="I244" s="248"/>
      <c r="J244" s="248"/>
      <c r="K244" s="248"/>
      <c r="L244" s="248"/>
      <c r="M244" s="248"/>
      <c r="N244" s="248"/>
      <c r="O244" s="248"/>
      <c r="P244" s="248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  <c r="AA244" s="248"/>
      <c r="AB244" s="248"/>
      <c r="AC244" s="248"/>
      <c r="AD244" s="248"/>
      <c r="AE244" s="248"/>
      <c r="AF244" s="248"/>
      <c r="AG244" s="248"/>
      <c r="AH244" s="248"/>
      <c r="AI244" s="248"/>
      <c r="AJ244" s="248"/>
      <c r="AK244" s="248"/>
      <c r="AL244" s="248"/>
      <c r="AM244" s="248"/>
      <c r="AN244" s="248"/>
      <c r="AO244" s="248"/>
      <c r="AP244" s="248"/>
      <c r="AQ244" s="248"/>
      <c r="AR244" s="248"/>
      <c r="AS244" s="248"/>
      <c r="AT244" s="248"/>
      <c r="AU244" s="248"/>
      <c r="AV244" s="248"/>
      <c r="AW244" s="248"/>
      <c r="AX244" s="248"/>
      <c r="AY244" s="248"/>
      <c r="AZ244" s="248"/>
      <c r="BA244" s="248"/>
      <c r="BB244" s="248"/>
      <c r="BC244" s="248"/>
      <c r="BD244" s="248"/>
      <c r="BE244" s="248"/>
      <c r="BF244" s="248"/>
      <c r="BG244" s="248"/>
      <c r="BH244" s="248"/>
      <c r="BI244" s="248"/>
      <c r="BJ244" s="248"/>
      <c r="BK244" s="248"/>
      <c r="BL244" s="248"/>
      <c r="BM244" s="248"/>
      <c r="BN244" s="248"/>
      <c r="BO244" s="248"/>
      <c r="BP244" s="248"/>
      <c r="BQ244" s="248"/>
      <c r="BR244" s="248"/>
      <c r="BS244" s="248"/>
      <c r="BT244" s="248"/>
      <c r="BU244" s="248"/>
      <c r="BV244" s="248"/>
      <c r="BW244" s="248"/>
      <c r="BX244" s="248"/>
      <c r="BY244" s="248"/>
      <c r="BZ244" s="24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75">
      <c r="A245" s="11"/>
      <c r="B245" s="248"/>
      <c r="C245" s="248"/>
      <c r="D245" s="248"/>
      <c r="E245" s="248"/>
      <c r="F245" s="248"/>
      <c r="G245" s="248"/>
      <c r="H245" s="248"/>
      <c r="I245" s="248"/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48"/>
      <c r="W245" s="248"/>
      <c r="X245" s="248"/>
      <c r="Y245" s="248"/>
      <c r="Z245" s="248"/>
      <c r="AA245" s="248"/>
      <c r="AB245" s="248"/>
      <c r="AC245" s="248"/>
      <c r="AD245" s="248"/>
      <c r="AE245" s="248"/>
      <c r="AF245" s="248"/>
      <c r="AG245" s="248"/>
      <c r="AH245" s="248"/>
      <c r="AI245" s="248"/>
      <c r="AJ245" s="248"/>
      <c r="AK245" s="248"/>
      <c r="AL245" s="248"/>
      <c r="AM245" s="248"/>
      <c r="AN245" s="248"/>
      <c r="AO245" s="248"/>
      <c r="AP245" s="248"/>
      <c r="AQ245" s="248"/>
      <c r="AR245" s="248"/>
      <c r="AS245" s="248"/>
      <c r="AT245" s="248"/>
      <c r="AU245" s="248"/>
      <c r="AV245" s="248"/>
      <c r="AW245" s="248"/>
      <c r="AX245" s="248"/>
      <c r="AY245" s="248"/>
      <c r="AZ245" s="248"/>
      <c r="BA245" s="248"/>
      <c r="BB245" s="248"/>
      <c r="BC245" s="248"/>
      <c r="BD245" s="248"/>
      <c r="BE245" s="248"/>
      <c r="BF245" s="248"/>
      <c r="BG245" s="248"/>
      <c r="BH245" s="248"/>
      <c r="BI245" s="248"/>
      <c r="BJ245" s="248"/>
      <c r="BK245" s="248"/>
      <c r="BL245" s="248"/>
      <c r="BM245" s="248"/>
      <c r="BN245" s="248"/>
      <c r="BO245" s="248"/>
      <c r="BP245" s="248"/>
      <c r="BQ245" s="248"/>
      <c r="BR245" s="248"/>
      <c r="BS245" s="248"/>
      <c r="BT245" s="248"/>
      <c r="BU245" s="248"/>
      <c r="BV245" s="248"/>
      <c r="BW245" s="248"/>
      <c r="BX245" s="248"/>
      <c r="BY245" s="248"/>
      <c r="BZ245" s="24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7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75">
      <c r="A247" s="11"/>
      <c r="B247" s="49" t="s">
        <v>82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7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7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7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7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7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7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7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7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7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7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7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7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7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7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7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7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7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7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7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7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7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75">
      <c r="A269" s="11"/>
      <c r="B269" s="49" t="s">
        <v>82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7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75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7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75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75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7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7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7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7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7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7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7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7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7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7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7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7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7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7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7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7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75">
      <c r="A291" s="11"/>
      <c r="B291" s="49" t="s">
        <v>82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7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7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7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7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7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7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7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7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7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7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7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7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7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7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7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7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7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7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7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7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7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75">
      <c r="A313" s="11"/>
      <c r="B313" s="49" t="s">
        <v>82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75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75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75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75">
      <c r="A317" s="11"/>
      <c r="B317" s="340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7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7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75">
      <c r="A320" s="11"/>
      <c r="B320" s="248"/>
      <c r="C320" s="248"/>
      <c r="D320" s="248"/>
      <c r="E320" s="248"/>
      <c r="F320" s="248"/>
      <c r="G320" s="248"/>
      <c r="H320" s="248"/>
      <c r="I320" s="248"/>
      <c r="J320" s="248"/>
      <c r="K320" s="248"/>
      <c r="L320" s="248"/>
      <c r="M320" s="248"/>
      <c r="N320" s="248"/>
      <c r="O320" s="248"/>
      <c r="P320" s="248"/>
      <c r="Q320" s="248"/>
      <c r="R320" s="248"/>
      <c r="S320" s="248"/>
      <c r="T320" s="248"/>
      <c r="U320" s="248"/>
      <c r="V320" s="248"/>
      <c r="W320" s="248"/>
      <c r="X320" s="248"/>
      <c r="Y320" s="248"/>
      <c r="Z320" s="248"/>
      <c r="AA320" s="248"/>
      <c r="AB320" s="248"/>
      <c r="AC320" s="248"/>
      <c r="AD320" s="248"/>
      <c r="AE320" s="248"/>
      <c r="AF320" s="248"/>
      <c r="AG320" s="248"/>
      <c r="AH320" s="248"/>
      <c r="AI320" s="248"/>
      <c r="AJ320" s="248"/>
      <c r="AK320" s="248"/>
      <c r="AL320" s="248"/>
      <c r="AM320" s="248"/>
      <c r="AN320" s="248"/>
      <c r="AO320" s="248"/>
      <c r="AP320" s="248"/>
      <c r="AQ320" s="248"/>
      <c r="AR320" s="248"/>
      <c r="AS320" s="248"/>
      <c r="AT320" s="248"/>
      <c r="AU320" s="248"/>
      <c r="AV320" s="248"/>
      <c r="AW320" s="248"/>
      <c r="AX320" s="248"/>
      <c r="AY320" s="248"/>
      <c r="AZ320" s="248"/>
      <c r="BA320" s="248"/>
      <c r="BB320" s="248"/>
      <c r="BC320" s="248"/>
      <c r="BD320" s="248"/>
      <c r="BE320" s="248"/>
      <c r="BF320" s="248"/>
      <c r="BG320" s="248"/>
      <c r="BH320" s="248"/>
      <c r="BI320" s="248"/>
      <c r="BJ320" s="248"/>
      <c r="BK320" s="248"/>
      <c r="BL320" s="248"/>
      <c r="BM320" s="248"/>
      <c r="BN320" s="248"/>
      <c r="BO320" s="248"/>
      <c r="BP320" s="248"/>
      <c r="BQ320" s="248"/>
      <c r="BR320" s="248"/>
      <c r="BS320" s="248"/>
      <c r="BT320" s="248"/>
      <c r="BU320" s="248"/>
      <c r="BV320" s="248"/>
      <c r="BW320" s="248"/>
      <c r="BX320" s="248"/>
      <c r="BY320" s="248"/>
      <c r="BZ320" s="24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75">
      <c r="A321" s="11"/>
      <c r="B321" s="248"/>
      <c r="C321" s="248"/>
      <c r="D321" s="248"/>
      <c r="E321" s="248"/>
      <c r="F321" s="248"/>
      <c r="G321" s="248"/>
      <c r="H321" s="248"/>
      <c r="I321" s="248"/>
      <c r="J321" s="248"/>
      <c r="K321" s="248"/>
      <c r="L321" s="248"/>
      <c r="M321" s="248"/>
      <c r="N321" s="248"/>
      <c r="O321" s="248"/>
      <c r="P321" s="248"/>
      <c r="Q321" s="248"/>
      <c r="R321" s="248"/>
      <c r="S321" s="248"/>
      <c r="T321" s="248"/>
      <c r="U321" s="248"/>
      <c r="V321" s="248"/>
      <c r="W321" s="248"/>
      <c r="X321" s="248"/>
      <c r="Y321" s="248"/>
      <c r="Z321" s="248"/>
      <c r="AA321" s="248"/>
      <c r="AB321" s="248"/>
      <c r="AC321" s="248"/>
      <c r="AD321" s="248"/>
      <c r="AE321" s="248"/>
      <c r="AF321" s="248"/>
      <c r="AG321" s="248"/>
      <c r="AH321" s="248"/>
      <c r="AI321" s="248"/>
      <c r="AJ321" s="248"/>
      <c r="AK321" s="248"/>
      <c r="AL321" s="248"/>
      <c r="AM321" s="248"/>
      <c r="AN321" s="248"/>
      <c r="AO321" s="248"/>
      <c r="AP321" s="248"/>
      <c r="AQ321" s="248"/>
      <c r="AR321" s="248"/>
      <c r="AS321" s="248"/>
      <c r="AT321" s="248"/>
      <c r="AU321" s="248"/>
      <c r="AV321" s="248"/>
      <c r="AW321" s="248"/>
      <c r="AX321" s="248"/>
      <c r="AY321" s="248"/>
      <c r="AZ321" s="248"/>
      <c r="BA321" s="248"/>
      <c r="BB321" s="248"/>
      <c r="BC321" s="248"/>
      <c r="BD321" s="248"/>
      <c r="BE321" s="248"/>
      <c r="BF321" s="248"/>
      <c r="BG321" s="248"/>
      <c r="BH321" s="248"/>
      <c r="BI321" s="248"/>
      <c r="BJ321" s="248"/>
      <c r="BK321" s="248"/>
      <c r="BL321" s="248"/>
      <c r="BM321" s="248"/>
      <c r="BN321" s="248"/>
      <c r="BO321" s="248"/>
      <c r="BP321" s="248"/>
      <c r="BQ321" s="248"/>
      <c r="BR321" s="248"/>
      <c r="BS321" s="248"/>
      <c r="BT321" s="248"/>
      <c r="BU321" s="248"/>
      <c r="BV321" s="248"/>
      <c r="BW321" s="248"/>
      <c r="BX321" s="248"/>
      <c r="BY321" s="248"/>
      <c r="BZ321" s="24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75">
      <c r="A322" s="11"/>
      <c r="B322" s="248"/>
      <c r="C322" s="248"/>
      <c r="D322" s="248"/>
      <c r="E322" s="248"/>
      <c r="F322" s="248"/>
      <c r="G322" s="248"/>
      <c r="H322" s="248"/>
      <c r="I322" s="248"/>
      <c r="J322" s="248"/>
      <c r="K322" s="248"/>
      <c r="L322" s="248"/>
      <c r="M322" s="248"/>
      <c r="N322" s="248"/>
      <c r="O322" s="248"/>
      <c r="P322" s="248"/>
      <c r="Q322" s="248"/>
      <c r="R322" s="248"/>
      <c r="S322" s="248"/>
      <c r="T322" s="248"/>
      <c r="U322" s="248"/>
      <c r="V322" s="248"/>
      <c r="W322" s="248"/>
      <c r="X322" s="248"/>
      <c r="Y322" s="248"/>
      <c r="Z322" s="248"/>
      <c r="AA322" s="248"/>
      <c r="AB322" s="248"/>
      <c r="AC322" s="248"/>
      <c r="AD322" s="248"/>
      <c r="AE322" s="248"/>
      <c r="AF322" s="248"/>
      <c r="AG322" s="248"/>
      <c r="AH322" s="248"/>
      <c r="AI322" s="248"/>
      <c r="AJ322" s="248"/>
      <c r="AK322" s="248"/>
      <c r="AL322" s="248"/>
      <c r="AM322" s="248"/>
      <c r="AN322" s="248"/>
      <c r="AO322" s="248"/>
      <c r="AP322" s="248"/>
      <c r="AQ322" s="248"/>
      <c r="AR322" s="248"/>
      <c r="AS322" s="248"/>
      <c r="AT322" s="248"/>
      <c r="AU322" s="248"/>
      <c r="AV322" s="248"/>
      <c r="AW322" s="248"/>
      <c r="AX322" s="248"/>
      <c r="AY322" s="248"/>
      <c r="AZ322" s="248"/>
      <c r="BA322" s="248"/>
      <c r="BB322" s="248"/>
      <c r="BC322" s="248"/>
      <c r="BD322" s="248"/>
      <c r="BE322" s="248"/>
      <c r="BF322" s="248"/>
      <c r="BG322" s="248"/>
      <c r="BH322" s="248"/>
      <c r="BI322" s="248"/>
      <c r="BJ322" s="248"/>
      <c r="BK322" s="248"/>
      <c r="BL322" s="248"/>
      <c r="BM322" s="248"/>
      <c r="BN322" s="248"/>
      <c r="BO322" s="248"/>
      <c r="BP322" s="248"/>
      <c r="BQ322" s="248"/>
      <c r="BR322" s="248"/>
      <c r="BS322" s="248"/>
      <c r="BT322" s="248"/>
      <c r="BU322" s="248"/>
      <c r="BV322" s="248"/>
      <c r="BW322" s="248"/>
      <c r="BX322" s="248"/>
      <c r="BY322" s="248"/>
      <c r="BZ322" s="24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75">
      <c r="A323" s="11"/>
      <c r="B323" s="248"/>
      <c r="C323" s="248"/>
      <c r="D323" s="248"/>
      <c r="E323" s="248"/>
      <c r="F323" s="248"/>
      <c r="G323" s="248"/>
      <c r="H323" s="248"/>
      <c r="I323" s="248"/>
      <c r="J323" s="248"/>
      <c r="K323" s="248"/>
      <c r="L323" s="248"/>
      <c r="M323" s="248"/>
      <c r="N323" s="248"/>
      <c r="O323" s="248"/>
      <c r="P323" s="248"/>
      <c r="Q323" s="248"/>
      <c r="R323" s="248"/>
      <c r="S323" s="248"/>
      <c r="T323" s="248"/>
      <c r="U323" s="248"/>
      <c r="V323" s="248"/>
      <c r="W323" s="248"/>
      <c r="X323" s="248"/>
      <c r="Y323" s="248"/>
      <c r="Z323" s="248"/>
      <c r="AA323" s="248"/>
      <c r="AB323" s="248"/>
      <c r="AC323" s="248"/>
      <c r="AD323" s="248"/>
      <c r="AE323" s="248"/>
      <c r="AF323" s="248"/>
      <c r="AG323" s="248"/>
      <c r="AH323" s="248"/>
      <c r="AI323" s="248"/>
      <c r="AJ323" s="248"/>
      <c r="AK323" s="248"/>
      <c r="AL323" s="248"/>
      <c r="AM323" s="248"/>
      <c r="AN323" s="248"/>
      <c r="AO323" s="248"/>
      <c r="AP323" s="248"/>
      <c r="AQ323" s="248"/>
      <c r="AR323" s="248"/>
      <c r="AS323" s="248"/>
      <c r="AT323" s="248"/>
      <c r="AU323" s="248"/>
      <c r="AV323" s="248"/>
      <c r="AW323" s="248"/>
      <c r="AX323" s="248"/>
      <c r="AY323" s="248"/>
      <c r="AZ323" s="248"/>
      <c r="BA323" s="248"/>
      <c r="BB323" s="248"/>
      <c r="BC323" s="248"/>
      <c r="BD323" s="248"/>
      <c r="BE323" s="248"/>
      <c r="BF323" s="248"/>
      <c r="BG323" s="248"/>
      <c r="BH323" s="248"/>
      <c r="BI323" s="248"/>
      <c r="BJ323" s="248"/>
      <c r="BK323" s="248"/>
      <c r="BL323" s="248"/>
      <c r="BM323" s="248"/>
      <c r="BN323" s="248"/>
      <c r="BO323" s="248"/>
      <c r="BP323" s="248"/>
      <c r="BQ323" s="248"/>
      <c r="BR323" s="248"/>
      <c r="BS323" s="248"/>
      <c r="BT323" s="248"/>
      <c r="BU323" s="248"/>
      <c r="BV323" s="248"/>
      <c r="BW323" s="248"/>
      <c r="BX323" s="248"/>
      <c r="BY323" s="248"/>
      <c r="BZ323" s="24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75">
      <c r="A324" s="11"/>
      <c r="B324" s="248"/>
      <c r="C324" s="248"/>
      <c r="D324" s="248"/>
      <c r="E324" s="248"/>
      <c r="F324" s="248"/>
      <c r="G324" s="248"/>
      <c r="H324" s="248"/>
      <c r="I324" s="248"/>
      <c r="J324" s="248"/>
      <c r="K324" s="248"/>
      <c r="L324" s="248"/>
      <c r="M324" s="248"/>
      <c r="N324" s="248"/>
      <c r="O324" s="248"/>
      <c r="P324" s="248"/>
      <c r="Q324" s="248"/>
      <c r="R324" s="248"/>
      <c r="S324" s="248"/>
      <c r="T324" s="248"/>
      <c r="U324" s="248"/>
      <c r="V324" s="248"/>
      <c r="W324" s="248"/>
      <c r="X324" s="248"/>
      <c r="Y324" s="248"/>
      <c r="Z324" s="248"/>
      <c r="AA324" s="248"/>
      <c r="AB324" s="248"/>
      <c r="AC324" s="248"/>
      <c r="AD324" s="248"/>
      <c r="AE324" s="248"/>
      <c r="AF324" s="248"/>
      <c r="AG324" s="248"/>
      <c r="AH324" s="248"/>
      <c r="AI324" s="248"/>
      <c r="AJ324" s="248"/>
      <c r="AK324" s="248"/>
      <c r="AL324" s="248"/>
      <c r="AM324" s="248"/>
      <c r="AN324" s="248"/>
      <c r="AO324" s="248"/>
      <c r="AP324" s="248"/>
      <c r="AQ324" s="248"/>
      <c r="AR324" s="248"/>
      <c r="AS324" s="248"/>
      <c r="AT324" s="248"/>
      <c r="AU324" s="248"/>
      <c r="AV324" s="248"/>
      <c r="AW324" s="248"/>
      <c r="AX324" s="248"/>
      <c r="AY324" s="248"/>
      <c r="AZ324" s="248"/>
      <c r="BA324" s="248"/>
      <c r="BB324" s="248"/>
      <c r="BC324" s="248"/>
      <c r="BD324" s="248"/>
      <c r="BE324" s="248"/>
      <c r="BF324" s="248"/>
      <c r="BG324" s="248"/>
      <c r="BH324" s="248"/>
      <c r="BI324" s="248"/>
      <c r="BJ324" s="248"/>
      <c r="BK324" s="248"/>
      <c r="BL324" s="248"/>
      <c r="BM324" s="248"/>
      <c r="BN324" s="248"/>
      <c r="BO324" s="248"/>
      <c r="BP324" s="248"/>
      <c r="BQ324" s="248"/>
      <c r="BR324" s="248"/>
      <c r="BS324" s="248"/>
      <c r="BT324" s="248"/>
      <c r="BU324" s="248"/>
      <c r="BV324" s="248"/>
      <c r="BW324" s="248"/>
      <c r="BX324" s="248"/>
      <c r="BY324" s="248"/>
      <c r="BZ324" s="24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75">
      <c r="A325" s="11"/>
      <c r="B325" s="248"/>
      <c r="C325" s="248"/>
      <c r="D325" s="248"/>
      <c r="E325" s="248"/>
      <c r="F325" s="248"/>
      <c r="G325" s="248"/>
      <c r="H325" s="248"/>
      <c r="I325" s="248"/>
      <c r="J325" s="248"/>
      <c r="K325" s="248"/>
      <c r="L325" s="248"/>
      <c r="M325" s="248"/>
      <c r="N325" s="248"/>
      <c r="O325" s="248"/>
      <c r="P325" s="248"/>
      <c r="Q325" s="248"/>
      <c r="R325" s="248"/>
      <c r="S325" s="248"/>
      <c r="T325" s="248"/>
      <c r="U325" s="248"/>
      <c r="V325" s="248"/>
      <c r="W325" s="248"/>
      <c r="X325" s="248"/>
      <c r="Y325" s="248"/>
      <c r="Z325" s="248"/>
      <c r="AA325" s="248"/>
      <c r="AB325" s="248"/>
      <c r="AC325" s="248"/>
      <c r="AD325" s="248"/>
      <c r="AE325" s="248"/>
      <c r="AF325" s="248"/>
      <c r="AG325" s="248"/>
      <c r="AH325" s="248"/>
      <c r="AI325" s="248"/>
      <c r="AJ325" s="248"/>
      <c r="AK325" s="248"/>
      <c r="AL325" s="248"/>
      <c r="AM325" s="248"/>
      <c r="AN325" s="248"/>
      <c r="AO325" s="248"/>
      <c r="AP325" s="248"/>
      <c r="AQ325" s="248"/>
      <c r="AR325" s="248"/>
      <c r="AS325" s="248"/>
      <c r="AT325" s="248"/>
      <c r="AU325" s="248"/>
      <c r="AV325" s="248"/>
      <c r="AW325" s="248"/>
      <c r="AX325" s="248"/>
      <c r="AY325" s="248"/>
      <c r="AZ325" s="248"/>
      <c r="BA325" s="248"/>
      <c r="BB325" s="248"/>
      <c r="BC325" s="248"/>
      <c r="BD325" s="248"/>
      <c r="BE325" s="248"/>
      <c r="BF325" s="248"/>
      <c r="BG325" s="248"/>
      <c r="BH325" s="248"/>
      <c r="BI325" s="248"/>
      <c r="BJ325" s="248"/>
      <c r="BK325" s="248"/>
      <c r="BL325" s="248"/>
      <c r="BM325" s="248"/>
      <c r="BN325" s="248"/>
      <c r="BO325" s="248"/>
      <c r="BP325" s="248"/>
      <c r="BQ325" s="248"/>
      <c r="BR325" s="248"/>
      <c r="BS325" s="248"/>
      <c r="BT325" s="248"/>
      <c r="BU325" s="248"/>
      <c r="BV325" s="248"/>
      <c r="BW325" s="248"/>
      <c r="BX325" s="248"/>
      <c r="BY325" s="248"/>
      <c r="BZ325" s="24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75">
      <c r="A326" s="11"/>
      <c r="B326" s="248"/>
      <c r="C326" s="248"/>
      <c r="D326" s="248"/>
      <c r="E326" s="248"/>
      <c r="F326" s="248"/>
      <c r="G326" s="248"/>
      <c r="H326" s="248"/>
      <c r="I326" s="248"/>
      <c r="J326" s="248"/>
      <c r="K326" s="248"/>
      <c r="L326" s="248"/>
      <c r="M326" s="248"/>
      <c r="N326" s="248"/>
      <c r="O326" s="248"/>
      <c r="P326" s="248"/>
      <c r="Q326" s="248"/>
      <c r="R326" s="248"/>
      <c r="S326" s="248"/>
      <c r="T326" s="248"/>
      <c r="U326" s="248"/>
      <c r="V326" s="248"/>
      <c r="W326" s="248"/>
      <c r="X326" s="248"/>
      <c r="Y326" s="248"/>
      <c r="Z326" s="248"/>
      <c r="AA326" s="248"/>
      <c r="AB326" s="248"/>
      <c r="AC326" s="248"/>
      <c r="AD326" s="248"/>
      <c r="AE326" s="248"/>
      <c r="AF326" s="248"/>
      <c r="AG326" s="248"/>
      <c r="AH326" s="248"/>
      <c r="AI326" s="248"/>
      <c r="AJ326" s="248"/>
      <c r="AK326" s="248"/>
      <c r="AL326" s="248"/>
      <c r="AM326" s="248"/>
      <c r="AN326" s="248"/>
      <c r="AO326" s="248"/>
      <c r="AP326" s="248"/>
      <c r="AQ326" s="248"/>
      <c r="AR326" s="248"/>
      <c r="AS326" s="248"/>
      <c r="AT326" s="248"/>
      <c r="AU326" s="248"/>
      <c r="AV326" s="248"/>
      <c r="AW326" s="248"/>
      <c r="AX326" s="248"/>
      <c r="AY326" s="248"/>
      <c r="AZ326" s="248"/>
      <c r="BA326" s="248"/>
      <c r="BB326" s="248"/>
      <c r="BC326" s="248"/>
      <c r="BD326" s="248"/>
      <c r="BE326" s="248"/>
      <c r="BF326" s="248"/>
      <c r="BG326" s="248"/>
      <c r="BH326" s="248"/>
      <c r="BI326" s="248"/>
      <c r="BJ326" s="248"/>
      <c r="BK326" s="248"/>
      <c r="BL326" s="248"/>
      <c r="BM326" s="248"/>
      <c r="BN326" s="248"/>
      <c r="BO326" s="248"/>
      <c r="BP326" s="248"/>
      <c r="BQ326" s="248"/>
      <c r="BR326" s="248"/>
      <c r="BS326" s="248"/>
      <c r="BT326" s="248"/>
      <c r="BU326" s="248"/>
      <c r="BV326" s="248"/>
      <c r="BW326" s="248"/>
      <c r="BX326" s="248"/>
      <c r="BY326" s="248"/>
      <c r="BZ326" s="24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75">
      <c r="A327" s="11"/>
      <c r="B327" s="248"/>
      <c r="C327" s="248"/>
      <c r="D327" s="248"/>
      <c r="E327" s="248"/>
      <c r="F327" s="248"/>
      <c r="G327" s="248"/>
      <c r="H327" s="248"/>
      <c r="I327" s="248"/>
      <c r="J327" s="248"/>
      <c r="K327" s="248"/>
      <c r="L327" s="248"/>
      <c r="M327" s="248"/>
      <c r="N327" s="248"/>
      <c r="O327" s="248"/>
      <c r="P327" s="248"/>
      <c r="Q327" s="248"/>
      <c r="R327" s="248"/>
      <c r="S327" s="248"/>
      <c r="T327" s="248"/>
      <c r="U327" s="248"/>
      <c r="V327" s="248"/>
      <c r="W327" s="248"/>
      <c r="X327" s="248"/>
      <c r="Y327" s="248"/>
      <c r="Z327" s="248"/>
      <c r="AA327" s="248"/>
      <c r="AB327" s="248"/>
      <c r="AC327" s="248"/>
      <c r="AD327" s="248"/>
      <c r="AE327" s="248"/>
      <c r="AF327" s="248"/>
      <c r="AG327" s="248"/>
      <c r="AH327" s="248"/>
      <c r="AI327" s="248"/>
      <c r="AJ327" s="248"/>
      <c r="AK327" s="248"/>
      <c r="AL327" s="248"/>
      <c r="AM327" s="248"/>
      <c r="AN327" s="248"/>
      <c r="AO327" s="248"/>
      <c r="AP327" s="248"/>
      <c r="AQ327" s="248"/>
      <c r="AR327" s="248"/>
      <c r="AS327" s="248"/>
      <c r="AT327" s="248"/>
      <c r="AU327" s="248"/>
      <c r="AV327" s="248"/>
      <c r="AW327" s="248"/>
      <c r="AX327" s="248"/>
      <c r="AY327" s="248"/>
      <c r="AZ327" s="248"/>
      <c r="BA327" s="248"/>
      <c r="BB327" s="248"/>
      <c r="BC327" s="248"/>
      <c r="BD327" s="248"/>
      <c r="BE327" s="248"/>
      <c r="BF327" s="248"/>
      <c r="BG327" s="248"/>
      <c r="BH327" s="248"/>
      <c r="BI327" s="248"/>
      <c r="BJ327" s="248"/>
      <c r="BK327" s="248"/>
      <c r="BL327" s="248"/>
      <c r="BM327" s="248"/>
      <c r="BN327" s="248"/>
      <c r="BO327" s="248"/>
      <c r="BP327" s="248"/>
      <c r="BQ327" s="248"/>
      <c r="BR327" s="248"/>
      <c r="BS327" s="248"/>
      <c r="BT327" s="248"/>
      <c r="BU327" s="248"/>
      <c r="BV327" s="248"/>
      <c r="BW327" s="248"/>
      <c r="BX327" s="248"/>
      <c r="BY327" s="248"/>
      <c r="BZ327" s="24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75">
      <c r="A328" s="11"/>
      <c r="B328" s="248"/>
      <c r="C328" s="248"/>
      <c r="D328" s="248"/>
      <c r="E328" s="248"/>
      <c r="F328" s="248"/>
      <c r="G328" s="248"/>
      <c r="H328" s="248"/>
      <c r="I328" s="248"/>
      <c r="J328" s="248"/>
      <c r="K328" s="248"/>
      <c r="L328" s="248"/>
      <c r="M328" s="248"/>
      <c r="N328" s="248"/>
      <c r="O328" s="248"/>
      <c r="P328" s="248"/>
      <c r="Q328" s="248"/>
      <c r="R328" s="248"/>
      <c r="S328" s="248"/>
      <c r="T328" s="248"/>
      <c r="U328" s="248"/>
      <c r="V328" s="248"/>
      <c r="W328" s="248"/>
      <c r="X328" s="248"/>
      <c r="Y328" s="248"/>
      <c r="Z328" s="248"/>
      <c r="AA328" s="248"/>
      <c r="AB328" s="248"/>
      <c r="AC328" s="248"/>
      <c r="AD328" s="248"/>
      <c r="AE328" s="248"/>
      <c r="AF328" s="248"/>
      <c r="AG328" s="248"/>
      <c r="AH328" s="248"/>
      <c r="AI328" s="248"/>
      <c r="AJ328" s="248"/>
      <c r="AK328" s="248"/>
      <c r="AL328" s="248"/>
      <c r="AM328" s="248"/>
      <c r="AN328" s="248"/>
      <c r="AO328" s="248"/>
      <c r="AP328" s="248"/>
      <c r="AQ328" s="248"/>
      <c r="AR328" s="248"/>
      <c r="AS328" s="248"/>
      <c r="AT328" s="248"/>
      <c r="AU328" s="248"/>
      <c r="AV328" s="248"/>
      <c r="AW328" s="248"/>
      <c r="AX328" s="248"/>
      <c r="AY328" s="248"/>
      <c r="AZ328" s="248"/>
      <c r="BA328" s="248"/>
      <c r="BB328" s="248"/>
      <c r="BC328" s="248"/>
      <c r="BD328" s="248"/>
      <c r="BE328" s="248"/>
      <c r="BF328" s="248"/>
      <c r="BG328" s="248"/>
      <c r="BH328" s="248"/>
      <c r="BI328" s="248"/>
      <c r="BJ328" s="248"/>
      <c r="BK328" s="248"/>
      <c r="BL328" s="248"/>
      <c r="BM328" s="248"/>
      <c r="BN328" s="248"/>
      <c r="BO328" s="248"/>
      <c r="BP328" s="248"/>
      <c r="BQ328" s="248"/>
      <c r="BR328" s="248"/>
      <c r="BS328" s="248"/>
      <c r="BT328" s="248"/>
      <c r="BU328" s="248"/>
      <c r="BV328" s="248"/>
      <c r="BW328" s="248"/>
      <c r="BX328" s="248"/>
      <c r="BY328" s="248"/>
      <c r="BZ328" s="24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75">
      <c r="A329" s="11"/>
      <c r="B329" s="248"/>
      <c r="C329" s="248"/>
      <c r="D329" s="248"/>
      <c r="E329" s="248"/>
      <c r="F329" s="248"/>
      <c r="G329" s="248"/>
      <c r="H329" s="248"/>
      <c r="I329" s="248"/>
      <c r="J329" s="248"/>
      <c r="K329" s="248"/>
      <c r="L329" s="248"/>
      <c r="M329" s="248"/>
      <c r="N329" s="248"/>
      <c r="O329" s="248"/>
      <c r="P329" s="248"/>
      <c r="Q329" s="248"/>
      <c r="R329" s="248"/>
      <c r="S329" s="248"/>
      <c r="T329" s="248"/>
      <c r="U329" s="248"/>
      <c r="V329" s="248"/>
      <c r="W329" s="248"/>
      <c r="X329" s="248"/>
      <c r="Y329" s="248"/>
      <c r="Z329" s="248"/>
      <c r="AA329" s="248"/>
      <c r="AB329" s="248"/>
      <c r="AC329" s="248"/>
      <c r="AD329" s="248"/>
      <c r="AE329" s="248"/>
      <c r="AF329" s="248"/>
      <c r="AG329" s="248"/>
      <c r="AH329" s="248"/>
      <c r="AI329" s="248"/>
      <c r="AJ329" s="248"/>
      <c r="AK329" s="248"/>
      <c r="AL329" s="248"/>
      <c r="AM329" s="248"/>
      <c r="AN329" s="248"/>
      <c r="AO329" s="248"/>
      <c r="AP329" s="248"/>
      <c r="AQ329" s="248"/>
      <c r="AR329" s="248"/>
      <c r="AS329" s="248"/>
      <c r="AT329" s="248"/>
      <c r="AU329" s="248"/>
      <c r="AV329" s="248"/>
      <c r="AW329" s="248"/>
      <c r="AX329" s="248"/>
      <c r="AY329" s="248"/>
      <c r="AZ329" s="248"/>
      <c r="BA329" s="248"/>
      <c r="BB329" s="248"/>
      <c r="BC329" s="248"/>
      <c r="BD329" s="248"/>
      <c r="BE329" s="248"/>
      <c r="BF329" s="248"/>
      <c r="BG329" s="248"/>
      <c r="BH329" s="248"/>
      <c r="BI329" s="248"/>
      <c r="BJ329" s="248"/>
      <c r="BK329" s="248"/>
      <c r="BL329" s="248"/>
      <c r="BM329" s="248"/>
      <c r="BN329" s="248"/>
      <c r="BO329" s="248"/>
      <c r="BP329" s="248"/>
      <c r="BQ329" s="248"/>
      <c r="BR329" s="248"/>
      <c r="BS329" s="248"/>
      <c r="BT329" s="248"/>
      <c r="BU329" s="248"/>
      <c r="BV329" s="248"/>
      <c r="BW329" s="248"/>
      <c r="BX329" s="248"/>
      <c r="BY329" s="248"/>
      <c r="BZ329" s="24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75">
      <c r="A330" s="11"/>
      <c r="B330" s="248"/>
      <c r="C330" s="248"/>
      <c r="D330" s="248"/>
      <c r="E330" s="248"/>
      <c r="F330" s="248"/>
      <c r="G330" s="248"/>
      <c r="H330" s="248"/>
      <c r="I330" s="248"/>
      <c r="J330" s="248"/>
      <c r="K330" s="248"/>
      <c r="L330" s="248"/>
      <c r="M330" s="248"/>
      <c r="N330" s="248"/>
      <c r="O330" s="248"/>
      <c r="P330" s="248"/>
      <c r="Q330" s="248"/>
      <c r="R330" s="248"/>
      <c r="S330" s="248"/>
      <c r="T330" s="248"/>
      <c r="U330" s="248"/>
      <c r="V330" s="248"/>
      <c r="W330" s="248"/>
      <c r="X330" s="248"/>
      <c r="Y330" s="248"/>
      <c r="Z330" s="248"/>
      <c r="AA330" s="248"/>
      <c r="AB330" s="248"/>
      <c r="AC330" s="248"/>
      <c r="AD330" s="248"/>
      <c r="AE330" s="248"/>
      <c r="AF330" s="248"/>
      <c r="AG330" s="248"/>
      <c r="AH330" s="248"/>
      <c r="AI330" s="248"/>
      <c r="AJ330" s="248"/>
      <c r="AK330" s="248"/>
      <c r="AL330" s="248"/>
      <c r="AM330" s="248"/>
      <c r="AN330" s="248"/>
      <c r="AO330" s="248"/>
      <c r="AP330" s="248"/>
      <c r="AQ330" s="248"/>
      <c r="AR330" s="248"/>
      <c r="AS330" s="248"/>
      <c r="AT330" s="248"/>
      <c r="AU330" s="248"/>
      <c r="AV330" s="248"/>
      <c r="AW330" s="248"/>
      <c r="AX330" s="248"/>
      <c r="AY330" s="248"/>
      <c r="AZ330" s="248"/>
      <c r="BA330" s="248"/>
      <c r="BB330" s="248"/>
      <c r="BC330" s="248"/>
      <c r="BD330" s="248"/>
      <c r="BE330" s="248"/>
      <c r="BF330" s="248"/>
      <c r="BG330" s="248"/>
      <c r="BH330" s="248"/>
      <c r="BI330" s="248"/>
      <c r="BJ330" s="248"/>
      <c r="BK330" s="248"/>
      <c r="BL330" s="248"/>
      <c r="BM330" s="248"/>
      <c r="BN330" s="248"/>
      <c r="BO330" s="248"/>
      <c r="BP330" s="248"/>
      <c r="BQ330" s="248"/>
      <c r="BR330" s="248"/>
      <c r="BS330" s="248"/>
      <c r="BT330" s="248"/>
      <c r="BU330" s="248"/>
      <c r="BV330" s="248"/>
      <c r="BW330" s="248"/>
      <c r="BX330" s="248"/>
      <c r="BY330" s="248"/>
      <c r="BZ330" s="24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75">
      <c r="A331" s="11"/>
      <c r="B331" s="248"/>
      <c r="C331" s="248"/>
      <c r="D331" s="248"/>
      <c r="E331" s="248"/>
      <c r="F331" s="248"/>
      <c r="G331" s="248"/>
      <c r="H331" s="248"/>
      <c r="I331" s="248"/>
      <c r="J331" s="248"/>
      <c r="K331" s="248"/>
      <c r="L331" s="248"/>
      <c r="M331" s="248"/>
      <c r="N331" s="248"/>
      <c r="O331" s="248"/>
      <c r="P331" s="248"/>
      <c r="Q331" s="248"/>
      <c r="R331" s="248"/>
      <c r="S331" s="248"/>
      <c r="T331" s="248"/>
      <c r="U331" s="248"/>
      <c r="V331" s="248"/>
      <c r="W331" s="248"/>
      <c r="X331" s="248"/>
      <c r="Y331" s="248"/>
      <c r="Z331" s="248"/>
      <c r="AA331" s="248"/>
      <c r="AB331" s="248"/>
      <c r="AC331" s="248"/>
      <c r="AD331" s="248"/>
      <c r="AE331" s="248"/>
      <c r="AF331" s="248"/>
      <c r="AG331" s="248"/>
      <c r="AH331" s="248"/>
      <c r="AI331" s="248"/>
      <c r="AJ331" s="248"/>
      <c r="AK331" s="248"/>
      <c r="AL331" s="248"/>
      <c r="AM331" s="248"/>
      <c r="AN331" s="248"/>
      <c r="AO331" s="248"/>
      <c r="AP331" s="248"/>
      <c r="AQ331" s="248"/>
      <c r="AR331" s="248"/>
      <c r="AS331" s="248"/>
      <c r="AT331" s="248"/>
      <c r="AU331" s="248"/>
      <c r="AV331" s="248"/>
      <c r="AW331" s="248"/>
      <c r="AX331" s="248"/>
      <c r="AY331" s="248"/>
      <c r="AZ331" s="248"/>
      <c r="BA331" s="248"/>
      <c r="BB331" s="248"/>
      <c r="BC331" s="248"/>
      <c r="BD331" s="248"/>
      <c r="BE331" s="248"/>
      <c r="BF331" s="248"/>
      <c r="BG331" s="248"/>
      <c r="BH331" s="248"/>
      <c r="BI331" s="248"/>
      <c r="BJ331" s="248"/>
      <c r="BK331" s="248"/>
      <c r="BL331" s="248"/>
      <c r="BM331" s="248"/>
      <c r="BN331" s="248"/>
      <c r="BO331" s="248"/>
      <c r="BP331" s="248"/>
      <c r="BQ331" s="248"/>
      <c r="BR331" s="248"/>
      <c r="BS331" s="248"/>
      <c r="BT331" s="248"/>
      <c r="BU331" s="248"/>
      <c r="BV331" s="248"/>
      <c r="BW331" s="248"/>
      <c r="BX331" s="248"/>
      <c r="BY331" s="248"/>
      <c r="BZ331" s="24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75">
      <c r="A332" s="11"/>
      <c r="B332" s="248"/>
      <c r="C332" s="248"/>
      <c r="D332" s="248"/>
      <c r="E332" s="248"/>
      <c r="F332" s="248"/>
      <c r="G332" s="248"/>
      <c r="H332" s="248"/>
      <c r="I332" s="248"/>
      <c r="J332" s="248"/>
      <c r="K332" s="248"/>
      <c r="L332" s="248"/>
      <c r="M332" s="248"/>
      <c r="N332" s="248"/>
      <c r="O332" s="248"/>
      <c r="P332" s="248"/>
      <c r="Q332" s="248"/>
      <c r="R332" s="248"/>
      <c r="S332" s="248"/>
      <c r="T332" s="248"/>
      <c r="U332" s="248"/>
      <c r="V332" s="248"/>
      <c r="W332" s="248"/>
      <c r="X332" s="248"/>
      <c r="Y332" s="248"/>
      <c r="Z332" s="248"/>
      <c r="AA332" s="248"/>
      <c r="AB332" s="248"/>
      <c r="AC332" s="248"/>
      <c r="AD332" s="248"/>
      <c r="AE332" s="248"/>
      <c r="AF332" s="248"/>
      <c r="AG332" s="248"/>
      <c r="AH332" s="248"/>
      <c r="AI332" s="248"/>
      <c r="AJ332" s="248"/>
      <c r="AK332" s="248"/>
      <c r="AL332" s="248"/>
      <c r="AM332" s="248"/>
      <c r="AN332" s="248"/>
      <c r="AO332" s="248"/>
      <c r="AP332" s="248"/>
      <c r="AQ332" s="248"/>
      <c r="AR332" s="248"/>
      <c r="AS332" s="248"/>
      <c r="AT332" s="248"/>
      <c r="AU332" s="248"/>
      <c r="AV332" s="248"/>
      <c r="AW332" s="248"/>
      <c r="AX332" s="248"/>
      <c r="AY332" s="248"/>
      <c r="AZ332" s="248"/>
      <c r="BA332" s="248"/>
      <c r="BB332" s="248"/>
      <c r="BC332" s="248"/>
      <c r="BD332" s="248"/>
      <c r="BE332" s="248"/>
      <c r="BF332" s="248"/>
      <c r="BG332" s="248"/>
      <c r="BH332" s="248"/>
      <c r="BI332" s="248"/>
      <c r="BJ332" s="248"/>
      <c r="BK332" s="248"/>
      <c r="BL332" s="248"/>
      <c r="BM332" s="248"/>
      <c r="BN332" s="248"/>
      <c r="BO332" s="248"/>
      <c r="BP332" s="248"/>
      <c r="BQ332" s="248"/>
      <c r="BR332" s="248"/>
      <c r="BS332" s="248"/>
      <c r="BT332" s="248"/>
      <c r="BU332" s="248"/>
      <c r="BV332" s="248"/>
      <c r="BW332" s="248"/>
      <c r="BX332" s="248"/>
      <c r="BY332" s="248"/>
      <c r="BZ332" s="24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75">
      <c r="A333" s="11"/>
      <c r="B333" s="248"/>
      <c r="C333" s="248"/>
      <c r="D333" s="248"/>
      <c r="E333" s="248"/>
      <c r="F333" s="248"/>
      <c r="G333" s="248"/>
      <c r="H333" s="248"/>
      <c r="I333" s="248"/>
      <c r="J333" s="248"/>
      <c r="K333" s="248"/>
      <c r="L333" s="248"/>
      <c r="M333" s="248"/>
      <c r="N333" s="248"/>
      <c r="O333" s="248"/>
      <c r="P333" s="248"/>
      <c r="Q333" s="248"/>
      <c r="R333" s="248"/>
      <c r="S333" s="248"/>
      <c r="T333" s="248"/>
      <c r="U333" s="248"/>
      <c r="V333" s="248"/>
      <c r="W333" s="248"/>
      <c r="X333" s="248"/>
      <c r="Y333" s="248"/>
      <c r="Z333" s="248"/>
      <c r="AA333" s="248"/>
      <c r="AB333" s="248"/>
      <c r="AC333" s="248"/>
      <c r="AD333" s="248"/>
      <c r="AE333" s="248"/>
      <c r="AF333" s="248"/>
      <c r="AG333" s="248"/>
      <c r="AH333" s="248"/>
      <c r="AI333" s="248"/>
      <c r="AJ333" s="248"/>
      <c r="AK333" s="248"/>
      <c r="AL333" s="248"/>
      <c r="AM333" s="248"/>
      <c r="AN333" s="248"/>
      <c r="AO333" s="248"/>
      <c r="AP333" s="248"/>
      <c r="AQ333" s="248"/>
      <c r="AR333" s="248"/>
      <c r="AS333" s="248"/>
      <c r="AT333" s="248"/>
      <c r="AU333" s="248"/>
      <c r="AV333" s="248"/>
      <c r="AW333" s="248"/>
      <c r="AX333" s="248"/>
      <c r="AY333" s="248"/>
      <c r="AZ333" s="248"/>
      <c r="BA333" s="248"/>
      <c r="BB333" s="248"/>
      <c r="BC333" s="248"/>
      <c r="BD333" s="248"/>
      <c r="BE333" s="248"/>
      <c r="BF333" s="248"/>
      <c r="BG333" s="248"/>
      <c r="BH333" s="248"/>
      <c r="BI333" s="248"/>
      <c r="BJ333" s="248"/>
      <c r="BK333" s="248"/>
      <c r="BL333" s="248"/>
      <c r="BM333" s="248"/>
      <c r="BN333" s="248"/>
      <c r="BO333" s="248"/>
      <c r="BP333" s="248"/>
      <c r="BQ333" s="248"/>
      <c r="BR333" s="248"/>
      <c r="BS333" s="248"/>
      <c r="BT333" s="248"/>
      <c r="BU333" s="248"/>
      <c r="BV333" s="248"/>
      <c r="BW333" s="248"/>
      <c r="BX333" s="248"/>
      <c r="BY333" s="248"/>
      <c r="BZ333" s="24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7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75">
      <c r="A335" s="11"/>
      <c r="B335" s="57" t="s">
        <v>82</v>
      </c>
      <c r="C335" s="345" t="s">
        <v>94</v>
      </c>
      <c r="D335" s="345"/>
      <c r="E335" s="345"/>
      <c r="F335" s="345"/>
      <c r="G335" s="345"/>
      <c r="H335" s="345"/>
      <c r="I335" s="345"/>
      <c r="J335" s="345"/>
      <c r="K335" s="345"/>
      <c r="L335" s="345"/>
      <c r="M335" s="345"/>
      <c r="N335" s="345"/>
      <c r="O335" s="345"/>
      <c r="P335" s="345"/>
      <c r="Q335" s="345"/>
      <c r="R335" s="345"/>
      <c r="S335" s="345"/>
      <c r="T335" s="345"/>
      <c r="U335" s="345"/>
      <c r="V335" s="345"/>
      <c r="W335" s="345"/>
      <c r="X335" s="345"/>
      <c r="Y335" s="345"/>
      <c r="Z335" s="345"/>
      <c r="AA335" s="345"/>
      <c r="AB335" s="345"/>
      <c r="AC335" s="345"/>
      <c r="AD335" s="345"/>
      <c r="AE335" s="345"/>
      <c r="AF335" s="345"/>
      <c r="AG335" s="345"/>
      <c r="AH335" s="345"/>
      <c r="AI335" s="345"/>
      <c r="AJ335" s="345"/>
      <c r="AK335" s="345"/>
      <c r="AL335" s="345"/>
      <c r="AM335" s="345"/>
      <c r="AN335" s="345"/>
      <c r="AO335" s="345"/>
      <c r="AP335" s="345"/>
      <c r="AQ335" s="345"/>
      <c r="AR335" s="345"/>
      <c r="AS335" s="345"/>
      <c r="AT335" s="345"/>
      <c r="AU335" s="345"/>
      <c r="AV335" s="345"/>
      <c r="AW335" s="345"/>
      <c r="AX335" s="345"/>
      <c r="AY335" s="345"/>
      <c r="AZ335" s="345"/>
      <c r="BA335" s="345"/>
      <c r="BB335" s="345"/>
      <c r="BC335" s="345"/>
      <c r="BD335" s="345"/>
      <c r="BE335" s="345"/>
      <c r="BF335" s="345"/>
      <c r="BG335" s="345"/>
      <c r="BH335" s="345"/>
      <c r="BI335" s="345"/>
      <c r="BJ335" s="345"/>
      <c r="BK335" s="345"/>
      <c r="BL335" s="345"/>
      <c r="BM335" s="345"/>
      <c r="BN335" s="345"/>
      <c r="BO335" s="345"/>
      <c r="BP335" s="345"/>
      <c r="BQ335" s="345"/>
      <c r="BR335" s="345"/>
      <c r="BS335" s="345"/>
      <c r="BT335" s="345"/>
      <c r="BU335" s="345"/>
      <c r="BV335" s="345"/>
      <c r="BW335" s="345"/>
      <c r="BX335" s="345"/>
      <c r="BY335" s="345"/>
      <c r="BZ335" s="34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7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75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195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7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7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75">
      <c r="A340" s="11"/>
      <c r="B340" s="384" t="s">
        <v>97</v>
      </c>
      <c r="C340" s="385"/>
      <c r="D340" s="385"/>
      <c r="E340" s="385"/>
      <c r="F340" s="385"/>
      <c r="G340" s="385"/>
      <c r="H340" s="385"/>
      <c r="I340" s="385"/>
      <c r="J340" s="385"/>
      <c r="K340" s="385"/>
      <c r="L340" s="385"/>
      <c r="M340" s="385"/>
      <c r="N340" s="385"/>
      <c r="O340" s="385"/>
      <c r="P340" s="385"/>
      <c r="Q340" s="385"/>
      <c r="R340" s="385"/>
      <c r="S340" s="385"/>
      <c r="T340" s="385"/>
      <c r="U340" s="385"/>
      <c r="V340" s="385"/>
      <c r="W340" s="385"/>
      <c r="X340" s="385"/>
      <c r="Y340" s="385"/>
      <c r="Z340" s="385"/>
      <c r="AA340" s="385"/>
      <c r="AB340" s="385"/>
      <c r="AC340" s="385"/>
      <c r="AD340" s="385"/>
      <c r="AE340" s="385"/>
      <c r="AF340" s="385"/>
      <c r="AG340" s="385"/>
      <c r="AH340" s="385"/>
      <c r="AI340" s="385"/>
      <c r="AJ340" s="385"/>
      <c r="AK340" s="385"/>
      <c r="AL340" s="385"/>
      <c r="AM340" s="385"/>
      <c r="AN340" s="385"/>
      <c r="AO340" s="385"/>
      <c r="AP340" s="385"/>
      <c r="AQ340" s="385"/>
      <c r="AR340" s="386"/>
      <c r="AS340" s="377" t="s">
        <v>98</v>
      </c>
      <c r="AT340" s="378"/>
      <c r="AU340" s="378"/>
      <c r="AV340" s="378"/>
      <c r="AW340" s="378"/>
      <c r="AX340" s="378"/>
      <c r="AY340" s="378"/>
      <c r="AZ340" s="378"/>
      <c r="BA340" s="378"/>
      <c r="BB340" s="378"/>
      <c r="BC340" s="378"/>
      <c r="BD340" s="378"/>
      <c r="BE340" s="378"/>
      <c r="BF340" s="378"/>
      <c r="BG340" s="378"/>
      <c r="BH340" s="378"/>
      <c r="BI340" s="378"/>
      <c r="BJ340" s="378"/>
      <c r="BK340" s="378"/>
      <c r="BL340" s="378"/>
      <c r="BM340" s="378"/>
      <c r="BN340" s="378"/>
      <c r="BO340" s="378"/>
      <c r="BP340" s="378"/>
      <c r="BQ340" s="378"/>
      <c r="BR340" s="378"/>
      <c r="BS340" s="378"/>
      <c r="BT340" s="378"/>
      <c r="BU340" s="378"/>
      <c r="BV340" s="378"/>
      <c r="BW340" s="378"/>
      <c r="BX340" s="378"/>
      <c r="BY340" s="378"/>
      <c r="BZ340" s="379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75">
      <c r="A341" s="11"/>
      <c r="B341" s="380"/>
      <c r="C341" s="381"/>
      <c r="D341" s="381"/>
      <c r="E341" s="381"/>
      <c r="F341" s="381"/>
      <c r="G341" s="381"/>
      <c r="H341" s="381"/>
      <c r="I341" s="381"/>
      <c r="J341" s="381"/>
      <c r="K341" s="381"/>
      <c r="L341" s="381"/>
      <c r="M341" s="381"/>
      <c r="N341" s="381"/>
      <c r="O341" s="381"/>
      <c r="P341" s="381"/>
      <c r="Q341" s="381"/>
      <c r="R341" s="381"/>
      <c r="S341" s="381"/>
      <c r="T341" s="381"/>
      <c r="U341" s="381"/>
      <c r="V341" s="381"/>
      <c r="W341" s="381"/>
      <c r="X341" s="381"/>
      <c r="Y341" s="381"/>
      <c r="Z341" s="381"/>
      <c r="AA341" s="381"/>
      <c r="AB341" s="381"/>
      <c r="AC341" s="381"/>
      <c r="AD341" s="381"/>
      <c r="AE341" s="381"/>
      <c r="AF341" s="381"/>
      <c r="AG341" s="381"/>
      <c r="AH341" s="381"/>
      <c r="AI341" s="381"/>
      <c r="AJ341" s="381"/>
      <c r="AK341" s="381"/>
      <c r="AL341" s="381"/>
      <c r="AM341" s="381"/>
      <c r="AN341" s="381"/>
      <c r="AO341" s="381"/>
      <c r="AP341" s="381"/>
      <c r="AQ341" s="381"/>
      <c r="AR341" s="382"/>
      <c r="AS341" s="380"/>
      <c r="AT341" s="381"/>
      <c r="AU341" s="381"/>
      <c r="AV341" s="381"/>
      <c r="AW341" s="381"/>
      <c r="AX341" s="381"/>
      <c r="AY341" s="381"/>
      <c r="AZ341" s="381"/>
      <c r="BA341" s="381"/>
      <c r="BB341" s="381"/>
      <c r="BC341" s="381"/>
      <c r="BD341" s="381"/>
      <c r="BE341" s="381"/>
      <c r="BF341" s="381"/>
      <c r="BG341" s="381"/>
      <c r="BH341" s="381"/>
      <c r="BI341" s="381"/>
      <c r="BJ341" s="381"/>
      <c r="BK341" s="381"/>
      <c r="BL341" s="381"/>
      <c r="BM341" s="381"/>
      <c r="BN341" s="381"/>
      <c r="BO341" s="381"/>
      <c r="BP341" s="381"/>
      <c r="BQ341" s="381"/>
      <c r="BR341" s="381"/>
      <c r="BS341" s="381"/>
      <c r="BT341" s="381"/>
      <c r="BU341" s="381"/>
      <c r="BV341" s="381"/>
      <c r="BW341" s="381"/>
      <c r="BX341" s="381"/>
      <c r="BY341" s="381"/>
      <c r="BZ341" s="383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75">
      <c r="A342" s="11"/>
      <c r="B342" s="296"/>
      <c r="C342" s="297"/>
      <c r="D342" s="297"/>
      <c r="E342" s="297"/>
      <c r="F342" s="297"/>
      <c r="G342" s="297"/>
      <c r="H342" s="297"/>
      <c r="I342" s="297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  <c r="AD342" s="297"/>
      <c r="AE342" s="297"/>
      <c r="AF342" s="297"/>
      <c r="AG342" s="297"/>
      <c r="AH342" s="297"/>
      <c r="AI342" s="297"/>
      <c r="AJ342" s="297"/>
      <c r="AK342" s="297"/>
      <c r="AL342" s="297"/>
      <c r="AM342" s="297"/>
      <c r="AN342" s="297"/>
      <c r="AO342" s="297"/>
      <c r="AP342" s="297"/>
      <c r="AQ342" s="297"/>
      <c r="AR342" s="298"/>
      <c r="AS342" s="296"/>
      <c r="AT342" s="297"/>
      <c r="AU342" s="297"/>
      <c r="AV342" s="297"/>
      <c r="AW342" s="297"/>
      <c r="AX342" s="297"/>
      <c r="AY342" s="297"/>
      <c r="AZ342" s="297"/>
      <c r="BA342" s="297"/>
      <c r="BB342" s="297"/>
      <c r="BC342" s="297"/>
      <c r="BD342" s="297"/>
      <c r="BE342" s="297"/>
      <c r="BF342" s="297"/>
      <c r="BG342" s="297"/>
      <c r="BH342" s="297"/>
      <c r="BI342" s="297"/>
      <c r="BJ342" s="297"/>
      <c r="BK342" s="297"/>
      <c r="BL342" s="297"/>
      <c r="BM342" s="297"/>
      <c r="BN342" s="297"/>
      <c r="BO342" s="297"/>
      <c r="BP342" s="297"/>
      <c r="BQ342" s="297"/>
      <c r="BR342" s="297"/>
      <c r="BS342" s="297"/>
      <c r="BT342" s="297"/>
      <c r="BU342" s="297"/>
      <c r="BV342" s="297"/>
      <c r="BW342" s="297"/>
      <c r="BX342" s="297"/>
      <c r="BY342" s="297"/>
      <c r="BZ342" s="341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75">
      <c r="A343" s="11"/>
      <c r="B343" s="296"/>
      <c r="C343" s="297"/>
      <c r="D343" s="297"/>
      <c r="E343" s="297"/>
      <c r="F343" s="297"/>
      <c r="G343" s="297"/>
      <c r="H343" s="297"/>
      <c r="I343" s="297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  <c r="AD343" s="297"/>
      <c r="AE343" s="297"/>
      <c r="AF343" s="297"/>
      <c r="AG343" s="297"/>
      <c r="AH343" s="297"/>
      <c r="AI343" s="297"/>
      <c r="AJ343" s="297"/>
      <c r="AK343" s="297"/>
      <c r="AL343" s="297"/>
      <c r="AM343" s="297"/>
      <c r="AN343" s="297"/>
      <c r="AO343" s="297"/>
      <c r="AP343" s="297"/>
      <c r="AQ343" s="297"/>
      <c r="AR343" s="298"/>
      <c r="AS343" s="296"/>
      <c r="AT343" s="297"/>
      <c r="AU343" s="297"/>
      <c r="AV343" s="297"/>
      <c r="AW343" s="297"/>
      <c r="AX343" s="297"/>
      <c r="AY343" s="297"/>
      <c r="AZ343" s="297"/>
      <c r="BA343" s="297"/>
      <c r="BB343" s="297"/>
      <c r="BC343" s="297"/>
      <c r="BD343" s="297"/>
      <c r="BE343" s="297"/>
      <c r="BF343" s="297"/>
      <c r="BG343" s="297"/>
      <c r="BH343" s="297"/>
      <c r="BI343" s="297"/>
      <c r="BJ343" s="297"/>
      <c r="BK343" s="297"/>
      <c r="BL343" s="297"/>
      <c r="BM343" s="297"/>
      <c r="BN343" s="297"/>
      <c r="BO343" s="297"/>
      <c r="BP343" s="297"/>
      <c r="BQ343" s="297"/>
      <c r="BR343" s="297"/>
      <c r="BS343" s="297"/>
      <c r="BT343" s="297"/>
      <c r="BU343" s="297"/>
      <c r="BV343" s="297"/>
      <c r="BW343" s="297"/>
      <c r="BX343" s="297"/>
      <c r="BY343" s="297"/>
      <c r="BZ343" s="341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75">
      <c r="A344" s="11"/>
      <c r="B344" s="296"/>
      <c r="C344" s="297"/>
      <c r="D344" s="297"/>
      <c r="E344" s="297"/>
      <c r="F344" s="297"/>
      <c r="G344" s="297"/>
      <c r="H344" s="297"/>
      <c r="I344" s="297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  <c r="AD344" s="297"/>
      <c r="AE344" s="297"/>
      <c r="AF344" s="297"/>
      <c r="AG344" s="297"/>
      <c r="AH344" s="297"/>
      <c r="AI344" s="297"/>
      <c r="AJ344" s="297"/>
      <c r="AK344" s="297"/>
      <c r="AL344" s="297"/>
      <c r="AM344" s="297"/>
      <c r="AN344" s="297"/>
      <c r="AO344" s="297"/>
      <c r="AP344" s="297"/>
      <c r="AQ344" s="297"/>
      <c r="AR344" s="298"/>
      <c r="AS344" s="296"/>
      <c r="AT344" s="297"/>
      <c r="AU344" s="297"/>
      <c r="AV344" s="297"/>
      <c r="AW344" s="297"/>
      <c r="AX344" s="297"/>
      <c r="AY344" s="297"/>
      <c r="AZ344" s="297"/>
      <c r="BA344" s="297"/>
      <c r="BB344" s="297"/>
      <c r="BC344" s="297"/>
      <c r="BD344" s="297"/>
      <c r="BE344" s="297"/>
      <c r="BF344" s="297"/>
      <c r="BG344" s="297"/>
      <c r="BH344" s="297"/>
      <c r="BI344" s="297"/>
      <c r="BJ344" s="297"/>
      <c r="BK344" s="297"/>
      <c r="BL344" s="297"/>
      <c r="BM344" s="297"/>
      <c r="BN344" s="297"/>
      <c r="BO344" s="297"/>
      <c r="BP344" s="297"/>
      <c r="BQ344" s="297"/>
      <c r="BR344" s="297"/>
      <c r="BS344" s="297"/>
      <c r="BT344" s="297"/>
      <c r="BU344" s="297"/>
      <c r="BV344" s="297"/>
      <c r="BW344" s="297"/>
      <c r="BX344" s="297"/>
      <c r="BY344" s="297"/>
      <c r="BZ344" s="341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75">
      <c r="A345" s="11"/>
      <c r="B345" s="296"/>
      <c r="C345" s="297"/>
      <c r="D345" s="297"/>
      <c r="E345" s="297"/>
      <c r="F345" s="297"/>
      <c r="G345" s="297"/>
      <c r="H345" s="297"/>
      <c r="I345" s="297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  <c r="AD345" s="297"/>
      <c r="AE345" s="297"/>
      <c r="AF345" s="297"/>
      <c r="AG345" s="297"/>
      <c r="AH345" s="297"/>
      <c r="AI345" s="297"/>
      <c r="AJ345" s="297"/>
      <c r="AK345" s="297"/>
      <c r="AL345" s="297"/>
      <c r="AM345" s="297"/>
      <c r="AN345" s="297"/>
      <c r="AO345" s="297"/>
      <c r="AP345" s="297"/>
      <c r="AQ345" s="297"/>
      <c r="AR345" s="298"/>
      <c r="AS345" s="296"/>
      <c r="AT345" s="297"/>
      <c r="AU345" s="297"/>
      <c r="AV345" s="297"/>
      <c r="AW345" s="297"/>
      <c r="AX345" s="297"/>
      <c r="AY345" s="297"/>
      <c r="AZ345" s="297"/>
      <c r="BA345" s="297"/>
      <c r="BB345" s="297"/>
      <c r="BC345" s="297"/>
      <c r="BD345" s="297"/>
      <c r="BE345" s="297"/>
      <c r="BF345" s="297"/>
      <c r="BG345" s="297"/>
      <c r="BH345" s="297"/>
      <c r="BI345" s="297"/>
      <c r="BJ345" s="297"/>
      <c r="BK345" s="297"/>
      <c r="BL345" s="297"/>
      <c r="BM345" s="297"/>
      <c r="BN345" s="297"/>
      <c r="BO345" s="297"/>
      <c r="BP345" s="297"/>
      <c r="BQ345" s="297"/>
      <c r="BR345" s="297"/>
      <c r="BS345" s="297"/>
      <c r="BT345" s="297"/>
      <c r="BU345" s="297"/>
      <c r="BV345" s="297"/>
      <c r="BW345" s="297"/>
      <c r="BX345" s="297"/>
      <c r="BY345" s="297"/>
      <c r="BZ345" s="341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75">
      <c r="A346" s="11"/>
      <c r="B346" s="296"/>
      <c r="C346" s="297"/>
      <c r="D346" s="297"/>
      <c r="E346" s="297"/>
      <c r="F346" s="297"/>
      <c r="G346" s="297"/>
      <c r="H346" s="297"/>
      <c r="I346" s="297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  <c r="AD346" s="297"/>
      <c r="AE346" s="297"/>
      <c r="AF346" s="297"/>
      <c r="AG346" s="297"/>
      <c r="AH346" s="297"/>
      <c r="AI346" s="297"/>
      <c r="AJ346" s="297"/>
      <c r="AK346" s="297"/>
      <c r="AL346" s="297"/>
      <c r="AM346" s="297"/>
      <c r="AN346" s="297"/>
      <c r="AO346" s="297"/>
      <c r="AP346" s="297"/>
      <c r="AQ346" s="297"/>
      <c r="AR346" s="298"/>
      <c r="AS346" s="296"/>
      <c r="AT346" s="297"/>
      <c r="AU346" s="297"/>
      <c r="AV346" s="297"/>
      <c r="AW346" s="297"/>
      <c r="AX346" s="297"/>
      <c r="AY346" s="297"/>
      <c r="AZ346" s="297"/>
      <c r="BA346" s="297"/>
      <c r="BB346" s="297"/>
      <c r="BC346" s="297"/>
      <c r="BD346" s="297"/>
      <c r="BE346" s="297"/>
      <c r="BF346" s="297"/>
      <c r="BG346" s="297"/>
      <c r="BH346" s="297"/>
      <c r="BI346" s="297"/>
      <c r="BJ346" s="297"/>
      <c r="BK346" s="297"/>
      <c r="BL346" s="297"/>
      <c r="BM346" s="297"/>
      <c r="BN346" s="297"/>
      <c r="BO346" s="297"/>
      <c r="BP346" s="297"/>
      <c r="BQ346" s="297"/>
      <c r="BR346" s="297"/>
      <c r="BS346" s="297"/>
      <c r="BT346" s="297"/>
      <c r="BU346" s="297"/>
      <c r="BV346" s="297"/>
      <c r="BW346" s="297"/>
      <c r="BX346" s="297"/>
      <c r="BY346" s="297"/>
      <c r="BZ346" s="341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75">
      <c r="A347" s="11"/>
      <c r="B347" s="296"/>
      <c r="C347" s="297"/>
      <c r="D347" s="297"/>
      <c r="E347" s="297"/>
      <c r="F347" s="297"/>
      <c r="G347" s="297"/>
      <c r="H347" s="297"/>
      <c r="I347" s="297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  <c r="AD347" s="297"/>
      <c r="AE347" s="297"/>
      <c r="AF347" s="297"/>
      <c r="AG347" s="297"/>
      <c r="AH347" s="297"/>
      <c r="AI347" s="297"/>
      <c r="AJ347" s="297"/>
      <c r="AK347" s="297"/>
      <c r="AL347" s="297"/>
      <c r="AM347" s="297"/>
      <c r="AN347" s="297"/>
      <c r="AO347" s="297"/>
      <c r="AP347" s="297"/>
      <c r="AQ347" s="297"/>
      <c r="AR347" s="298"/>
      <c r="AS347" s="296"/>
      <c r="AT347" s="297"/>
      <c r="AU347" s="297"/>
      <c r="AV347" s="297"/>
      <c r="AW347" s="297"/>
      <c r="AX347" s="297"/>
      <c r="AY347" s="297"/>
      <c r="AZ347" s="297"/>
      <c r="BA347" s="297"/>
      <c r="BB347" s="297"/>
      <c r="BC347" s="297"/>
      <c r="BD347" s="297"/>
      <c r="BE347" s="297"/>
      <c r="BF347" s="297"/>
      <c r="BG347" s="297"/>
      <c r="BH347" s="297"/>
      <c r="BI347" s="297"/>
      <c r="BJ347" s="297"/>
      <c r="BK347" s="297"/>
      <c r="BL347" s="297"/>
      <c r="BM347" s="297"/>
      <c r="BN347" s="297"/>
      <c r="BO347" s="297"/>
      <c r="BP347" s="297"/>
      <c r="BQ347" s="297"/>
      <c r="BR347" s="297"/>
      <c r="BS347" s="297"/>
      <c r="BT347" s="297"/>
      <c r="BU347" s="297"/>
      <c r="BV347" s="297"/>
      <c r="BW347" s="297"/>
      <c r="BX347" s="297"/>
      <c r="BY347" s="297"/>
      <c r="BZ347" s="341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75">
      <c r="A348" s="11"/>
      <c r="B348" s="296"/>
      <c r="C348" s="297"/>
      <c r="D348" s="297"/>
      <c r="E348" s="297"/>
      <c r="F348" s="297"/>
      <c r="G348" s="297"/>
      <c r="H348" s="297"/>
      <c r="I348" s="297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  <c r="AD348" s="297"/>
      <c r="AE348" s="297"/>
      <c r="AF348" s="297"/>
      <c r="AG348" s="297"/>
      <c r="AH348" s="297"/>
      <c r="AI348" s="297"/>
      <c r="AJ348" s="297"/>
      <c r="AK348" s="297"/>
      <c r="AL348" s="297"/>
      <c r="AM348" s="297"/>
      <c r="AN348" s="297"/>
      <c r="AO348" s="297"/>
      <c r="AP348" s="297"/>
      <c r="AQ348" s="297"/>
      <c r="AR348" s="298"/>
      <c r="AS348" s="296"/>
      <c r="AT348" s="297"/>
      <c r="AU348" s="297"/>
      <c r="AV348" s="297"/>
      <c r="AW348" s="297"/>
      <c r="AX348" s="297"/>
      <c r="AY348" s="297"/>
      <c r="AZ348" s="297"/>
      <c r="BA348" s="297"/>
      <c r="BB348" s="297"/>
      <c r="BC348" s="297"/>
      <c r="BD348" s="297"/>
      <c r="BE348" s="297"/>
      <c r="BF348" s="297"/>
      <c r="BG348" s="297"/>
      <c r="BH348" s="297"/>
      <c r="BI348" s="297"/>
      <c r="BJ348" s="297"/>
      <c r="BK348" s="297"/>
      <c r="BL348" s="297"/>
      <c r="BM348" s="297"/>
      <c r="BN348" s="297"/>
      <c r="BO348" s="297"/>
      <c r="BP348" s="297"/>
      <c r="BQ348" s="297"/>
      <c r="BR348" s="297"/>
      <c r="BS348" s="297"/>
      <c r="BT348" s="297"/>
      <c r="BU348" s="297"/>
      <c r="BV348" s="297"/>
      <c r="BW348" s="297"/>
      <c r="BX348" s="297"/>
      <c r="BY348" s="297"/>
      <c r="BZ348" s="341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75">
      <c r="A349" s="11"/>
      <c r="B349" s="296"/>
      <c r="C349" s="297"/>
      <c r="D349" s="297"/>
      <c r="E349" s="297"/>
      <c r="F349" s="297"/>
      <c r="G349" s="297"/>
      <c r="H349" s="297"/>
      <c r="I349" s="297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  <c r="AD349" s="297"/>
      <c r="AE349" s="297"/>
      <c r="AF349" s="297"/>
      <c r="AG349" s="297"/>
      <c r="AH349" s="297"/>
      <c r="AI349" s="297"/>
      <c r="AJ349" s="297"/>
      <c r="AK349" s="297"/>
      <c r="AL349" s="297"/>
      <c r="AM349" s="297"/>
      <c r="AN349" s="297"/>
      <c r="AO349" s="297"/>
      <c r="AP349" s="297"/>
      <c r="AQ349" s="297"/>
      <c r="AR349" s="298"/>
      <c r="AS349" s="296"/>
      <c r="AT349" s="297"/>
      <c r="AU349" s="297"/>
      <c r="AV349" s="297"/>
      <c r="AW349" s="297"/>
      <c r="AX349" s="297"/>
      <c r="AY349" s="297"/>
      <c r="AZ349" s="297"/>
      <c r="BA349" s="297"/>
      <c r="BB349" s="297"/>
      <c r="BC349" s="297"/>
      <c r="BD349" s="297"/>
      <c r="BE349" s="297"/>
      <c r="BF349" s="297"/>
      <c r="BG349" s="297"/>
      <c r="BH349" s="297"/>
      <c r="BI349" s="297"/>
      <c r="BJ349" s="297"/>
      <c r="BK349" s="297"/>
      <c r="BL349" s="297"/>
      <c r="BM349" s="297"/>
      <c r="BN349" s="297"/>
      <c r="BO349" s="297"/>
      <c r="BP349" s="297"/>
      <c r="BQ349" s="297"/>
      <c r="BR349" s="297"/>
      <c r="BS349" s="297"/>
      <c r="BT349" s="297"/>
      <c r="BU349" s="297"/>
      <c r="BV349" s="297"/>
      <c r="BW349" s="297"/>
      <c r="BX349" s="297"/>
      <c r="BY349" s="297"/>
      <c r="BZ349" s="341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75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5" thickBot="1" x14ac:dyDescent="0.9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75" thickBot="1" x14ac:dyDescent="0.9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7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hidden="1" x14ac:dyDescent="0.75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78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 hidden="1" x14ac:dyDescent="0.75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78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 hidden="1" x14ac:dyDescent="0.7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198</v>
      </c>
      <c r="K356" s="88"/>
      <c r="L356" s="88"/>
      <c r="M356" s="88"/>
      <c r="N356" s="88"/>
      <c r="O356" s="88"/>
      <c r="P356" s="88"/>
      <c r="Q356" s="88"/>
      <c r="R356" s="88"/>
      <c r="S356" s="2" t="s">
        <v>182</v>
      </c>
      <c r="T356" s="47"/>
      <c r="CA356" s="24"/>
      <c r="CB356" s="39" t="str">
        <f t="shared" si="55"/>
        <v>Riadok bude skrytý.</v>
      </c>
      <c r="CC356" s="33" t="s">
        <v>78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 hidden="1" x14ac:dyDescent="0.75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 x14ac:dyDescent="0.75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 x14ac:dyDescent="0.75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78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 x14ac:dyDescent="0.75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78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 x14ac:dyDescent="0.7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75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75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7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75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7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75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7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7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7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7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7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7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7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7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7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7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 x14ac:dyDescent="0.7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 x14ac:dyDescent="0.7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 x14ac:dyDescent="0.7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 x14ac:dyDescent="0.75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7" t="s">
        <v>99</v>
      </c>
      <c r="AC381" s="388"/>
      <c r="AD381" s="388"/>
      <c r="AE381" s="388"/>
      <c r="AF381" s="388"/>
      <c r="AG381" s="388"/>
      <c r="AH381" s="388"/>
      <c r="AI381" s="388"/>
      <c r="AJ381" s="388"/>
      <c r="AK381" s="388"/>
      <c r="AL381" s="388"/>
      <c r="AM381" s="388"/>
      <c r="AN381" s="388"/>
      <c r="AO381" s="388"/>
      <c r="AP381" s="388"/>
      <c r="AQ381" s="388"/>
      <c r="AR381" s="388"/>
      <c r="AS381" s="388"/>
      <c r="AT381" s="388"/>
      <c r="AU381" s="388"/>
      <c r="AV381" s="388"/>
      <c r="AW381" s="388"/>
      <c r="AX381" s="388"/>
      <c r="AY381" s="388"/>
      <c r="AZ381" s="388"/>
      <c r="BA381" s="388"/>
      <c r="BB381" s="388"/>
      <c r="BC381" s="388"/>
      <c r="BD381" s="388"/>
      <c r="BE381" s="388"/>
      <c r="BF381" s="388"/>
      <c r="BG381" s="388"/>
      <c r="BH381" s="388"/>
      <c r="BI381" s="388"/>
      <c r="BJ381" s="388"/>
      <c r="BK381" s="388"/>
      <c r="BL381" s="388"/>
      <c r="BM381" s="388"/>
      <c r="BN381" s="388"/>
      <c r="BO381" s="388"/>
      <c r="BP381" s="388"/>
      <c r="BQ381" s="388"/>
      <c r="BR381" s="388"/>
      <c r="BS381" s="388"/>
      <c r="BT381" s="388"/>
      <c r="BU381" s="388"/>
      <c r="BV381" s="388"/>
      <c r="BW381" s="388"/>
      <c r="BX381" s="388"/>
      <c r="BY381" s="388"/>
      <c r="BZ381" s="389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 x14ac:dyDescent="0.7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0">
        <f>+AJ38</f>
        <v>2014</v>
      </c>
      <c r="AC382" s="391"/>
      <c r="AD382" s="391"/>
      <c r="AE382" s="391"/>
      <c r="AF382" s="391"/>
      <c r="AG382" s="391"/>
      <c r="AH382" s="391"/>
      <c r="AI382" s="391"/>
      <c r="AJ382" s="391"/>
      <c r="AK382" s="391"/>
      <c r="AL382" s="391"/>
      <c r="AM382" s="391"/>
      <c r="AN382" s="391"/>
      <c r="AO382" s="391"/>
      <c r="AP382" s="391"/>
      <c r="AQ382" s="391"/>
      <c r="AR382" s="391"/>
      <c r="AS382" s="391"/>
      <c r="AT382" s="391"/>
      <c r="AU382" s="391"/>
      <c r="AV382" s="391"/>
      <c r="AW382" s="391"/>
      <c r="AX382" s="391"/>
      <c r="AY382" s="391"/>
      <c r="AZ382" s="391"/>
      <c r="BA382" s="391"/>
      <c r="BB382" s="391"/>
      <c r="BC382" s="391"/>
      <c r="BD382" s="391"/>
      <c r="BE382" s="391"/>
      <c r="BF382" s="391"/>
      <c r="BG382" s="391"/>
      <c r="BH382" s="391"/>
      <c r="BI382" s="391"/>
      <c r="BJ382" s="391"/>
      <c r="BK382" s="391"/>
      <c r="BL382" s="391"/>
      <c r="BM382" s="391"/>
      <c r="BN382" s="391"/>
      <c r="BO382" s="391"/>
      <c r="BP382" s="391"/>
      <c r="BQ382" s="391"/>
      <c r="BR382" s="391"/>
      <c r="BS382" s="391"/>
      <c r="BT382" s="391"/>
      <c r="BU382" s="391"/>
      <c r="BV382" s="391"/>
      <c r="BW382" s="391"/>
      <c r="BX382" s="391"/>
      <c r="BY382" s="391"/>
      <c r="BZ382" s="392"/>
      <c r="CA382" s="24"/>
      <c r="CB382" s="39" t="str">
        <f t="shared" si="55"/>
        <v>Riadok bude skrytý.</v>
      </c>
      <c r="CC382" s="33" t="s">
        <v>78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 x14ac:dyDescent="0.75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6">
        <f>+SUM(AB384:BA385)</f>
        <v>0</v>
      </c>
      <c r="AC383" s="417"/>
      <c r="AD383" s="417"/>
      <c r="AE383" s="417"/>
      <c r="AF383" s="417"/>
      <c r="AG383" s="417"/>
      <c r="AH383" s="417"/>
      <c r="AI383" s="417"/>
      <c r="AJ383" s="417"/>
      <c r="AK383" s="417"/>
      <c r="AL383" s="417"/>
      <c r="AM383" s="417"/>
      <c r="AN383" s="417"/>
      <c r="AO383" s="417"/>
      <c r="AP383" s="417"/>
      <c r="AQ383" s="417"/>
      <c r="AR383" s="417"/>
      <c r="AS383" s="417"/>
      <c r="AT383" s="417"/>
      <c r="AU383" s="417"/>
      <c r="AV383" s="417"/>
      <c r="AW383" s="417"/>
      <c r="AX383" s="417"/>
      <c r="AY383" s="417"/>
      <c r="AZ383" s="417"/>
      <c r="BA383" s="417"/>
      <c r="BB383" s="417"/>
      <c r="BC383" s="417"/>
      <c r="BD383" s="417"/>
      <c r="BE383" s="417"/>
      <c r="BF383" s="417"/>
      <c r="BG383" s="417"/>
      <c r="BH383" s="417"/>
      <c r="BI383" s="417"/>
      <c r="BJ383" s="417"/>
      <c r="BK383" s="417"/>
      <c r="BL383" s="417"/>
      <c r="BM383" s="417"/>
      <c r="BN383" s="417"/>
      <c r="BO383" s="417"/>
      <c r="BP383" s="417"/>
      <c r="BQ383" s="417"/>
      <c r="BR383" s="417"/>
      <c r="BS383" s="417"/>
      <c r="BT383" s="417"/>
      <c r="BU383" s="417"/>
      <c r="BV383" s="417"/>
      <c r="BW383" s="417"/>
      <c r="BX383" s="417"/>
      <c r="BY383" s="417"/>
      <c r="BZ383" s="418"/>
      <c r="CA383" s="24"/>
      <c r="CB383" s="39" t="str">
        <f t="shared" si="55"/>
        <v>Riadok bude skrytý.</v>
      </c>
      <c r="CC383" s="33" t="s">
        <v>78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 x14ac:dyDescent="0.75">
      <c r="A384" s="11"/>
      <c r="B384" s="342" t="s">
        <v>92</v>
      </c>
      <c r="C384" s="343"/>
      <c r="D384" s="343"/>
      <c r="E384" s="343"/>
      <c r="F384" s="343"/>
      <c r="G384" s="343"/>
      <c r="H384" s="343"/>
      <c r="I384" s="343"/>
      <c r="J384" s="343"/>
      <c r="K384" s="343"/>
      <c r="L384" s="343"/>
      <c r="M384" s="343"/>
      <c r="N384" s="343"/>
      <c r="O384" s="343"/>
      <c r="P384" s="343"/>
      <c r="Q384" s="343"/>
      <c r="R384" s="343"/>
      <c r="S384" s="343"/>
      <c r="T384" s="343"/>
      <c r="U384" s="343"/>
      <c r="V384" s="343"/>
      <c r="W384" s="343"/>
      <c r="X384" s="343"/>
      <c r="Y384" s="343"/>
      <c r="Z384" s="343"/>
      <c r="AA384" s="344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78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 x14ac:dyDescent="0.75">
      <c r="A385" s="11"/>
      <c r="B385" s="393" t="s">
        <v>38</v>
      </c>
      <c r="C385" s="394"/>
      <c r="D385" s="394"/>
      <c r="E385" s="394"/>
      <c r="F385" s="394"/>
      <c r="G385" s="394"/>
      <c r="H385" s="394"/>
      <c r="I385" s="394"/>
      <c r="J385" s="394"/>
      <c r="K385" s="394"/>
      <c r="L385" s="394"/>
      <c r="M385" s="394"/>
      <c r="N385" s="394"/>
      <c r="O385" s="394"/>
      <c r="P385" s="394"/>
      <c r="Q385" s="394"/>
      <c r="R385" s="394"/>
      <c r="S385" s="394"/>
      <c r="T385" s="394"/>
      <c r="U385" s="394"/>
      <c r="V385" s="394"/>
      <c r="W385" s="394"/>
      <c r="X385" s="394"/>
      <c r="Y385" s="394"/>
      <c r="Z385" s="394"/>
      <c r="AA385" s="395"/>
      <c r="AB385" s="168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skrytý.</v>
      </c>
      <c r="CC385" s="33" t="s">
        <v>78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 x14ac:dyDescent="0.7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75">
      <c r="A387" s="11"/>
      <c r="B387" s="2" t="s">
        <v>36</v>
      </c>
      <c r="J387" s="88" t="s">
        <v>158</v>
      </c>
      <c r="K387" s="88"/>
      <c r="L387" s="88"/>
      <c r="M387" s="88"/>
      <c r="N387" s="88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7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7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75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2014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7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91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103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75">
      <c r="A392" s="11"/>
      <c r="B392" s="124" t="s">
        <v>101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75">
      <c r="A393" s="11"/>
      <c r="B393" s="175" t="s">
        <v>102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78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7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75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7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75">
      <c r="A397" s="11"/>
      <c r="B397" s="2" t="s">
        <v>36</v>
      </c>
      <c r="J397" s="88" t="s">
        <v>199</v>
      </c>
      <c r="K397" s="88"/>
      <c r="L397" s="88"/>
      <c r="M397" s="88"/>
      <c r="N397" s="88"/>
      <c r="O397" s="88"/>
      <c r="P397" s="88"/>
      <c r="Q397" s="88"/>
      <c r="R397" s="88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7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7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7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7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7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7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7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7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7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7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7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7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7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7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7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7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7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7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7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7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7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7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7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7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75">
      <c r="A422" s="11"/>
      <c r="B422" s="89" t="s">
        <v>125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5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396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7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7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7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7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7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7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7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7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7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7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7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75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7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75">
      <c r="A436" s="11"/>
      <c r="B436" s="2" t="s">
        <v>36</v>
      </c>
      <c r="J436" s="88" t="s">
        <v>34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hidden="1" x14ac:dyDescent="0.7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7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7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7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7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7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7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7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7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7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7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7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7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7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7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7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7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7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7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7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7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7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6" hidden="1" x14ac:dyDescent="0.8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7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75">
      <c r="A461" s="11"/>
      <c r="B461" s="162" t="s">
        <v>134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75">
      <c r="A462" s="11"/>
      <c r="B462" s="156" t="s">
        <v>130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129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131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132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133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75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75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75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75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75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75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75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75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75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75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75">
      <c r="A473" s="11"/>
      <c r="B473" s="162" t="s">
        <v>135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75">
      <c r="A474" s="11"/>
      <c r="B474" s="156" t="s">
        <v>130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129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131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132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133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75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75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75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75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75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75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75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75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75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75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75">
      <c r="A485" s="11"/>
      <c r="B485" s="162" t="s">
        <v>137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75">
      <c r="A486" s="11"/>
      <c r="B486" s="156" t="s">
        <v>130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136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131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130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138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131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75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75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75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75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75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75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75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75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75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75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75">
      <c r="A497" s="11"/>
      <c r="B497" s="229" t="s">
        <v>139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75">
      <c r="A498" s="11"/>
      <c r="B498" s="142" t="s">
        <v>130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129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140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131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132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133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75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75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75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75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75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75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75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75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75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75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9"/>
      <c r="Y508" s="299"/>
      <c r="Z508" s="299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99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7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75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7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7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34</v>
      </c>
      <c r="K512" s="88"/>
      <c r="L512" s="88"/>
      <c r="M512" s="88"/>
      <c r="N512" s="88"/>
      <c r="O512" s="88"/>
      <c r="P512" s="88"/>
      <c r="Q512" s="88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hidden="1" x14ac:dyDescent="0.7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7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7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7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7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7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7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7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7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7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7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7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7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7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7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7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7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7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7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7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7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7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75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7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7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75">
      <c r="A538" s="11"/>
      <c r="B538" s="314" t="s">
        <v>144</v>
      </c>
      <c r="C538" s="315"/>
      <c r="D538" s="315"/>
      <c r="E538" s="315"/>
      <c r="F538" s="315"/>
      <c r="G538" s="315"/>
      <c r="H538" s="315"/>
      <c r="I538" s="315"/>
      <c r="J538" s="315"/>
      <c r="K538" s="315"/>
      <c r="L538" s="315"/>
      <c r="M538" s="315"/>
      <c r="N538" s="315"/>
      <c r="O538" s="315"/>
      <c r="P538" s="315"/>
      <c r="Q538" s="315"/>
      <c r="R538" s="315"/>
      <c r="S538" s="315"/>
      <c r="T538" s="315"/>
      <c r="U538" s="315"/>
      <c r="V538" s="315"/>
      <c r="W538" s="315"/>
      <c r="X538" s="315"/>
      <c r="Y538" s="315"/>
      <c r="Z538" s="315"/>
      <c r="AA538" s="315"/>
      <c r="AB538" s="315"/>
      <c r="AC538" s="315"/>
      <c r="AD538" s="315"/>
      <c r="AE538" s="315"/>
      <c r="AF538" s="315"/>
      <c r="AG538" s="315"/>
      <c r="AH538" s="315"/>
      <c r="AI538" s="315"/>
      <c r="AJ538" s="315"/>
      <c r="AK538" s="315"/>
      <c r="AL538" s="315"/>
      <c r="AM538" s="315"/>
      <c r="AN538" s="315"/>
      <c r="AO538" s="315"/>
      <c r="AP538" s="315"/>
      <c r="AQ538" s="316"/>
      <c r="AR538" s="305" t="s">
        <v>143</v>
      </c>
      <c r="AS538" s="306"/>
      <c r="AT538" s="306"/>
      <c r="AU538" s="306"/>
      <c r="AV538" s="306"/>
      <c r="AW538" s="306"/>
      <c r="AX538" s="306"/>
      <c r="AY538" s="306"/>
      <c r="AZ538" s="306"/>
      <c r="BA538" s="306"/>
      <c r="BB538" s="306"/>
      <c r="BC538" s="306"/>
      <c r="BD538" s="306"/>
      <c r="BE538" s="306"/>
      <c r="BF538" s="306"/>
      <c r="BG538" s="306"/>
      <c r="BH538" s="306"/>
      <c r="BI538" s="306"/>
      <c r="BJ538" s="306"/>
      <c r="BK538" s="306"/>
      <c r="BL538" s="306"/>
      <c r="BM538" s="306"/>
      <c r="BN538" s="306"/>
      <c r="BO538" s="306"/>
      <c r="BP538" s="306"/>
      <c r="BQ538" s="306"/>
      <c r="BR538" s="306"/>
      <c r="BS538" s="306"/>
      <c r="BT538" s="306"/>
      <c r="BU538" s="306"/>
      <c r="BV538" s="306"/>
      <c r="BW538" s="306"/>
      <c r="BX538" s="306"/>
      <c r="BY538" s="306"/>
      <c r="BZ538" s="307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75">
      <c r="A539" s="11"/>
      <c r="B539" s="317"/>
      <c r="C539" s="318"/>
      <c r="D539" s="318"/>
      <c r="E539" s="318"/>
      <c r="F539" s="318"/>
      <c r="G539" s="318"/>
      <c r="H539" s="318"/>
      <c r="I539" s="318"/>
      <c r="J539" s="318"/>
      <c r="K539" s="318"/>
      <c r="L539" s="318"/>
      <c r="M539" s="318"/>
      <c r="N539" s="318"/>
      <c r="O539" s="318"/>
      <c r="P539" s="318"/>
      <c r="Q539" s="318"/>
      <c r="R539" s="318"/>
      <c r="S539" s="318"/>
      <c r="T539" s="318"/>
      <c r="U539" s="318"/>
      <c r="V539" s="318"/>
      <c r="W539" s="318"/>
      <c r="X539" s="318"/>
      <c r="Y539" s="318"/>
      <c r="Z539" s="318"/>
      <c r="AA539" s="318"/>
      <c r="AB539" s="318"/>
      <c r="AC539" s="318"/>
      <c r="AD539" s="318"/>
      <c r="AE539" s="318"/>
      <c r="AF539" s="318"/>
      <c r="AG539" s="318"/>
      <c r="AH539" s="318"/>
      <c r="AI539" s="318"/>
      <c r="AJ539" s="318"/>
      <c r="AK539" s="318"/>
      <c r="AL539" s="318"/>
      <c r="AM539" s="318"/>
      <c r="AN539" s="318"/>
      <c r="AO539" s="318"/>
      <c r="AP539" s="318"/>
      <c r="AQ539" s="319"/>
      <c r="AR539" s="308"/>
      <c r="AS539" s="309"/>
      <c r="AT539" s="309"/>
      <c r="AU539" s="309"/>
      <c r="AV539" s="309"/>
      <c r="AW539" s="309"/>
      <c r="AX539" s="309"/>
      <c r="AY539" s="309"/>
      <c r="AZ539" s="309"/>
      <c r="BA539" s="309"/>
      <c r="BB539" s="309"/>
      <c r="BC539" s="309"/>
      <c r="BD539" s="309"/>
      <c r="BE539" s="309"/>
      <c r="BF539" s="309"/>
      <c r="BG539" s="309"/>
      <c r="BH539" s="309"/>
      <c r="BI539" s="309"/>
      <c r="BJ539" s="309"/>
      <c r="BK539" s="309"/>
      <c r="BL539" s="309"/>
      <c r="BM539" s="309"/>
      <c r="BN539" s="309"/>
      <c r="BO539" s="309"/>
      <c r="BP539" s="309"/>
      <c r="BQ539" s="309"/>
      <c r="BR539" s="309"/>
      <c r="BS539" s="309"/>
      <c r="BT539" s="309"/>
      <c r="BU539" s="309"/>
      <c r="BV539" s="309"/>
      <c r="BW539" s="309"/>
      <c r="BX539" s="309"/>
      <c r="BY539" s="309"/>
      <c r="BZ539" s="310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75">
      <c r="A540" s="11"/>
      <c r="B540" s="302" t="s">
        <v>145</v>
      </c>
      <c r="C540" s="303"/>
      <c r="D540" s="303"/>
      <c r="E540" s="303"/>
      <c r="F540" s="303"/>
      <c r="G540" s="303"/>
      <c r="H540" s="303"/>
      <c r="I540" s="303"/>
      <c r="J540" s="303"/>
      <c r="K540" s="303"/>
      <c r="L540" s="303"/>
      <c r="M540" s="303"/>
      <c r="N540" s="303"/>
      <c r="O540" s="303"/>
      <c r="P540" s="303"/>
      <c r="Q540" s="303"/>
      <c r="R540" s="303"/>
      <c r="S540" s="303"/>
      <c r="T540" s="303"/>
      <c r="U540" s="303"/>
      <c r="V540" s="303"/>
      <c r="W540" s="303"/>
      <c r="X540" s="303"/>
      <c r="Y540" s="303"/>
      <c r="Z540" s="303"/>
      <c r="AA540" s="303"/>
      <c r="AB540" s="303"/>
      <c r="AC540" s="303"/>
      <c r="AD540" s="303"/>
      <c r="AE540" s="303"/>
      <c r="AF540" s="303"/>
      <c r="AG540" s="303"/>
      <c r="AH540" s="303"/>
      <c r="AI540" s="303"/>
      <c r="AJ540" s="303"/>
      <c r="AK540" s="303"/>
      <c r="AL540" s="303"/>
      <c r="AM540" s="303"/>
      <c r="AN540" s="303"/>
      <c r="AO540" s="303"/>
      <c r="AP540" s="303"/>
      <c r="AQ540" s="304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75">
      <c r="A541" s="11"/>
      <c r="B541" s="359" t="s">
        <v>146</v>
      </c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  <c r="AA541" s="360"/>
      <c r="AB541" s="360"/>
      <c r="AC541" s="360"/>
      <c r="AD541" s="360"/>
      <c r="AE541" s="360"/>
      <c r="AF541" s="360"/>
      <c r="AG541" s="360"/>
      <c r="AH541" s="360"/>
      <c r="AI541" s="360"/>
      <c r="AJ541" s="360"/>
      <c r="AK541" s="360"/>
      <c r="AL541" s="360"/>
      <c r="AM541" s="360"/>
      <c r="AN541" s="360"/>
      <c r="AO541" s="360"/>
      <c r="AP541" s="360"/>
      <c r="AQ541" s="361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75">
      <c r="A542" s="11"/>
      <c r="B542" s="359" t="s">
        <v>147</v>
      </c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  <c r="AA542" s="360"/>
      <c r="AB542" s="360"/>
      <c r="AC542" s="360"/>
      <c r="AD542" s="360"/>
      <c r="AE542" s="360"/>
      <c r="AF542" s="360"/>
      <c r="AG542" s="360"/>
      <c r="AH542" s="360"/>
      <c r="AI542" s="360"/>
      <c r="AJ542" s="360"/>
      <c r="AK542" s="360"/>
      <c r="AL542" s="360"/>
      <c r="AM542" s="360"/>
      <c r="AN542" s="360"/>
      <c r="AO542" s="360"/>
      <c r="AP542" s="360"/>
      <c r="AQ542" s="361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75">
      <c r="A543" s="11"/>
      <c r="B543" s="359" t="s">
        <v>148</v>
      </c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  <c r="AA543" s="360"/>
      <c r="AB543" s="360"/>
      <c r="AC543" s="360"/>
      <c r="AD543" s="360"/>
      <c r="AE543" s="360"/>
      <c r="AF543" s="360"/>
      <c r="AG543" s="360"/>
      <c r="AH543" s="360"/>
      <c r="AI543" s="360"/>
      <c r="AJ543" s="360"/>
      <c r="AK543" s="360"/>
      <c r="AL543" s="360"/>
      <c r="AM543" s="360"/>
      <c r="AN543" s="360"/>
      <c r="AO543" s="360"/>
      <c r="AP543" s="360"/>
      <c r="AQ543" s="361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75">
      <c r="A544" s="11"/>
      <c r="B544" s="296"/>
      <c r="C544" s="297"/>
      <c r="D544" s="297"/>
      <c r="E544" s="297"/>
      <c r="F544" s="297"/>
      <c r="G544" s="297"/>
      <c r="H544" s="297"/>
      <c r="I544" s="297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  <c r="AD544" s="297"/>
      <c r="AE544" s="297"/>
      <c r="AF544" s="297"/>
      <c r="AG544" s="297"/>
      <c r="AH544" s="297"/>
      <c r="AI544" s="297"/>
      <c r="AJ544" s="297"/>
      <c r="AK544" s="297"/>
      <c r="AL544" s="297"/>
      <c r="AM544" s="297"/>
      <c r="AN544" s="297"/>
      <c r="AO544" s="297"/>
      <c r="AP544" s="297"/>
      <c r="AQ544" s="298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75">
      <c r="A545" s="11"/>
      <c r="B545" s="296"/>
      <c r="C545" s="297"/>
      <c r="D545" s="297"/>
      <c r="E545" s="297"/>
      <c r="F545" s="297"/>
      <c r="G545" s="297"/>
      <c r="H545" s="297"/>
      <c r="I545" s="297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  <c r="AD545" s="297"/>
      <c r="AE545" s="297"/>
      <c r="AF545" s="297"/>
      <c r="AG545" s="297"/>
      <c r="AH545" s="297"/>
      <c r="AI545" s="297"/>
      <c r="AJ545" s="297"/>
      <c r="AK545" s="297"/>
      <c r="AL545" s="297"/>
      <c r="AM545" s="297"/>
      <c r="AN545" s="297"/>
      <c r="AO545" s="297"/>
      <c r="AP545" s="297"/>
      <c r="AQ545" s="298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75">
      <c r="A546" s="11"/>
      <c r="B546" s="296"/>
      <c r="C546" s="297"/>
      <c r="D546" s="297"/>
      <c r="E546" s="297"/>
      <c r="F546" s="297"/>
      <c r="G546" s="297"/>
      <c r="H546" s="297"/>
      <c r="I546" s="297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  <c r="AD546" s="297"/>
      <c r="AE546" s="297"/>
      <c r="AF546" s="297"/>
      <c r="AG546" s="297"/>
      <c r="AH546" s="297"/>
      <c r="AI546" s="297"/>
      <c r="AJ546" s="297"/>
      <c r="AK546" s="297"/>
      <c r="AL546" s="297"/>
      <c r="AM546" s="297"/>
      <c r="AN546" s="297"/>
      <c r="AO546" s="297"/>
      <c r="AP546" s="297"/>
      <c r="AQ546" s="298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75">
      <c r="A547" s="11"/>
      <c r="B547" s="296"/>
      <c r="C547" s="297"/>
      <c r="D547" s="297"/>
      <c r="E547" s="297"/>
      <c r="F547" s="297"/>
      <c r="G547" s="297"/>
      <c r="H547" s="297"/>
      <c r="I547" s="297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  <c r="AD547" s="297"/>
      <c r="AE547" s="297"/>
      <c r="AF547" s="297"/>
      <c r="AG547" s="297"/>
      <c r="AH547" s="297"/>
      <c r="AI547" s="297"/>
      <c r="AJ547" s="297"/>
      <c r="AK547" s="297"/>
      <c r="AL547" s="297"/>
      <c r="AM547" s="297"/>
      <c r="AN547" s="297"/>
      <c r="AO547" s="297"/>
      <c r="AP547" s="297"/>
      <c r="AQ547" s="298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75">
      <c r="A548" s="11"/>
      <c r="B548" s="296"/>
      <c r="C548" s="297"/>
      <c r="D548" s="297"/>
      <c r="E548" s="297"/>
      <c r="F548" s="297"/>
      <c r="G548" s="297"/>
      <c r="H548" s="297"/>
      <c r="I548" s="297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  <c r="AD548" s="297"/>
      <c r="AE548" s="297"/>
      <c r="AF548" s="297"/>
      <c r="AG548" s="297"/>
      <c r="AH548" s="297"/>
      <c r="AI548" s="297"/>
      <c r="AJ548" s="297"/>
      <c r="AK548" s="297"/>
      <c r="AL548" s="297"/>
      <c r="AM548" s="297"/>
      <c r="AN548" s="297"/>
      <c r="AO548" s="297"/>
      <c r="AP548" s="297"/>
      <c r="AQ548" s="298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75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7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75">
      <c r="A551" s="11"/>
      <c r="B551" s="2" t="s">
        <v>33</v>
      </c>
      <c r="J551" s="88" t="s">
        <v>34</v>
      </c>
      <c r="K551" s="88"/>
      <c r="L551" s="88"/>
      <c r="M551" s="88"/>
      <c r="N551" s="88"/>
      <c r="O551" s="88"/>
      <c r="P551" s="88"/>
      <c r="Q551" s="88"/>
      <c r="R551" s="88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hidden="1" x14ac:dyDescent="0.7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7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75">
      <c r="A554" s="11"/>
      <c r="B554" s="275" t="s">
        <v>43</v>
      </c>
      <c r="C554" s="276"/>
      <c r="D554" s="276"/>
      <c r="E554" s="276"/>
      <c r="F554" s="276"/>
      <c r="G554" s="276"/>
      <c r="H554" s="276"/>
      <c r="I554" s="276"/>
      <c r="J554" s="276"/>
      <c r="K554" s="276"/>
      <c r="L554" s="276"/>
      <c r="M554" s="276"/>
      <c r="N554" s="276"/>
      <c r="O554" s="276"/>
      <c r="P554" s="276"/>
      <c r="Q554" s="276"/>
      <c r="R554" s="276"/>
      <c r="S554" s="276"/>
      <c r="T554" s="276"/>
      <c r="U554" s="276"/>
      <c r="V554" s="276"/>
      <c r="W554" s="276"/>
      <c r="X554" s="276"/>
      <c r="Y554" s="276"/>
      <c r="Z554" s="276"/>
      <c r="AA554" s="276"/>
      <c r="AB554" s="276"/>
      <c r="AC554" s="276"/>
      <c r="AD554" s="276"/>
      <c r="AE554" s="276"/>
      <c r="AF554" s="277"/>
      <c r="AG554" s="365" t="s">
        <v>149</v>
      </c>
      <c r="AH554" s="366"/>
      <c r="AI554" s="366"/>
      <c r="AJ554" s="366"/>
      <c r="AK554" s="366"/>
      <c r="AL554" s="366"/>
      <c r="AM554" s="366"/>
      <c r="AN554" s="366"/>
      <c r="AO554" s="366"/>
      <c r="AP554" s="366"/>
      <c r="AQ554" s="366"/>
      <c r="AR554" s="366"/>
      <c r="AS554" s="366"/>
      <c r="AT554" s="366"/>
      <c r="AU554" s="366"/>
      <c r="AV554" s="366"/>
      <c r="AW554" s="366"/>
      <c r="AX554" s="366"/>
      <c r="AY554" s="366"/>
      <c r="AZ554" s="366"/>
      <c r="BA554" s="366"/>
      <c r="BB554" s="366"/>
      <c r="BC554" s="366"/>
      <c r="BD554" s="366"/>
      <c r="BE554" s="366"/>
      <c r="BF554" s="366"/>
      <c r="BG554" s="366"/>
      <c r="BH554" s="366"/>
      <c r="BI554" s="366"/>
      <c r="BJ554" s="366"/>
      <c r="BK554" s="366"/>
      <c r="BL554" s="366"/>
      <c r="BM554" s="366"/>
      <c r="BN554" s="366"/>
      <c r="BO554" s="366"/>
      <c r="BP554" s="366"/>
      <c r="BQ554" s="366"/>
      <c r="BR554" s="366"/>
      <c r="BS554" s="366"/>
      <c r="BT554" s="366"/>
      <c r="BU554" s="366"/>
      <c r="BV554" s="366"/>
      <c r="BW554" s="366"/>
      <c r="BX554" s="366"/>
      <c r="BY554" s="366"/>
      <c r="BZ554" s="367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75">
      <c r="A555" s="11"/>
      <c r="B555" s="278"/>
      <c r="C555" s="279"/>
      <c r="D555" s="279"/>
      <c r="E555" s="279"/>
      <c r="F555" s="279"/>
      <c r="G555" s="279"/>
      <c r="H555" s="279"/>
      <c r="I555" s="279"/>
      <c r="J555" s="279"/>
      <c r="K555" s="279"/>
      <c r="L555" s="279"/>
      <c r="M555" s="279"/>
      <c r="N555" s="279"/>
      <c r="O555" s="279"/>
      <c r="P555" s="279"/>
      <c r="Q555" s="279"/>
      <c r="R555" s="279"/>
      <c r="S555" s="279"/>
      <c r="T555" s="279"/>
      <c r="U555" s="279"/>
      <c r="V555" s="279"/>
      <c r="W555" s="279"/>
      <c r="X555" s="279"/>
      <c r="Y555" s="279"/>
      <c r="Z555" s="279"/>
      <c r="AA555" s="279"/>
      <c r="AB555" s="279"/>
      <c r="AC555" s="279"/>
      <c r="AD555" s="279"/>
      <c r="AE555" s="279"/>
      <c r="AF555" s="280"/>
      <c r="AG555" s="368" t="s">
        <v>150</v>
      </c>
      <c r="AH555" s="369"/>
      <c r="AI555" s="369"/>
      <c r="AJ555" s="369"/>
      <c r="AK555" s="369"/>
      <c r="AL555" s="369"/>
      <c r="AM555" s="369"/>
      <c r="AN555" s="369"/>
      <c r="AO555" s="369"/>
      <c r="AP555" s="369"/>
      <c r="AQ555" s="369"/>
      <c r="AR555" s="369"/>
      <c r="AS555" s="369"/>
      <c r="AT555" s="369"/>
      <c r="AU555" s="370" t="s">
        <v>151</v>
      </c>
      <c r="AV555" s="370"/>
      <c r="AW555" s="370"/>
      <c r="AX555" s="370"/>
      <c r="AY555" s="370"/>
      <c r="AZ555" s="370"/>
      <c r="BA555" s="370"/>
      <c r="BB555" s="370"/>
      <c r="BC555" s="370"/>
      <c r="BD555" s="370"/>
      <c r="BE555" s="370"/>
      <c r="BF555" s="370"/>
      <c r="BG555" s="370"/>
      <c r="BH555" s="370"/>
      <c r="BI555" s="370"/>
      <c r="BJ555" s="370"/>
      <c r="BK555" s="371" t="s">
        <v>152</v>
      </c>
      <c r="BL555" s="371"/>
      <c r="BM555" s="371"/>
      <c r="BN555" s="371"/>
      <c r="BO555" s="371"/>
      <c r="BP555" s="371"/>
      <c r="BQ555" s="371"/>
      <c r="BR555" s="371"/>
      <c r="BS555" s="371"/>
      <c r="BT555" s="371"/>
      <c r="BU555" s="371"/>
      <c r="BV555" s="371"/>
      <c r="BW555" s="371"/>
      <c r="BX555" s="371"/>
      <c r="BY555" s="371"/>
      <c r="BZ555" s="372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75">
      <c r="A556" s="11"/>
      <c r="B556" s="373" t="s">
        <v>44</v>
      </c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5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75">
      <c r="A557" s="11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75">
      <c r="A558" s="11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75">
      <c r="A559" s="11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75">
      <c r="A560" s="11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75">
      <c r="A561" s="11"/>
      <c r="B561" s="296"/>
      <c r="C561" s="297"/>
      <c r="D561" s="297"/>
      <c r="E561" s="297"/>
      <c r="F561" s="297"/>
      <c r="G561" s="297"/>
      <c r="H561" s="297"/>
      <c r="I561" s="297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  <c r="AD561" s="297"/>
      <c r="AE561" s="297"/>
      <c r="AF561" s="341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75">
      <c r="A562" s="11"/>
      <c r="B562" s="296"/>
      <c r="C562" s="297"/>
      <c r="D562" s="297"/>
      <c r="E562" s="297"/>
      <c r="F562" s="297"/>
      <c r="G562" s="297"/>
      <c r="H562" s="297"/>
      <c r="I562" s="297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  <c r="AD562" s="297"/>
      <c r="AE562" s="297"/>
      <c r="AF562" s="341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75">
      <c r="A563" s="11"/>
      <c r="B563" s="296"/>
      <c r="C563" s="297"/>
      <c r="D563" s="297"/>
      <c r="E563" s="297"/>
      <c r="F563" s="297"/>
      <c r="G563" s="297"/>
      <c r="H563" s="297"/>
      <c r="I563" s="297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  <c r="AD563" s="297"/>
      <c r="AE563" s="297"/>
      <c r="AF563" s="341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75">
      <c r="A564" s="11"/>
      <c r="B564" s="296"/>
      <c r="C564" s="297"/>
      <c r="D564" s="297"/>
      <c r="E564" s="297"/>
      <c r="F564" s="297"/>
      <c r="G564" s="297"/>
      <c r="H564" s="297"/>
      <c r="I564" s="297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  <c r="AD564" s="297"/>
      <c r="AE564" s="297"/>
      <c r="AF564" s="341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75">
      <c r="A565" s="11"/>
      <c r="B565" s="296"/>
      <c r="C565" s="297"/>
      <c r="D565" s="297"/>
      <c r="E565" s="297"/>
      <c r="F565" s="297"/>
      <c r="G565" s="297"/>
      <c r="H565" s="297"/>
      <c r="I565" s="297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  <c r="AD565" s="297"/>
      <c r="AE565" s="297"/>
      <c r="AF565" s="341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75">
      <c r="A566" s="11"/>
      <c r="B566" s="296"/>
      <c r="C566" s="297"/>
      <c r="D566" s="297"/>
      <c r="E566" s="297"/>
      <c r="F566" s="297"/>
      <c r="G566" s="297"/>
      <c r="H566" s="297"/>
      <c r="I566" s="297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  <c r="AD566" s="297"/>
      <c r="AE566" s="297"/>
      <c r="AF566" s="341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75">
      <c r="A567" s="11"/>
      <c r="B567" s="296"/>
      <c r="C567" s="297"/>
      <c r="D567" s="297"/>
      <c r="E567" s="297"/>
      <c r="F567" s="297"/>
      <c r="G567" s="297"/>
      <c r="H567" s="297"/>
      <c r="I567" s="297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  <c r="AD567" s="297"/>
      <c r="AE567" s="297"/>
      <c r="AF567" s="341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75">
      <c r="A568" s="11"/>
      <c r="B568" s="296"/>
      <c r="C568" s="297"/>
      <c r="D568" s="297"/>
      <c r="E568" s="297"/>
      <c r="F568" s="297"/>
      <c r="G568" s="297"/>
      <c r="H568" s="297"/>
      <c r="I568" s="297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  <c r="AD568" s="297"/>
      <c r="AE568" s="297"/>
      <c r="AF568" s="341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75">
      <c r="A569" s="11"/>
      <c r="B569" s="296"/>
      <c r="C569" s="297"/>
      <c r="D569" s="297"/>
      <c r="E569" s="297"/>
      <c r="F569" s="297"/>
      <c r="G569" s="297"/>
      <c r="H569" s="297"/>
      <c r="I569" s="297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  <c r="AD569" s="297"/>
      <c r="AE569" s="297"/>
      <c r="AF569" s="341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75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6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7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7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7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7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7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7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7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7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7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7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7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7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7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7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7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7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7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7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7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7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7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7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7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hidden="1" x14ac:dyDescent="0.75">
      <c r="A594" s="11"/>
      <c r="B594" s="2" t="s">
        <v>36</v>
      </c>
      <c r="J594" s="88" t="s">
        <v>200</v>
      </c>
      <c r="K594" s="88"/>
      <c r="L594" s="88"/>
      <c r="M594" s="88"/>
      <c r="N594" s="88"/>
      <c r="O594" s="88"/>
      <c r="P594" s="88"/>
      <c r="Q594" s="88"/>
      <c r="R594" s="88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7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7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7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7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7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7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7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7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7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7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7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7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7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7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7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7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7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7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7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7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7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6" hidden="1" x14ac:dyDescent="0.8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75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7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75">
      <c r="A619" s="11"/>
      <c r="B619" s="2" t="s">
        <v>36</v>
      </c>
      <c r="J619" s="88" t="s">
        <v>200</v>
      </c>
      <c r="K619" s="88"/>
      <c r="L619" s="88"/>
      <c r="M619" s="88"/>
      <c r="N619" s="88"/>
      <c r="O619" s="88"/>
      <c r="P619" s="88"/>
      <c r="Q619" s="88"/>
      <c r="R619" s="88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7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7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7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7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7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7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7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7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7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7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7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7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7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7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7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7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7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7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7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7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7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7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7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7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75">
      <c r="A644" s="11"/>
      <c r="B644" s="407" t="s">
        <v>50</v>
      </c>
      <c r="C644" s="408"/>
      <c r="D644" s="408"/>
      <c r="E644" s="408"/>
      <c r="F644" s="408"/>
      <c r="G644" s="408"/>
      <c r="H644" s="408"/>
      <c r="I644" s="408"/>
      <c r="J644" s="408"/>
      <c r="K644" s="408"/>
      <c r="L644" s="408"/>
      <c r="M644" s="408"/>
      <c r="N644" s="408"/>
      <c r="O644" s="408"/>
      <c r="P644" s="408"/>
      <c r="Q644" s="408"/>
      <c r="R644" s="408"/>
      <c r="S644" s="408"/>
      <c r="T644" s="408"/>
      <c r="U644" s="408"/>
      <c r="V644" s="408"/>
      <c r="W644" s="408"/>
      <c r="X644" s="408"/>
      <c r="Y644" s="408"/>
      <c r="Z644" s="408"/>
      <c r="AA644" s="408"/>
      <c r="AB644" s="408"/>
      <c r="AC644" s="408"/>
      <c r="AD644" s="408"/>
      <c r="AE644" s="408"/>
      <c r="AF644" s="408"/>
      <c r="AG644" s="408"/>
      <c r="AH644" s="408"/>
      <c r="AI644" s="408"/>
      <c r="AJ644" s="409"/>
      <c r="AK644" s="354" t="s">
        <v>104</v>
      </c>
      <c r="AL644" s="355"/>
      <c r="AM644" s="355"/>
      <c r="AN644" s="355"/>
      <c r="AO644" s="355"/>
      <c r="AP644" s="355"/>
      <c r="AQ644" s="355"/>
      <c r="AR644" s="355"/>
      <c r="AS644" s="355"/>
      <c r="AT644" s="355"/>
      <c r="AU644" s="355"/>
      <c r="AV644" s="355"/>
      <c r="AW644" s="355"/>
      <c r="AX644" s="355"/>
      <c r="AY644" s="355"/>
      <c r="AZ644" s="355"/>
      <c r="BA644" s="355"/>
      <c r="BB644" s="355"/>
      <c r="BC644" s="355"/>
      <c r="BD644" s="355"/>
      <c r="BE644" s="355"/>
      <c r="BF644" s="355"/>
      <c r="BG644" s="355"/>
      <c r="BH644" s="355"/>
      <c r="BI644" s="355"/>
      <c r="BJ644" s="355"/>
      <c r="BK644" s="355"/>
      <c r="BL644" s="355"/>
      <c r="BM644" s="355"/>
      <c r="BN644" s="355"/>
      <c r="BO644" s="355"/>
      <c r="BP644" s="355"/>
      <c r="BQ644" s="355"/>
      <c r="BR644" s="355"/>
      <c r="BS644" s="355"/>
      <c r="BT644" s="355"/>
      <c r="BU644" s="355"/>
      <c r="BV644" s="355"/>
      <c r="BW644" s="355"/>
      <c r="BX644" s="355"/>
      <c r="BY644" s="355"/>
      <c r="BZ644" s="356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75">
      <c r="A645" s="11"/>
      <c r="B645" s="410"/>
      <c r="C645" s="411"/>
      <c r="D645" s="411"/>
      <c r="E645" s="411"/>
      <c r="F645" s="411"/>
      <c r="G645" s="411"/>
      <c r="H645" s="411"/>
      <c r="I645" s="411"/>
      <c r="J645" s="411"/>
      <c r="K645" s="411"/>
      <c r="L645" s="411"/>
      <c r="M645" s="411"/>
      <c r="N645" s="411"/>
      <c r="O645" s="411"/>
      <c r="P645" s="411"/>
      <c r="Q645" s="411"/>
      <c r="R645" s="411"/>
      <c r="S645" s="411"/>
      <c r="T645" s="411"/>
      <c r="U645" s="411"/>
      <c r="V645" s="411"/>
      <c r="W645" s="411"/>
      <c r="X645" s="411"/>
      <c r="Y645" s="411"/>
      <c r="Z645" s="411"/>
      <c r="AA645" s="411"/>
      <c r="AB645" s="411"/>
      <c r="AC645" s="411"/>
      <c r="AD645" s="411"/>
      <c r="AE645" s="411"/>
      <c r="AF645" s="411"/>
      <c r="AG645" s="411"/>
      <c r="AH645" s="411"/>
      <c r="AI645" s="411"/>
      <c r="AJ645" s="412"/>
      <c r="AK645" s="351" t="s">
        <v>51</v>
      </c>
      <c r="AL645" s="352"/>
      <c r="AM645" s="352"/>
      <c r="AN645" s="352"/>
      <c r="AO645" s="352"/>
      <c r="AP645" s="352"/>
      <c r="AQ645" s="352"/>
      <c r="AR645" s="352"/>
      <c r="AS645" s="352"/>
      <c r="AT645" s="352"/>
      <c r="AU645" s="352"/>
      <c r="AV645" s="352"/>
      <c r="AW645" s="352"/>
      <c r="AX645" s="353"/>
      <c r="AY645" s="351" t="s">
        <v>52</v>
      </c>
      <c r="AZ645" s="352"/>
      <c r="BA645" s="352"/>
      <c r="BB645" s="352"/>
      <c r="BC645" s="352"/>
      <c r="BD645" s="352"/>
      <c r="BE645" s="352"/>
      <c r="BF645" s="352"/>
      <c r="BG645" s="352"/>
      <c r="BH645" s="352"/>
      <c r="BI645" s="352"/>
      <c r="BJ645" s="352"/>
      <c r="BK645" s="352"/>
      <c r="BL645" s="353"/>
      <c r="BM645" s="351" t="s">
        <v>53</v>
      </c>
      <c r="BN645" s="352"/>
      <c r="BO645" s="352"/>
      <c r="BP645" s="352"/>
      <c r="BQ645" s="352"/>
      <c r="BR645" s="352"/>
      <c r="BS645" s="352"/>
      <c r="BT645" s="352"/>
      <c r="BU645" s="352"/>
      <c r="BV645" s="352"/>
      <c r="BW645" s="352"/>
      <c r="BX645" s="352"/>
      <c r="BY645" s="352"/>
      <c r="BZ645" s="353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75">
      <c r="A646" s="11"/>
      <c r="B646" s="413"/>
      <c r="C646" s="414"/>
      <c r="D646" s="414"/>
      <c r="E646" s="414"/>
      <c r="F646" s="414"/>
      <c r="G646" s="414"/>
      <c r="H646" s="414"/>
      <c r="I646" s="414"/>
      <c r="J646" s="414"/>
      <c r="K646" s="414"/>
      <c r="L646" s="414"/>
      <c r="M646" s="414"/>
      <c r="N646" s="414"/>
      <c r="O646" s="414"/>
      <c r="P646" s="414"/>
      <c r="Q646" s="414"/>
      <c r="R646" s="414"/>
      <c r="S646" s="414"/>
      <c r="T646" s="414"/>
      <c r="U646" s="414"/>
      <c r="V646" s="414"/>
      <c r="W646" s="414"/>
      <c r="X646" s="414"/>
      <c r="Y646" s="414"/>
      <c r="Z646" s="414"/>
      <c r="AA646" s="414"/>
      <c r="AB646" s="414"/>
      <c r="AC646" s="414"/>
      <c r="AD646" s="414"/>
      <c r="AE646" s="414"/>
      <c r="AF646" s="414"/>
      <c r="AG646" s="414"/>
      <c r="AH646" s="414"/>
      <c r="AI646" s="414"/>
      <c r="AJ646" s="415"/>
      <c r="AK646" s="357">
        <f>AJ38</f>
        <v>2014</v>
      </c>
      <c r="AL646" s="358"/>
      <c r="AM646" s="358"/>
      <c r="AN646" s="358"/>
      <c r="AO646" s="358"/>
      <c r="AP646" s="358"/>
      <c r="AQ646" s="358"/>
      <c r="AR646" s="358"/>
      <c r="AS646" s="358"/>
      <c r="AT646" s="358"/>
      <c r="AU646" s="358"/>
      <c r="AV646" s="358"/>
      <c r="AW646" s="358"/>
      <c r="AX646" s="358"/>
      <c r="AY646" s="358"/>
      <c r="AZ646" s="358"/>
      <c r="BA646" s="358"/>
      <c r="BB646" s="358"/>
      <c r="BC646" s="358"/>
      <c r="BD646" s="358"/>
      <c r="BE646" s="358"/>
      <c r="BF646" s="358"/>
      <c r="BG646" s="358"/>
      <c r="BH646" s="358"/>
      <c r="BI646" s="358"/>
      <c r="BJ646" s="358"/>
      <c r="BK646" s="358"/>
      <c r="BL646" s="358"/>
      <c r="BM646" s="358"/>
      <c r="BN646" s="358"/>
      <c r="BO646" s="358"/>
      <c r="BP646" s="358"/>
      <c r="BQ646" s="358"/>
      <c r="BR646" s="358"/>
      <c r="BS646" s="358"/>
      <c r="BT646" s="358"/>
      <c r="BU646" s="358"/>
      <c r="BV646" s="358"/>
      <c r="BW646" s="358"/>
      <c r="BX646" s="358"/>
      <c r="BY646" s="358"/>
      <c r="BZ646" s="358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75">
      <c r="A647" s="11"/>
      <c r="B647" s="311" t="s">
        <v>105</v>
      </c>
      <c r="C647" s="312"/>
      <c r="D647" s="312"/>
      <c r="E647" s="312"/>
      <c r="F647" s="312"/>
      <c r="G647" s="312"/>
      <c r="H647" s="312"/>
      <c r="I647" s="312"/>
      <c r="J647" s="312"/>
      <c r="K647" s="312"/>
      <c r="L647" s="312"/>
      <c r="M647" s="312"/>
      <c r="N647" s="312"/>
      <c r="O647" s="312"/>
      <c r="P647" s="312"/>
      <c r="Q647" s="312"/>
      <c r="R647" s="312"/>
      <c r="S647" s="312"/>
      <c r="T647" s="312"/>
      <c r="U647" s="312"/>
      <c r="V647" s="312"/>
      <c r="W647" s="312"/>
      <c r="X647" s="312"/>
      <c r="Y647" s="312"/>
      <c r="Z647" s="312"/>
      <c r="AA647" s="312"/>
      <c r="AB647" s="312"/>
      <c r="AC647" s="312"/>
      <c r="AD647" s="312"/>
      <c r="AE647" s="312"/>
      <c r="AF647" s="312"/>
      <c r="AG647" s="312"/>
      <c r="AH647" s="312"/>
      <c r="AI647" s="312"/>
      <c r="AJ647" s="312"/>
      <c r="AK647" s="313"/>
      <c r="AL647" s="313"/>
      <c r="AM647" s="313"/>
      <c r="AN647" s="313"/>
      <c r="AO647" s="313"/>
      <c r="AP647" s="313"/>
      <c r="AQ647" s="313"/>
      <c r="AR647" s="313"/>
      <c r="AS647" s="313"/>
      <c r="AT647" s="313"/>
      <c r="AU647" s="313"/>
      <c r="AV647" s="313"/>
      <c r="AW647" s="313"/>
      <c r="AX647" s="313"/>
      <c r="AY647" s="313"/>
      <c r="AZ647" s="313"/>
      <c r="BA647" s="313"/>
      <c r="BB647" s="313"/>
      <c r="BC647" s="313"/>
      <c r="BD647" s="313"/>
      <c r="BE647" s="313"/>
      <c r="BF647" s="313"/>
      <c r="BG647" s="313"/>
      <c r="BH647" s="313"/>
      <c r="BI647" s="313"/>
      <c r="BJ647" s="313"/>
      <c r="BK647" s="313"/>
      <c r="BL647" s="313"/>
      <c r="BM647" s="313"/>
      <c r="BN647" s="313"/>
      <c r="BO647" s="313"/>
      <c r="BP647" s="313"/>
      <c r="BQ647" s="313"/>
      <c r="BR647" s="313"/>
      <c r="BS647" s="313"/>
      <c r="BT647" s="313"/>
      <c r="BU647" s="313"/>
      <c r="BV647" s="313"/>
      <c r="BW647" s="313"/>
      <c r="BX647" s="313"/>
      <c r="BY647" s="313"/>
      <c r="BZ647" s="35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75">
      <c r="A648" s="11"/>
      <c r="B648" s="284" t="s">
        <v>117</v>
      </c>
      <c r="C648" s="285"/>
      <c r="D648" s="285"/>
      <c r="E648" s="285"/>
      <c r="F648" s="285"/>
      <c r="G648" s="285"/>
      <c r="H648" s="285"/>
      <c r="I648" s="285"/>
      <c r="J648" s="285"/>
      <c r="K648" s="285"/>
      <c r="L648" s="285"/>
      <c r="M648" s="285"/>
      <c r="N648" s="285"/>
      <c r="O648" s="285"/>
      <c r="P648" s="285"/>
      <c r="Q648" s="285"/>
      <c r="R648" s="285"/>
      <c r="S648" s="285"/>
      <c r="T648" s="285"/>
      <c r="U648" s="285"/>
      <c r="V648" s="285"/>
      <c r="W648" s="285"/>
      <c r="X648" s="285"/>
      <c r="Y648" s="285"/>
      <c r="Z648" s="285"/>
      <c r="AA648" s="285"/>
      <c r="AB648" s="285"/>
      <c r="AC648" s="285"/>
      <c r="AD648" s="285"/>
      <c r="AE648" s="285"/>
      <c r="AF648" s="285"/>
      <c r="AG648" s="285"/>
      <c r="AH648" s="285"/>
      <c r="AI648" s="285"/>
      <c r="AJ648" s="285"/>
      <c r="AK648" s="273"/>
      <c r="AL648" s="273"/>
      <c r="AM648" s="273"/>
      <c r="AN648" s="273"/>
      <c r="AO648" s="273"/>
      <c r="AP648" s="273"/>
      <c r="AQ648" s="273"/>
      <c r="AR648" s="273"/>
      <c r="AS648" s="273"/>
      <c r="AT648" s="273"/>
      <c r="AU648" s="273"/>
      <c r="AV648" s="273"/>
      <c r="AW648" s="273"/>
      <c r="AX648" s="273"/>
      <c r="AY648" s="273"/>
      <c r="AZ648" s="273"/>
      <c r="BA648" s="273"/>
      <c r="BB648" s="273"/>
      <c r="BC648" s="273"/>
      <c r="BD648" s="273"/>
      <c r="BE648" s="273"/>
      <c r="BF648" s="273"/>
      <c r="BG648" s="273"/>
      <c r="BH648" s="273"/>
      <c r="BI648" s="273"/>
      <c r="BJ648" s="273"/>
      <c r="BK648" s="273"/>
      <c r="BL648" s="273"/>
      <c r="BM648" s="273"/>
      <c r="BN648" s="273"/>
      <c r="BO648" s="273"/>
      <c r="BP648" s="273"/>
      <c r="BQ648" s="273"/>
      <c r="BR648" s="273"/>
      <c r="BS648" s="273"/>
      <c r="BT648" s="273"/>
      <c r="BU648" s="273"/>
      <c r="BV648" s="273"/>
      <c r="BW648" s="273"/>
      <c r="BX648" s="273"/>
      <c r="BY648" s="273"/>
      <c r="BZ648" s="274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75">
      <c r="A649" s="11"/>
      <c r="B649" s="286"/>
      <c r="C649" s="287"/>
      <c r="D649" s="287"/>
      <c r="E649" s="287"/>
      <c r="F649" s="287"/>
      <c r="G649" s="287"/>
      <c r="H649" s="287"/>
      <c r="I649" s="287"/>
      <c r="J649" s="287"/>
      <c r="K649" s="287"/>
      <c r="L649" s="287"/>
      <c r="M649" s="287"/>
      <c r="N649" s="287"/>
      <c r="O649" s="287"/>
      <c r="P649" s="287"/>
      <c r="Q649" s="287"/>
      <c r="R649" s="287"/>
      <c r="S649" s="287"/>
      <c r="T649" s="287"/>
      <c r="U649" s="287"/>
      <c r="V649" s="287"/>
      <c r="W649" s="287"/>
      <c r="X649" s="287"/>
      <c r="Y649" s="287"/>
      <c r="Z649" s="287"/>
      <c r="AA649" s="287"/>
      <c r="AB649" s="287"/>
      <c r="AC649" s="287"/>
      <c r="AD649" s="287"/>
      <c r="AE649" s="287"/>
      <c r="AF649" s="287"/>
      <c r="AG649" s="287"/>
      <c r="AH649" s="287"/>
      <c r="AI649" s="287"/>
      <c r="AJ649" s="287"/>
      <c r="AK649" s="273"/>
      <c r="AL649" s="273"/>
      <c r="AM649" s="273"/>
      <c r="AN649" s="273"/>
      <c r="AO649" s="273"/>
      <c r="AP649" s="273"/>
      <c r="AQ649" s="273"/>
      <c r="AR649" s="273"/>
      <c r="AS649" s="273"/>
      <c r="AT649" s="273"/>
      <c r="AU649" s="273"/>
      <c r="AV649" s="273"/>
      <c r="AW649" s="273"/>
      <c r="AX649" s="273"/>
      <c r="AY649" s="273"/>
      <c r="AZ649" s="273"/>
      <c r="BA649" s="273"/>
      <c r="BB649" s="273"/>
      <c r="BC649" s="273"/>
      <c r="BD649" s="273"/>
      <c r="BE649" s="273"/>
      <c r="BF649" s="273"/>
      <c r="BG649" s="273"/>
      <c r="BH649" s="273"/>
      <c r="BI649" s="273"/>
      <c r="BJ649" s="273"/>
      <c r="BK649" s="273"/>
      <c r="BL649" s="273"/>
      <c r="BM649" s="273"/>
      <c r="BN649" s="273"/>
      <c r="BO649" s="273"/>
      <c r="BP649" s="273"/>
      <c r="BQ649" s="273"/>
      <c r="BR649" s="273"/>
      <c r="BS649" s="273"/>
      <c r="BT649" s="273"/>
      <c r="BU649" s="273"/>
      <c r="BV649" s="273"/>
      <c r="BW649" s="273"/>
      <c r="BX649" s="273"/>
      <c r="BY649" s="273"/>
      <c r="BZ649" s="274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75">
      <c r="A650" s="11"/>
      <c r="B650" s="288"/>
      <c r="C650" s="289"/>
      <c r="D650" s="289"/>
      <c r="E650" s="289"/>
      <c r="F650" s="289"/>
      <c r="G650" s="289"/>
      <c r="H650" s="289"/>
      <c r="I650" s="289"/>
      <c r="J650" s="289"/>
      <c r="K650" s="289"/>
      <c r="L650" s="289"/>
      <c r="M650" s="289"/>
      <c r="N650" s="289"/>
      <c r="O650" s="289"/>
      <c r="P650" s="289"/>
      <c r="Q650" s="289"/>
      <c r="R650" s="289"/>
      <c r="S650" s="289"/>
      <c r="T650" s="289"/>
      <c r="U650" s="289"/>
      <c r="V650" s="289"/>
      <c r="W650" s="289"/>
      <c r="X650" s="289"/>
      <c r="Y650" s="289"/>
      <c r="Z650" s="289"/>
      <c r="AA650" s="289"/>
      <c r="AB650" s="289"/>
      <c r="AC650" s="289"/>
      <c r="AD650" s="289"/>
      <c r="AE650" s="289"/>
      <c r="AF650" s="289"/>
      <c r="AG650" s="289"/>
      <c r="AH650" s="289"/>
      <c r="AI650" s="289"/>
      <c r="AJ650" s="289"/>
      <c r="AK650" s="300"/>
      <c r="AL650" s="300"/>
      <c r="AM650" s="300"/>
      <c r="AN650" s="300"/>
      <c r="AO650" s="300"/>
      <c r="AP650" s="300"/>
      <c r="AQ650" s="300"/>
      <c r="AR650" s="300"/>
      <c r="AS650" s="300"/>
      <c r="AT650" s="300"/>
      <c r="AU650" s="300"/>
      <c r="AV650" s="300"/>
      <c r="AW650" s="300"/>
      <c r="AX650" s="300"/>
      <c r="AY650" s="300"/>
      <c r="AZ650" s="300"/>
      <c r="BA650" s="300"/>
      <c r="BB650" s="300"/>
      <c r="BC650" s="300"/>
      <c r="BD650" s="300"/>
      <c r="BE650" s="300"/>
      <c r="BF650" s="300"/>
      <c r="BG650" s="300"/>
      <c r="BH650" s="300"/>
      <c r="BI650" s="300"/>
      <c r="BJ650" s="300"/>
      <c r="BK650" s="300"/>
      <c r="BL650" s="300"/>
      <c r="BM650" s="300"/>
      <c r="BN650" s="300"/>
      <c r="BO650" s="300"/>
      <c r="BP650" s="300"/>
      <c r="BQ650" s="300"/>
      <c r="BR650" s="300"/>
      <c r="BS650" s="300"/>
      <c r="BT650" s="300"/>
      <c r="BU650" s="300"/>
      <c r="BV650" s="300"/>
      <c r="BW650" s="300"/>
      <c r="BX650" s="300"/>
      <c r="BY650" s="300"/>
      <c r="BZ650" s="301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75">
      <c r="A651" s="11"/>
      <c r="B651" s="290" t="s">
        <v>108</v>
      </c>
      <c r="C651" s="291"/>
      <c r="D651" s="291"/>
      <c r="E651" s="291"/>
      <c r="F651" s="291"/>
      <c r="G651" s="291"/>
      <c r="H651" s="291"/>
      <c r="I651" s="291"/>
      <c r="J651" s="291"/>
      <c r="K651" s="291"/>
      <c r="L651" s="291"/>
      <c r="M651" s="291"/>
      <c r="N651" s="291"/>
      <c r="O651" s="291"/>
      <c r="P651" s="291"/>
      <c r="Q651" s="291"/>
      <c r="R651" s="291"/>
      <c r="S651" s="291"/>
      <c r="T651" s="291"/>
      <c r="U651" s="291"/>
      <c r="V651" s="291"/>
      <c r="W651" s="291"/>
      <c r="X651" s="291"/>
      <c r="Y651" s="291"/>
      <c r="Z651" s="291"/>
      <c r="AA651" s="292" t="s">
        <v>54</v>
      </c>
      <c r="AB651" s="292"/>
      <c r="AC651" s="292"/>
      <c r="AD651" s="292"/>
      <c r="AE651" s="292"/>
      <c r="AF651" s="292"/>
      <c r="AG651" s="292"/>
      <c r="AH651" s="292"/>
      <c r="AI651" s="292"/>
      <c r="AJ651" s="293"/>
      <c r="AK651" s="294">
        <f>+SUM(AK652:AX654)</f>
        <v>0</v>
      </c>
      <c r="AL651" s="294"/>
      <c r="AM651" s="294"/>
      <c r="AN651" s="294"/>
      <c r="AO651" s="294"/>
      <c r="AP651" s="294"/>
      <c r="AQ651" s="294"/>
      <c r="AR651" s="294"/>
      <c r="AS651" s="294"/>
      <c r="AT651" s="294"/>
      <c r="AU651" s="294"/>
      <c r="AV651" s="294"/>
      <c r="AW651" s="294"/>
      <c r="AX651" s="294"/>
      <c r="AY651" s="294">
        <f>+SUM(AY652:BL654)</f>
        <v>0</v>
      </c>
      <c r="AZ651" s="294"/>
      <c r="BA651" s="294"/>
      <c r="BB651" s="294"/>
      <c r="BC651" s="294"/>
      <c r="BD651" s="294"/>
      <c r="BE651" s="294"/>
      <c r="BF651" s="294"/>
      <c r="BG651" s="294"/>
      <c r="BH651" s="294"/>
      <c r="BI651" s="294"/>
      <c r="BJ651" s="294"/>
      <c r="BK651" s="294"/>
      <c r="BL651" s="294"/>
      <c r="BM651" s="294">
        <f>+SUM(BM652:BZ654)</f>
        <v>0</v>
      </c>
      <c r="BN651" s="294"/>
      <c r="BO651" s="294"/>
      <c r="BP651" s="294"/>
      <c r="BQ651" s="294"/>
      <c r="BR651" s="294"/>
      <c r="BS651" s="294"/>
      <c r="BT651" s="294"/>
      <c r="BU651" s="294"/>
      <c r="BV651" s="294"/>
      <c r="BW651" s="294"/>
      <c r="BX651" s="294"/>
      <c r="BY651" s="294"/>
      <c r="BZ651" s="295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75">
      <c r="A652" s="11"/>
      <c r="B652" s="206" t="s">
        <v>106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75">
      <c r="A653" s="11"/>
      <c r="B653" s="206" t="s">
        <v>107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75">
      <c r="A654" s="11"/>
      <c r="B654" s="206" t="s">
        <v>109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75">
      <c r="A655" s="11"/>
      <c r="B655" s="218" t="s">
        <v>111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75">
      <c r="A656" s="11"/>
      <c r="B656" s="206" t="s">
        <v>112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75">
      <c r="A657" s="11"/>
      <c r="B657" s="206" t="s">
        <v>116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75">
      <c r="A658" s="11"/>
      <c r="B658" s="206" t="s">
        <v>113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75">
      <c r="A659" s="11"/>
      <c r="B659" s="206" t="s">
        <v>114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75">
      <c r="A660" s="11"/>
      <c r="B660" s="210" t="s">
        <v>115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75">
      <c r="A661" s="11"/>
      <c r="B661" s="202" t="s">
        <v>110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7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75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vidieť.</v>
      </c>
      <c r="CC663" s="33" t="s">
        <v>78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 x14ac:dyDescent="0.75">
      <c r="A664" s="11"/>
      <c r="CA664" s="25"/>
      <c r="CB664" s="39" t="str">
        <f t="shared" si="120"/>
        <v>Riadok bude vidieť.</v>
      </c>
      <c r="CC664" s="33" t="s">
        <v>78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 x14ac:dyDescent="0.75">
      <c r="A665" s="11"/>
      <c r="B665" s="2" t="s">
        <v>160</v>
      </c>
      <c r="K665" s="225" t="s">
        <v>161</v>
      </c>
      <c r="L665" s="225"/>
      <c r="M665" s="225"/>
      <c r="N665" s="225"/>
      <c r="O665" s="225"/>
      <c r="P665" s="2" t="s">
        <v>164</v>
      </c>
      <c r="CA665" s="25"/>
      <c r="CB665" s="39" t="str">
        <f t="shared" si="120"/>
        <v>Riadok bude vidieť.</v>
      </c>
      <c r="CC665" s="33" t="s">
        <v>78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 x14ac:dyDescent="0.75">
      <c r="A666" s="11"/>
      <c r="B666" s="2" t="s">
        <v>163</v>
      </c>
      <c r="CA666" s="25"/>
      <c r="CB666" s="39" t="str">
        <f t="shared" si="120"/>
        <v>Riadok bude vidieť.</v>
      </c>
      <c r="CC666" s="33" t="s">
        <v>78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 hidden="1" x14ac:dyDescent="0.7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75">
      <c r="A668" s="11"/>
      <c r="B668" s="2" t="str">
        <f>+IF(K665="je","Spoločnosť uvádza nasledujúce informácie:","")</f>
        <v>Spoločnosť uvádza nasledujúce informácie:</v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7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75">
      <c r="A670" s="11"/>
      <c r="B670" s="406"/>
      <c r="C670" s="406"/>
      <c r="D670" s="406"/>
      <c r="E670" s="406"/>
      <c r="F670" s="406"/>
      <c r="G670" s="406"/>
      <c r="H670" s="406"/>
      <c r="I670" s="406"/>
      <c r="J670" s="406"/>
      <c r="K670" s="406"/>
      <c r="L670" s="406"/>
      <c r="M670" s="406"/>
      <c r="N670" s="406"/>
      <c r="O670" s="406"/>
      <c r="P670" s="406"/>
      <c r="Q670" s="406"/>
      <c r="R670" s="406"/>
      <c r="S670" s="406"/>
      <c r="T670" s="406"/>
      <c r="U670" s="406"/>
      <c r="V670" s="406"/>
      <c r="W670" s="406"/>
      <c r="X670" s="406"/>
      <c r="Y670" s="406"/>
      <c r="Z670" s="406"/>
      <c r="AA670" s="406"/>
      <c r="AB670" s="406"/>
      <c r="AC670" s="406"/>
      <c r="AD670" s="406"/>
      <c r="AE670" s="406"/>
      <c r="AF670" s="406"/>
      <c r="AG670" s="406"/>
      <c r="AH670" s="406"/>
      <c r="AI670" s="406"/>
      <c r="AJ670" s="406"/>
      <c r="AK670" s="406"/>
      <c r="AL670" s="406"/>
      <c r="AM670" s="406"/>
      <c r="AN670" s="406"/>
      <c r="AO670" s="406"/>
      <c r="AP670" s="406"/>
      <c r="AQ670" s="406"/>
      <c r="AR670" s="406"/>
      <c r="AS670" s="406"/>
      <c r="AT670" s="406"/>
      <c r="AU670" s="406"/>
      <c r="AV670" s="406"/>
      <c r="AW670" s="406"/>
      <c r="AX670" s="406"/>
      <c r="AY670" s="406"/>
      <c r="AZ670" s="406"/>
      <c r="BA670" s="406"/>
      <c r="BB670" s="406"/>
      <c r="BC670" s="406"/>
      <c r="BD670" s="406"/>
      <c r="BE670" s="406"/>
      <c r="BF670" s="406"/>
      <c r="BG670" s="406"/>
      <c r="BH670" s="406"/>
      <c r="BI670" s="406"/>
      <c r="BJ670" s="406"/>
      <c r="BK670" s="406"/>
      <c r="BL670" s="406"/>
      <c r="BM670" s="406"/>
      <c r="BN670" s="406"/>
      <c r="BO670" s="406"/>
      <c r="BP670" s="406"/>
      <c r="BQ670" s="406"/>
      <c r="BR670" s="406"/>
      <c r="BS670" s="406"/>
      <c r="BT670" s="406"/>
      <c r="BU670" s="406"/>
      <c r="BV670" s="406"/>
      <c r="BW670" s="406"/>
      <c r="BX670" s="406"/>
      <c r="BY670" s="406"/>
      <c r="BZ670" s="406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75">
      <c r="A671" s="11"/>
      <c r="B671" s="406"/>
      <c r="C671" s="406"/>
      <c r="D671" s="406"/>
      <c r="E671" s="406"/>
      <c r="F671" s="406"/>
      <c r="G671" s="406"/>
      <c r="H671" s="406"/>
      <c r="I671" s="406"/>
      <c r="J671" s="406"/>
      <c r="K671" s="406"/>
      <c r="L671" s="406"/>
      <c r="M671" s="406"/>
      <c r="N671" s="406"/>
      <c r="O671" s="406"/>
      <c r="P671" s="406"/>
      <c r="Q671" s="406"/>
      <c r="R671" s="406"/>
      <c r="S671" s="406"/>
      <c r="T671" s="406"/>
      <c r="U671" s="406"/>
      <c r="V671" s="406"/>
      <c r="W671" s="406"/>
      <c r="X671" s="406"/>
      <c r="Y671" s="406"/>
      <c r="Z671" s="406"/>
      <c r="AA671" s="406"/>
      <c r="AB671" s="406"/>
      <c r="AC671" s="406"/>
      <c r="AD671" s="406"/>
      <c r="AE671" s="406"/>
      <c r="AF671" s="406"/>
      <c r="AG671" s="406"/>
      <c r="AH671" s="406"/>
      <c r="AI671" s="406"/>
      <c r="AJ671" s="406"/>
      <c r="AK671" s="406"/>
      <c r="AL671" s="406"/>
      <c r="AM671" s="406"/>
      <c r="AN671" s="406"/>
      <c r="AO671" s="406"/>
      <c r="AP671" s="406"/>
      <c r="AQ671" s="406"/>
      <c r="AR671" s="406"/>
      <c r="AS671" s="406"/>
      <c r="AT671" s="406"/>
      <c r="AU671" s="406"/>
      <c r="AV671" s="406"/>
      <c r="AW671" s="406"/>
      <c r="AX671" s="406"/>
      <c r="AY671" s="406"/>
      <c r="AZ671" s="406"/>
      <c r="BA671" s="406"/>
      <c r="BB671" s="406"/>
      <c r="BC671" s="406"/>
      <c r="BD671" s="406"/>
      <c r="BE671" s="406"/>
      <c r="BF671" s="406"/>
      <c r="BG671" s="406"/>
      <c r="BH671" s="406"/>
      <c r="BI671" s="406"/>
      <c r="BJ671" s="406"/>
      <c r="BK671" s="406"/>
      <c r="BL671" s="406"/>
      <c r="BM671" s="406"/>
      <c r="BN671" s="406"/>
      <c r="BO671" s="406"/>
      <c r="BP671" s="406"/>
      <c r="BQ671" s="406"/>
      <c r="BR671" s="406"/>
      <c r="BS671" s="406"/>
      <c r="BT671" s="406"/>
      <c r="BU671" s="406"/>
      <c r="BV671" s="406"/>
      <c r="BW671" s="406"/>
      <c r="BX671" s="406"/>
      <c r="BY671" s="406"/>
      <c r="BZ671" s="406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75">
      <c r="A672" s="11"/>
      <c r="B672" s="406"/>
      <c r="C672" s="406"/>
      <c r="D672" s="406"/>
      <c r="E672" s="406"/>
      <c r="F672" s="406"/>
      <c r="G672" s="406"/>
      <c r="H672" s="406"/>
      <c r="I672" s="406"/>
      <c r="J672" s="406"/>
      <c r="K672" s="406"/>
      <c r="L672" s="406"/>
      <c r="M672" s="406"/>
      <c r="N672" s="406"/>
      <c r="O672" s="406"/>
      <c r="P672" s="406"/>
      <c r="Q672" s="406"/>
      <c r="R672" s="406"/>
      <c r="S672" s="406"/>
      <c r="T672" s="406"/>
      <c r="U672" s="406"/>
      <c r="V672" s="406"/>
      <c r="W672" s="406"/>
      <c r="X672" s="406"/>
      <c r="Y672" s="406"/>
      <c r="Z672" s="406"/>
      <c r="AA672" s="406"/>
      <c r="AB672" s="406"/>
      <c r="AC672" s="406"/>
      <c r="AD672" s="406"/>
      <c r="AE672" s="406"/>
      <c r="AF672" s="406"/>
      <c r="AG672" s="406"/>
      <c r="AH672" s="406"/>
      <c r="AI672" s="406"/>
      <c r="AJ672" s="406"/>
      <c r="AK672" s="406"/>
      <c r="AL672" s="406"/>
      <c r="AM672" s="406"/>
      <c r="AN672" s="406"/>
      <c r="AO672" s="406"/>
      <c r="AP672" s="406"/>
      <c r="AQ672" s="406"/>
      <c r="AR672" s="406"/>
      <c r="AS672" s="406"/>
      <c r="AT672" s="406"/>
      <c r="AU672" s="406"/>
      <c r="AV672" s="406"/>
      <c r="AW672" s="406"/>
      <c r="AX672" s="406"/>
      <c r="AY672" s="406"/>
      <c r="AZ672" s="406"/>
      <c r="BA672" s="406"/>
      <c r="BB672" s="406"/>
      <c r="BC672" s="406"/>
      <c r="BD672" s="406"/>
      <c r="BE672" s="406"/>
      <c r="BF672" s="406"/>
      <c r="BG672" s="406"/>
      <c r="BH672" s="406"/>
      <c r="BI672" s="406"/>
      <c r="BJ672" s="406"/>
      <c r="BK672" s="406"/>
      <c r="BL672" s="406"/>
      <c r="BM672" s="406"/>
      <c r="BN672" s="406"/>
      <c r="BO672" s="406"/>
      <c r="BP672" s="406"/>
      <c r="BQ672" s="406"/>
      <c r="BR672" s="406"/>
      <c r="BS672" s="406"/>
      <c r="BT672" s="406"/>
      <c r="BU672" s="406"/>
      <c r="BV672" s="406"/>
      <c r="BW672" s="406"/>
      <c r="BX672" s="406"/>
      <c r="BY672" s="406"/>
      <c r="BZ672" s="406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75">
      <c r="A673" s="11"/>
      <c r="B673" s="406"/>
      <c r="C673" s="406"/>
      <c r="D673" s="406"/>
      <c r="E673" s="406"/>
      <c r="F673" s="406"/>
      <c r="G673" s="406"/>
      <c r="H673" s="406"/>
      <c r="I673" s="406"/>
      <c r="J673" s="406"/>
      <c r="K673" s="406"/>
      <c r="L673" s="406"/>
      <c r="M673" s="406"/>
      <c r="N673" s="406"/>
      <c r="O673" s="406"/>
      <c r="P673" s="406"/>
      <c r="Q673" s="406"/>
      <c r="R673" s="406"/>
      <c r="S673" s="406"/>
      <c r="T673" s="406"/>
      <c r="U673" s="406"/>
      <c r="V673" s="406"/>
      <c r="W673" s="406"/>
      <c r="X673" s="406"/>
      <c r="Y673" s="406"/>
      <c r="Z673" s="406"/>
      <c r="AA673" s="406"/>
      <c r="AB673" s="406"/>
      <c r="AC673" s="406"/>
      <c r="AD673" s="406"/>
      <c r="AE673" s="406"/>
      <c r="AF673" s="406"/>
      <c r="AG673" s="406"/>
      <c r="AH673" s="406"/>
      <c r="AI673" s="406"/>
      <c r="AJ673" s="406"/>
      <c r="AK673" s="406"/>
      <c r="AL673" s="406"/>
      <c r="AM673" s="406"/>
      <c r="AN673" s="406"/>
      <c r="AO673" s="406"/>
      <c r="AP673" s="406"/>
      <c r="AQ673" s="406"/>
      <c r="AR673" s="406"/>
      <c r="AS673" s="406"/>
      <c r="AT673" s="406"/>
      <c r="AU673" s="406"/>
      <c r="AV673" s="406"/>
      <c r="AW673" s="406"/>
      <c r="AX673" s="406"/>
      <c r="AY673" s="406"/>
      <c r="AZ673" s="406"/>
      <c r="BA673" s="406"/>
      <c r="BB673" s="406"/>
      <c r="BC673" s="406"/>
      <c r="BD673" s="406"/>
      <c r="BE673" s="406"/>
      <c r="BF673" s="406"/>
      <c r="BG673" s="406"/>
      <c r="BH673" s="406"/>
      <c r="BI673" s="406"/>
      <c r="BJ673" s="406"/>
      <c r="BK673" s="406"/>
      <c r="BL673" s="406"/>
      <c r="BM673" s="406"/>
      <c r="BN673" s="406"/>
      <c r="BO673" s="406"/>
      <c r="BP673" s="406"/>
      <c r="BQ673" s="406"/>
      <c r="BR673" s="406"/>
      <c r="BS673" s="406"/>
      <c r="BT673" s="406"/>
      <c r="BU673" s="406"/>
      <c r="BV673" s="406"/>
      <c r="BW673" s="406"/>
      <c r="BX673" s="406"/>
      <c r="BY673" s="406"/>
      <c r="BZ673" s="406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75">
      <c r="A674" s="11"/>
      <c r="B674" s="406"/>
      <c r="C674" s="406"/>
      <c r="D674" s="406"/>
      <c r="E674" s="406"/>
      <c r="F674" s="406"/>
      <c r="G674" s="406"/>
      <c r="H674" s="406"/>
      <c r="I674" s="406"/>
      <c r="J674" s="406"/>
      <c r="K674" s="406"/>
      <c r="L674" s="406"/>
      <c r="M674" s="406"/>
      <c r="N674" s="406"/>
      <c r="O674" s="406"/>
      <c r="P674" s="406"/>
      <c r="Q674" s="406"/>
      <c r="R674" s="406"/>
      <c r="S674" s="406"/>
      <c r="T674" s="406"/>
      <c r="U674" s="406"/>
      <c r="V674" s="406"/>
      <c r="W674" s="406"/>
      <c r="X674" s="406"/>
      <c r="Y674" s="406"/>
      <c r="Z674" s="406"/>
      <c r="AA674" s="406"/>
      <c r="AB674" s="406"/>
      <c r="AC674" s="406"/>
      <c r="AD674" s="406"/>
      <c r="AE674" s="406"/>
      <c r="AF674" s="406"/>
      <c r="AG674" s="406"/>
      <c r="AH674" s="406"/>
      <c r="AI674" s="406"/>
      <c r="AJ674" s="406"/>
      <c r="AK674" s="406"/>
      <c r="AL674" s="406"/>
      <c r="AM674" s="406"/>
      <c r="AN674" s="406"/>
      <c r="AO674" s="406"/>
      <c r="AP674" s="406"/>
      <c r="AQ674" s="406"/>
      <c r="AR674" s="406"/>
      <c r="AS674" s="406"/>
      <c r="AT674" s="406"/>
      <c r="AU674" s="406"/>
      <c r="AV674" s="406"/>
      <c r="AW674" s="406"/>
      <c r="AX674" s="406"/>
      <c r="AY674" s="406"/>
      <c r="AZ674" s="406"/>
      <c r="BA674" s="406"/>
      <c r="BB674" s="406"/>
      <c r="BC674" s="406"/>
      <c r="BD674" s="406"/>
      <c r="BE674" s="406"/>
      <c r="BF674" s="406"/>
      <c r="BG674" s="406"/>
      <c r="BH674" s="406"/>
      <c r="BI674" s="406"/>
      <c r="BJ674" s="406"/>
      <c r="BK674" s="406"/>
      <c r="BL674" s="406"/>
      <c r="BM674" s="406"/>
      <c r="BN674" s="406"/>
      <c r="BO674" s="406"/>
      <c r="BP674" s="406"/>
      <c r="BQ674" s="406"/>
      <c r="BR674" s="406"/>
      <c r="BS674" s="406"/>
      <c r="BT674" s="406"/>
      <c r="BU674" s="406"/>
      <c r="BV674" s="406"/>
      <c r="BW674" s="406"/>
      <c r="BX674" s="406"/>
      <c r="BY674" s="406"/>
      <c r="BZ674" s="406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75">
      <c r="A675" s="11"/>
      <c r="B675" s="406"/>
      <c r="C675" s="406"/>
      <c r="D675" s="406"/>
      <c r="E675" s="406"/>
      <c r="F675" s="406"/>
      <c r="G675" s="406"/>
      <c r="H675" s="406"/>
      <c r="I675" s="406"/>
      <c r="J675" s="406"/>
      <c r="K675" s="406"/>
      <c r="L675" s="406"/>
      <c r="M675" s="406"/>
      <c r="N675" s="406"/>
      <c r="O675" s="406"/>
      <c r="P675" s="406"/>
      <c r="Q675" s="406"/>
      <c r="R675" s="406"/>
      <c r="S675" s="406"/>
      <c r="T675" s="406"/>
      <c r="U675" s="406"/>
      <c r="V675" s="406"/>
      <c r="W675" s="406"/>
      <c r="X675" s="406"/>
      <c r="Y675" s="406"/>
      <c r="Z675" s="406"/>
      <c r="AA675" s="406"/>
      <c r="AB675" s="406"/>
      <c r="AC675" s="406"/>
      <c r="AD675" s="406"/>
      <c r="AE675" s="406"/>
      <c r="AF675" s="406"/>
      <c r="AG675" s="406"/>
      <c r="AH675" s="406"/>
      <c r="AI675" s="406"/>
      <c r="AJ675" s="406"/>
      <c r="AK675" s="406"/>
      <c r="AL675" s="406"/>
      <c r="AM675" s="406"/>
      <c r="AN675" s="406"/>
      <c r="AO675" s="406"/>
      <c r="AP675" s="406"/>
      <c r="AQ675" s="406"/>
      <c r="AR675" s="406"/>
      <c r="AS675" s="406"/>
      <c r="AT675" s="406"/>
      <c r="AU675" s="406"/>
      <c r="AV675" s="406"/>
      <c r="AW675" s="406"/>
      <c r="AX675" s="406"/>
      <c r="AY675" s="406"/>
      <c r="AZ675" s="406"/>
      <c r="BA675" s="406"/>
      <c r="BB675" s="406"/>
      <c r="BC675" s="406"/>
      <c r="BD675" s="406"/>
      <c r="BE675" s="406"/>
      <c r="BF675" s="406"/>
      <c r="BG675" s="406"/>
      <c r="BH675" s="406"/>
      <c r="BI675" s="406"/>
      <c r="BJ675" s="406"/>
      <c r="BK675" s="406"/>
      <c r="BL675" s="406"/>
      <c r="BM675" s="406"/>
      <c r="BN675" s="406"/>
      <c r="BO675" s="406"/>
      <c r="BP675" s="406"/>
      <c r="BQ675" s="406"/>
      <c r="BR675" s="406"/>
      <c r="BS675" s="406"/>
      <c r="BT675" s="406"/>
      <c r="BU675" s="406"/>
      <c r="BV675" s="406"/>
      <c r="BW675" s="406"/>
      <c r="BX675" s="406"/>
      <c r="BY675" s="406"/>
      <c r="BZ675" s="406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75">
      <c r="A676" s="11"/>
      <c r="B676" s="406"/>
      <c r="C676" s="406"/>
      <c r="D676" s="406"/>
      <c r="E676" s="406"/>
      <c r="F676" s="406"/>
      <c r="G676" s="406"/>
      <c r="H676" s="406"/>
      <c r="I676" s="406"/>
      <c r="J676" s="406"/>
      <c r="K676" s="406"/>
      <c r="L676" s="406"/>
      <c r="M676" s="406"/>
      <c r="N676" s="406"/>
      <c r="O676" s="406"/>
      <c r="P676" s="406"/>
      <c r="Q676" s="406"/>
      <c r="R676" s="406"/>
      <c r="S676" s="406"/>
      <c r="T676" s="406"/>
      <c r="U676" s="406"/>
      <c r="V676" s="406"/>
      <c r="W676" s="406"/>
      <c r="X676" s="406"/>
      <c r="Y676" s="406"/>
      <c r="Z676" s="406"/>
      <c r="AA676" s="406"/>
      <c r="AB676" s="406"/>
      <c r="AC676" s="406"/>
      <c r="AD676" s="406"/>
      <c r="AE676" s="406"/>
      <c r="AF676" s="406"/>
      <c r="AG676" s="406"/>
      <c r="AH676" s="406"/>
      <c r="AI676" s="406"/>
      <c r="AJ676" s="406"/>
      <c r="AK676" s="406"/>
      <c r="AL676" s="406"/>
      <c r="AM676" s="406"/>
      <c r="AN676" s="406"/>
      <c r="AO676" s="406"/>
      <c r="AP676" s="406"/>
      <c r="AQ676" s="406"/>
      <c r="AR676" s="406"/>
      <c r="AS676" s="406"/>
      <c r="AT676" s="406"/>
      <c r="AU676" s="406"/>
      <c r="AV676" s="406"/>
      <c r="AW676" s="406"/>
      <c r="AX676" s="406"/>
      <c r="AY676" s="406"/>
      <c r="AZ676" s="406"/>
      <c r="BA676" s="406"/>
      <c r="BB676" s="406"/>
      <c r="BC676" s="406"/>
      <c r="BD676" s="406"/>
      <c r="BE676" s="406"/>
      <c r="BF676" s="406"/>
      <c r="BG676" s="406"/>
      <c r="BH676" s="406"/>
      <c r="BI676" s="406"/>
      <c r="BJ676" s="406"/>
      <c r="BK676" s="406"/>
      <c r="BL676" s="406"/>
      <c r="BM676" s="406"/>
      <c r="BN676" s="406"/>
      <c r="BO676" s="406"/>
      <c r="BP676" s="406"/>
      <c r="BQ676" s="406"/>
      <c r="BR676" s="406"/>
      <c r="BS676" s="406"/>
      <c r="BT676" s="406"/>
      <c r="BU676" s="406"/>
      <c r="BV676" s="406"/>
      <c r="BW676" s="406"/>
      <c r="BX676" s="406"/>
      <c r="BY676" s="406"/>
      <c r="BZ676" s="406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7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75">
      <c r="A678" s="11"/>
      <c r="B678" s="406"/>
      <c r="C678" s="406"/>
      <c r="D678" s="406"/>
      <c r="E678" s="406"/>
      <c r="F678" s="406"/>
      <c r="G678" s="406"/>
      <c r="H678" s="406"/>
      <c r="I678" s="406"/>
      <c r="J678" s="406"/>
      <c r="K678" s="406"/>
      <c r="L678" s="406"/>
      <c r="M678" s="406"/>
      <c r="N678" s="406"/>
      <c r="O678" s="406"/>
      <c r="P678" s="406"/>
      <c r="Q678" s="406"/>
      <c r="R678" s="406"/>
      <c r="S678" s="406"/>
      <c r="T678" s="406"/>
      <c r="U678" s="406"/>
      <c r="V678" s="406"/>
      <c r="W678" s="406"/>
      <c r="X678" s="406"/>
      <c r="Y678" s="406"/>
      <c r="Z678" s="406"/>
      <c r="AA678" s="406"/>
      <c r="AB678" s="406"/>
      <c r="AC678" s="406"/>
      <c r="AD678" s="406"/>
      <c r="AE678" s="406"/>
      <c r="AF678" s="406"/>
      <c r="AG678" s="406"/>
      <c r="AH678" s="406"/>
      <c r="AI678" s="406"/>
      <c r="AJ678" s="406"/>
      <c r="AK678" s="406"/>
      <c r="AL678" s="406"/>
      <c r="AM678" s="406"/>
      <c r="AN678" s="406"/>
      <c r="AO678" s="406"/>
      <c r="AP678" s="406"/>
      <c r="AQ678" s="406"/>
      <c r="AR678" s="406"/>
      <c r="AS678" s="406"/>
      <c r="AT678" s="406"/>
      <c r="AU678" s="406"/>
      <c r="AV678" s="406"/>
      <c r="AW678" s="406"/>
      <c r="AX678" s="406"/>
      <c r="AY678" s="406"/>
      <c r="AZ678" s="406"/>
      <c r="BA678" s="406"/>
      <c r="BB678" s="406"/>
      <c r="BC678" s="406"/>
      <c r="BD678" s="406"/>
      <c r="BE678" s="406"/>
      <c r="BF678" s="406"/>
      <c r="BG678" s="406"/>
      <c r="BH678" s="406"/>
      <c r="BI678" s="406"/>
      <c r="BJ678" s="406"/>
      <c r="BK678" s="406"/>
      <c r="BL678" s="406"/>
      <c r="BM678" s="406"/>
      <c r="BN678" s="406"/>
      <c r="BO678" s="406"/>
      <c r="BP678" s="406"/>
      <c r="BQ678" s="406"/>
      <c r="BR678" s="406"/>
      <c r="BS678" s="406"/>
      <c r="BT678" s="406"/>
      <c r="BU678" s="406"/>
      <c r="BV678" s="406"/>
      <c r="BW678" s="406"/>
      <c r="BX678" s="406"/>
      <c r="BY678" s="406"/>
      <c r="BZ678" s="406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75">
      <c r="A679" s="11"/>
      <c r="B679" s="406"/>
      <c r="C679" s="406"/>
      <c r="D679" s="406"/>
      <c r="E679" s="406"/>
      <c r="F679" s="406"/>
      <c r="G679" s="406"/>
      <c r="H679" s="406"/>
      <c r="I679" s="406"/>
      <c r="J679" s="406"/>
      <c r="K679" s="406"/>
      <c r="L679" s="406"/>
      <c r="M679" s="406"/>
      <c r="N679" s="406"/>
      <c r="O679" s="406"/>
      <c r="P679" s="406"/>
      <c r="Q679" s="406"/>
      <c r="R679" s="406"/>
      <c r="S679" s="406"/>
      <c r="T679" s="406"/>
      <c r="U679" s="406"/>
      <c r="V679" s="406"/>
      <c r="W679" s="406"/>
      <c r="X679" s="406"/>
      <c r="Y679" s="406"/>
      <c r="Z679" s="406"/>
      <c r="AA679" s="406"/>
      <c r="AB679" s="406"/>
      <c r="AC679" s="406"/>
      <c r="AD679" s="406"/>
      <c r="AE679" s="406"/>
      <c r="AF679" s="406"/>
      <c r="AG679" s="406"/>
      <c r="AH679" s="406"/>
      <c r="AI679" s="406"/>
      <c r="AJ679" s="406"/>
      <c r="AK679" s="406"/>
      <c r="AL679" s="406"/>
      <c r="AM679" s="406"/>
      <c r="AN679" s="406"/>
      <c r="AO679" s="406"/>
      <c r="AP679" s="406"/>
      <c r="AQ679" s="406"/>
      <c r="AR679" s="406"/>
      <c r="AS679" s="406"/>
      <c r="AT679" s="406"/>
      <c r="AU679" s="406"/>
      <c r="AV679" s="406"/>
      <c r="AW679" s="406"/>
      <c r="AX679" s="406"/>
      <c r="AY679" s="406"/>
      <c r="AZ679" s="406"/>
      <c r="BA679" s="406"/>
      <c r="BB679" s="406"/>
      <c r="BC679" s="406"/>
      <c r="BD679" s="406"/>
      <c r="BE679" s="406"/>
      <c r="BF679" s="406"/>
      <c r="BG679" s="406"/>
      <c r="BH679" s="406"/>
      <c r="BI679" s="406"/>
      <c r="BJ679" s="406"/>
      <c r="BK679" s="406"/>
      <c r="BL679" s="406"/>
      <c r="BM679" s="406"/>
      <c r="BN679" s="406"/>
      <c r="BO679" s="406"/>
      <c r="BP679" s="406"/>
      <c r="BQ679" s="406"/>
      <c r="BR679" s="406"/>
      <c r="BS679" s="406"/>
      <c r="BT679" s="406"/>
      <c r="BU679" s="406"/>
      <c r="BV679" s="406"/>
      <c r="BW679" s="406"/>
      <c r="BX679" s="406"/>
      <c r="BY679" s="406"/>
      <c r="BZ679" s="406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75">
      <c r="A680" s="11"/>
      <c r="B680" s="406"/>
      <c r="C680" s="406"/>
      <c r="D680" s="406"/>
      <c r="E680" s="406"/>
      <c r="F680" s="406"/>
      <c r="G680" s="406"/>
      <c r="H680" s="406"/>
      <c r="I680" s="406"/>
      <c r="J680" s="406"/>
      <c r="K680" s="406"/>
      <c r="L680" s="406"/>
      <c r="M680" s="406"/>
      <c r="N680" s="406"/>
      <c r="O680" s="406"/>
      <c r="P680" s="406"/>
      <c r="Q680" s="406"/>
      <c r="R680" s="406"/>
      <c r="S680" s="406"/>
      <c r="T680" s="406"/>
      <c r="U680" s="406"/>
      <c r="V680" s="406"/>
      <c r="W680" s="406"/>
      <c r="X680" s="406"/>
      <c r="Y680" s="406"/>
      <c r="Z680" s="406"/>
      <c r="AA680" s="406"/>
      <c r="AB680" s="406"/>
      <c r="AC680" s="406"/>
      <c r="AD680" s="406"/>
      <c r="AE680" s="406"/>
      <c r="AF680" s="406"/>
      <c r="AG680" s="406"/>
      <c r="AH680" s="406"/>
      <c r="AI680" s="406"/>
      <c r="AJ680" s="406"/>
      <c r="AK680" s="406"/>
      <c r="AL680" s="406"/>
      <c r="AM680" s="406"/>
      <c r="AN680" s="406"/>
      <c r="AO680" s="406"/>
      <c r="AP680" s="406"/>
      <c r="AQ680" s="406"/>
      <c r="AR680" s="406"/>
      <c r="AS680" s="406"/>
      <c r="AT680" s="406"/>
      <c r="AU680" s="406"/>
      <c r="AV680" s="406"/>
      <c r="AW680" s="406"/>
      <c r="AX680" s="406"/>
      <c r="AY680" s="406"/>
      <c r="AZ680" s="406"/>
      <c r="BA680" s="406"/>
      <c r="BB680" s="406"/>
      <c r="BC680" s="406"/>
      <c r="BD680" s="406"/>
      <c r="BE680" s="406"/>
      <c r="BF680" s="406"/>
      <c r="BG680" s="406"/>
      <c r="BH680" s="406"/>
      <c r="BI680" s="406"/>
      <c r="BJ680" s="406"/>
      <c r="BK680" s="406"/>
      <c r="BL680" s="406"/>
      <c r="BM680" s="406"/>
      <c r="BN680" s="406"/>
      <c r="BO680" s="406"/>
      <c r="BP680" s="406"/>
      <c r="BQ680" s="406"/>
      <c r="BR680" s="406"/>
      <c r="BS680" s="406"/>
      <c r="BT680" s="406"/>
      <c r="BU680" s="406"/>
      <c r="BV680" s="406"/>
      <c r="BW680" s="406"/>
      <c r="BX680" s="406"/>
      <c r="BY680" s="406"/>
      <c r="BZ680" s="406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75">
      <c r="A681" s="11"/>
      <c r="B681" s="406"/>
      <c r="C681" s="406"/>
      <c r="D681" s="406"/>
      <c r="E681" s="406"/>
      <c r="F681" s="406"/>
      <c r="G681" s="406"/>
      <c r="H681" s="406"/>
      <c r="I681" s="406"/>
      <c r="J681" s="406"/>
      <c r="K681" s="406"/>
      <c r="L681" s="406"/>
      <c r="M681" s="406"/>
      <c r="N681" s="406"/>
      <c r="O681" s="406"/>
      <c r="P681" s="406"/>
      <c r="Q681" s="406"/>
      <c r="R681" s="406"/>
      <c r="S681" s="406"/>
      <c r="T681" s="406"/>
      <c r="U681" s="406"/>
      <c r="V681" s="406"/>
      <c r="W681" s="406"/>
      <c r="X681" s="406"/>
      <c r="Y681" s="406"/>
      <c r="Z681" s="406"/>
      <c r="AA681" s="406"/>
      <c r="AB681" s="406"/>
      <c r="AC681" s="406"/>
      <c r="AD681" s="406"/>
      <c r="AE681" s="406"/>
      <c r="AF681" s="406"/>
      <c r="AG681" s="406"/>
      <c r="AH681" s="406"/>
      <c r="AI681" s="406"/>
      <c r="AJ681" s="406"/>
      <c r="AK681" s="406"/>
      <c r="AL681" s="406"/>
      <c r="AM681" s="406"/>
      <c r="AN681" s="406"/>
      <c r="AO681" s="406"/>
      <c r="AP681" s="406"/>
      <c r="AQ681" s="406"/>
      <c r="AR681" s="406"/>
      <c r="AS681" s="406"/>
      <c r="AT681" s="406"/>
      <c r="AU681" s="406"/>
      <c r="AV681" s="406"/>
      <c r="AW681" s="406"/>
      <c r="AX681" s="406"/>
      <c r="AY681" s="406"/>
      <c r="AZ681" s="406"/>
      <c r="BA681" s="406"/>
      <c r="BB681" s="406"/>
      <c r="BC681" s="406"/>
      <c r="BD681" s="406"/>
      <c r="BE681" s="406"/>
      <c r="BF681" s="406"/>
      <c r="BG681" s="406"/>
      <c r="BH681" s="406"/>
      <c r="BI681" s="406"/>
      <c r="BJ681" s="406"/>
      <c r="BK681" s="406"/>
      <c r="BL681" s="406"/>
      <c r="BM681" s="406"/>
      <c r="BN681" s="406"/>
      <c r="BO681" s="406"/>
      <c r="BP681" s="406"/>
      <c r="BQ681" s="406"/>
      <c r="BR681" s="406"/>
      <c r="BS681" s="406"/>
      <c r="BT681" s="406"/>
      <c r="BU681" s="406"/>
      <c r="BV681" s="406"/>
      <c r="BW681" s="406"/>
      <c r="BX681" s="406"/>
      <c r="BY681" s="406"/>
      <c r="BZ681" s="406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75">
      <c r="A682" s="11"/>
      <c r="B682" s="406"/>
      <c r="C682" s="406"/>
      <c r="D682" s="406"/>
      <c r="E682" s="406"/>
      <c r="F682" s="406"/>
      <c r="G682" s="406"/>
      <c r="H682" s="406"/>
      <c r="I682" s="406"/>
      <c r="J682" s="406"/>
      <c r="K682" s="406"/>
      <c r="L682" s="406"/>
      <c r="M682" s="406"/>
      <c r="N682" s="406"/>
      <c r="O682" s="406"/>
      <c r="P682" s="406"/>
      <c r="Q682" s="406"/>
      <c r="R682" s="406"/>
      <c r="S682" s="406"/>
      <c r="T682" s="406"/>
      <c r="U682" s="406"/>
      <c r="V682" s="406"/>
      <c r="W682" s="406"/>
      <c r="X682" s="406"/>
      <c r="Y682" s="406"/>
      <c r="Z682" s="406"/>
      <c r="AA682" s="406"/>
      <c r="AB682" s="406"/>
      <c r="AC682" s="406"/>
      <c r="AD682" s="406"/>
      <c r="AE682" s="406"/>
      <c r="AF682" s="406"/>
      <c r="AG682" s="406"/>
      <c r="AH682" s="406"/>
      <c r="AI682" s="406"/>
      <c r="AJ682" s="406"/>
      <c r="AK682" s="406"/>
      <c r="AL682" s="406"/>
      <c r="AM682" s="406"/>
      <c r="AN682" s="406"/>
      <c r="AO682" s="406"/>
      <c r="AP682" s="406"/>
      <c r="AQ682" s="406"/>
      <c r="AR682" s="406"/>
      <c r="AS682" s="406"/>
      <c r="AT682" s="406"/>
      <c r="AU682" s="406"/>
      <c r="AV682" s="406"/>
      <c r="AW682" s="406"/>
      <c r="AX682" s="406"/>
      <c r="AY682" s="406"/>
      <c r="AZ682" s="406"/>
      <c r="BA682" s="406"/>
      <c r="BB682" s="406"/>
      <c r="BC682" s="406"/>
      <c r="BD682" s="406"/>
      <c r="BE682" s="406"/>
      <c r="BF682" s="406"/>
      <c r="BG682" s="406"/>
      <c r="BH682" s="406"/>
      <c r="BI682" s="406"/>
      <c r="BJ682" s="406"/>
      <c r="BK682" s="406"/>
      <c r="BL682" s="406"/>
      <c r="BM682" s="406"/>
      <c r="BN682" s="406"/>
      <c r="BO682" s="406"/>
      <c r="BP682" s="406"/>
      <c r="BQ682" s="406"/>
      <c r="BR682" s="406"/>
      <c r="BS682" s="406"/>
      <c r="BT682" s="406"/>
      <c r="BU682" s="406"/>
      <c r="BV682" s="406"/>
      <c r="BW682" s="406"/>
      <c r="BX682" s="406"/>
      <c r="BY682" s="406"/>
      <c r="BZ682" s="406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75">
      <c r="A683" s="11"/>
      <c r="B683" s="406"/>
      <c r="C683" s="406"/>
      <c r="D683" s="406"/>
      <c r="E683" s="406"/>
      <c r="F683" s="406"/>
      <c r="G683" s="406"/>
      <c r="H683" s="406"/>
      <c r="I683" s="406"/>
      <c r="J683" s="406"/>
      <c r="K683" s="406"/>
      <c r="L683" s="406"/>
      <c r="M683" s="406"/>
      <c r="N683" s="406"/>
      <c r="O683" s="406"/>
      <c r="P683" s="406"/>
      <c r="Q683" s="406"/>
      <c r="R683" s="406"/>
      <c r="S683" s="406"/>
      <c r="T683" s="406"/>
      <c r="U683" s="406"/>
      <c r="V683" s="406"/>
      <c r="W683" s="406"/>
      <c r="X683" s="406"/>
      <c r="Y683" s="406"/>
      <c r="Z683" s="406"/>
      <c r="AA683" s="406"/>
      <c r="AB683" s="406"/>
      <c r="AC683" s="406"/>
      <c r="AD683" s="406"/>
      <c r="AE683" s="406"/>
      <c r="AF683" s="406"/>
      <c r="AG683" s="406"/>
      <c r="AH683" s="406"/>
      <c r="AI683" s="406"/>
      <c r="AJ683" s="406"/>
      <c r="AK683" s="406"/>
      <c r="AL683" s="406"/>
      <c r="AM683" s="406"/>
      <c r="AN683" s="406"/>
      <c r="AO683" s="406"/>
      <c r="AP683" s="406"/>
      <c r="AQ683" s="406"/>
      <c r="AR683" s="406"/>
      <c r="AS683" s="406"/>
      <c r="AT683" s="406"/>
      <c r="AU683" s="406"/>
      <c r="AV683" s="406"/>
      <c r="AW683" s="406"/>
      <c r="AX683" s="406"/>
      <c r="AY683" s="406"/>
      <c r="AZ683" s="406"/>
      <c r="BA683" s="406"/>
      <c r="BB683" s="406"/>
      <c r="BC683" s="406"/>
      <c r="BD683" s="406"/>
      <c r="BE683" s="406"/>
      <c r="BF683" s="406"/>
      <c r="BG683" s="406"/>
      <c r="BH683" s="406"/>
      <c r="BI683" s="406"/>
      <c r="BJ683" s="406"/>
      <c r="BK683" s="406"/>
      <c r="BL683" s="406"/>
      <c r="BM683" s="406"/>
      <c r="BN683" s="406"/>
      <c r="BO683" s="406"/>
      <c r="BP683" s="406"/>
      <c r="BQ683" s="406"/>
      <c r="BR683" s="406"/>
      <c r="BS683" s="406"/>
      <c r="BT683" s="406"/>
      <c r="BU683" s="406"/>
      <c r="BV683" s="406"/>
      <c r="BW683" s="406"/>
      <c r="BX683" s="406"/>
      <c r="BY683" s="406"/>
      <c r="BZ683" s="406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75">
      <c r="A684" s="11"/>
      <c r="B684" s="406"/>
      <c r="C684" s="406"/>
      <c r="D684" s="406"/>
      <c r="E684" s="406"/>
      <c r="F684" s="406"/>
      <c r="G684" s="406"/>
      <c r="H684" s="406"/>
      <c r="I684" s="406"/>
      <c r="J684" s="406"/>
      <c r="K684" s="406"/>
      <c r="L684" s="406"/>
      <c r="M684" s="406"/>
      <c r="N684" s="406"/>
      <c r="O684" s="406"/>
      <c r="P684" s="406"/>
      <c r="Q684" s="406"/>
      <c r="R684" s="406"/>
      <c r="S684" s="406"/>
      <c r="T684" s="406"/>
      <c r="U684" s="406"/>
      <c r="V684" s="406"/>
      <c r="W684" s="406"/>
      <c r="X684" s="406"/>
      <c r="Y684" s="406"/>
      <c r="Z684" s="406"/>
      <c r="AA684" s="406"/>
      <c r="AB684" s="406"/>
      <c r="AC684" s="406"/>
      <c r="AD684" s="406"/>
      <c r="AE684" s="406"/>
      <c r="AF684" s="406"/>
      <c r="AG684" s="406"/>
      <c r="AH684" s="406"/>
      <c r="AI684" s="406"/>
      <c r="AJ684" s="406"/>
      <c r="AK684" s="406"/>
      <c r="AL684" s="406"/>
      <c r="AM684" s="406"/>
      <c r="AN684" s="406"/>
      <c r="AO684" s="406"/>
      <c r="AP684" s="406"/>
      <c r="AQ684" s="406"/>
      <c r="AR684" s="406"/>
      <c r="AS684" s="406"/>
      <c r="AT684" s="406"/>
      <c r="AU684" s="406"/>
      <c r="AV684" s="406"/>
      <c r="AW684" s="406"/>
      <c r="AX684" s="406"/>
      <c r="AY684" s="406"/>
      <c r="AZ684" s="406"/>
      <c r="BA684" s="406"/>
      <c r="BB684" s="406"/>
      <c r="BC684" s="406"/>
      <c r="BD684" s="406"/>
      <c r="BE684" s="406"/>
      <c r="BF684" s="406"/>
      <c r="BG684" s="406"/>
      <c r="BH684" s="406"/>
      <c r="BI684" s="406"/>
      <c r="BJ684" s="406"/>
      <c r="BK684" s="406"/>
      <c r="BL684" s="406"/>
      <c r="BM684" s="406"/>
      <c r="BN684" s="406"/>
      <c r="BO684" s="406"/>
      <c r="BP684" s="406"/>
      <c r="BQ684" s="406"/>
      <c r="BR684" s="406"/>
      <c r="BS684" s="406"/>
      <c r="BT684" s="406"/>
      <c r="BU684" s="406"/>
      <c r="BV684" s="406"/>
      <c r="BW684" s="406"/>
      <c r="BX684" s="406"/>
      <c r="BY684" s="406"/>
      <c r="BZ684" s="406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7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75">
      <c r="A686" s="11"/>
      <c r="B686" s="406"/>
      <c r="C686" s="406"/>
      <c r="D686" s="406"/>
      <c r="E686" s="406"/>
      <c r="F686" s="406"/>
      <c r="G686" s="406"/>
      <c r="H686" s="406"/>
      <c r="I686" s="406"/>
      <c r="J686" s="406"/>
      <c r="K686" s="406"/>
      <c r="L686" s="406"/>
      <c r="M686" s="406"/>
      <c r="N686" s="406"/>
      <c r="O686" s="406"/>
      <c r="P686" s="406"/>
      <c r="Q686" s="406"/>
      <c r="R686" s="406"/>
      <c r="S686" s="406"/>
      <c r="T686" s="406"/>
      <c r="U686" s="406"/>
      <c r="V686" s="406"/>
      <c r="W686" s="406"/>
      <c r="X686" s="406"/>
      <c r="Y686" s="406"/>
      <c r="Z686" s="406"/>
      <c r="AA686" s="406"/>
      <c r="AB686" s="406"/>
      <c r="AC686" s="406"/>
      <c r="AD686" s="406"/>
      <c r="AE686" s="406"/>
      <c r="AF686" s="406"/>
      <c r="AG686" s="406"/>
      <c r="AH686" s="406"/>
      <c r="AI686" s="406"/>
      <c r="AJ686" s="406"/>
      <c r="AK686" s="406"/>
      <c r="AL686" s="406"/>
      <c r="AM686" s="406"/>
      <c r="AN686" s="406"/>
      <c r="AO686" s="406"/>
      <c r="AP686" s="406"/>
      <c r="AQ686" s="406"/>
      <c r="AR686" s="406"/>
      <c r="AS686" s="406"/>
      <c r="AT686" s="406"/>
      <c r="AU686" s="406"/>
      <c r="AV686" s="406"/>
      <c r="AW686" s="406"/>
      <c r="AX686" s="406"/>
      <c r="AY686" s="406"/>
      <c r="AZ686" s="406"/>
      <c r="BA686" s="406"/>
      <c r="BB686" s="406"/>
      <c r="BC686" s="406"/>
      <c r="BD686" s="406"/>
      <c r="BE686" s="406"/>
      <c r="BF686" s="406"/>
      <c r="BG686" s="406"/>
      <c r="BH686" s="406"/>
      <c r="BI686" s="406"/>
      <c r="BJ686" s="406"/>
      <c r="BK686" s="406"/>
      <c r="BL686" s="406"/>
      <c r="BM686" s="406"/>
      <c r="BN686" s="406"/>
      <c r="BO686" s="406"/>
      <c r="BP686" s="406"/>
      <c r="BQ686" s="406"/>
      <c r="BR686" s="406"/>
      <c r="BS686" s="406"/>
      <c r="BT686" s="406"/>
      <c r="BU686" s="406"/>
      <c r="BV686" s="406"/>
      <c r="BW686" s="406"/>
      <c r="BX686" s="406"/>
      <c r="BY686" s="406"/>
      <c r="BZ686" s="406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75">
      <c r="A687" s="11"/>
      <c r="B687" s="406"/>
      <c r="C687" s="406"/>
      <c r="D687" s="406"/>
      <c r="E687" s="406"/>
      <c r="F687" s="406"/>
      <c r="G687" s="406"/>
      <c r="H687" s="406"/>
      <c r="I687" s="406"/>
      <c r="J687" s="406"/>
      <c r="K687" s="406"/>
      <c r="L687" s="406"/>
      <c r="M687" s="406"/>
      <c r="N687" s="406"/>
      <c r="O687" s="406"/>
      <c r="P687" s="406"/>
      <c r="Q687" s="406"/>
      <c r="R687" s="406"/>
      <c r="S687" s="406"/>
      <c r="T687" s="406"/>
      <c r="U687" s="406"/>
      <c r="V687" s="406"/>
      <c r="W687" s="406"/>
      <c r="X687" s="406"/>
      <c r="Y687" s="406"/>
      <c r="Z687" s="406"/>
      <c r="AA687" s="406"/>
      <c r="AB687" s="406"/>
      <c r="AC687" s="406"/>
      <c r="AD687" s="406"/>
      <c r="AE687" s="406"/>
      <c r="AF687" s="406"/>
      <c r="AG687" s="406"/>
      <c r="AH687" s="406"/>
      <c r="AI687" s="406"/>
      <c r="AJ687" s="406"/>
      <c r="AK687" s="406"/>
      <c r="AL687" s="406"/>
      <c r="AM687" s="406"/>
      <c r="AN687" s="406"/>
      <c r="AO687" s="406"/>
      <c r="AP687" s="406"/>
      <c r="AQ687" s="406"/>
      <c r="AR687" s="406"/>
      <c r="AS687" s="406"/>
      <c r="AT687" s="406"/>
      <c r="AU687" s="406"/>
      <c r="AV687" s="406"/>
      <c r="AW687" s="406"/>
      <c r="AX687" s="406"/>
      <c r="AY687" s="406"/>
      <c r="AZ687" s="406"/>
      <c r="BA687" s="406"/>
      <c r="BB687" s="406"/>
      <c r="BC687" s="406"/>
      <c r="BD687" s="406"/>
      <c r="BE687" s="406"/>
      <c r="BF687" s="406"/>
      <c r="BG687" s="406"/>
      <c r="BH687" s="406"/>
      <c r="BI687" s="406"/>
      <c r="BJ687" s="406"/>
      <c r="BK687" s="406"/>
      <c r="BL687" s="406"/>
      <c r="BM687" s="406"/>
      <c r="BN687" s="406"/>
      <c r="BO687" s="406"/>
      <c r="BP687" s="406"/>
      <c r="BQ687" s="406"/>
      <c r="BR687" s="406"/>
      <c r="BS687" s="406"/>
      <c r="BT687" s="406"/>
      <c r="BU687" s="406"/>
      <c r="BV687" s="406"/>
      <c r="BW687" s="406"/>
      <c r="BX687" s="406"/>
      <c r="BY687" s="406"/>
      <c r="BZ687" s="406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75">
      <c r="A688" s="11"/>
      <c r="B688" s="406"/>
      <c r="C688" s="406"/>
      <c r="D688" s="406"/>
      <c r="E688" s="406"/>
      <c r="F688" s="406"/>
      <c r="G688" s="406"/>
      <c r="H688" s="406"/>
      <c r="I688" s="406"/>
      <c r="J688" s="406"/>
      <c r="K688" s="406"/>
      <c r="L688" s="406"/>
      <c r="M688" s="406"/>
      <c r="N688" s="406"/>
      <c r="O688" s="406"/>
      <c r="P688" s="406"/>
      <c r="Q688" s="406"/>
      <c r="R688" s="406"/>
      <c r="S688" s="406"/>
      <c r="T688" s="406"/>
      <c r="U688" s="406"/>
      <c r="V688" s="406"/>
      <c r="W688" s="406"/>
      <c r="X688" s="406"/>
      <c r="Y688" s="406"/>
      <c r="Z688" s="406"/>
      <c r="AA688" s="406"/>
      <c r="AB688" s="406"/>
      <c r="AC688" s="406"/>
      <c r="AD688" s="406"/>
      <c r="AE688" s="406"/>
      <c r="AF688" s="406"/>
      <c r="AG688" s="406"/>
      <c r="AH688" s="406"/>
      <c r="AI688" s="406"/>
      <c r="AJ688" s="406"/>
      <c r="AK688" s="406"/>
      <c r="AL688" s="406"/>
      <c r="AM688" s="406"/>
      <c r="AN688" s="406"/>
      <c r="AO688" s="406"/>
      <c r="AP688" s="406"/>
      <c r="AQ688" s="406"/>
      <c r="AR688" s="406"/>
      <c r="AS688" s="406"/>
      <c r="AT688" s="406"/>
      <c r="AU688" s="406"/>
      <c r="AV688" s="406"/>
      <c r="AW688" s="406"/>
      <c r="AX688" s="406"/>
      <c r="AY688" s="406"/>
      <c r="AZ688" s="406"/>
      <c r="BA688" s="406"/>
      <c r="BB688" s="406"/>
      <c r="BC688" s="406"/>
      <c r="BD688" s="406"/>
      <c r="BE688" s="406"/>
      <c r="BF688" s="406"/>
      <c r="BG688" s="406"/>
      <c r="BH688" s="406"/>
      <c r="BI688" s="406"/>
      <c r="BJ688" s="406"/>
      <c r="BK688" s="406"/>
      <c r="BL688" s="406"/>
      <c r="BM688" s="406"/>
      <c r="BN688" s="406"/>
      <c r="BO688" s="406"/>
      <c r="BP688" s="406"/>
      <c r="BQ688" s="406"/>
      <c r="BR688" s="406"/>
      <c r="BS688" s="406"/>
      <c r="BT688" s="406"/>
      <c r="BU688" s="406"/>
      <c r="BV688" s="406"/>
      <c r="BW688" s="406"/>
      <c r="BX688" s="406"/>
      <c r="BY688" s="406"/>
      <c r="BZ688" s="406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75">
      <c r="A689" s="11"/>
      <c r="B689" s="406"/>
      <c r="C689" s="406"/>
      <c r="D689" s="406"/>
      <c r="E689" s="406"/>
      <c r="F689" s="406"/>
      <c r="G689" s="406"/>
      <c r="H689" s="406"/>
      <c r="I689" s="406"/>
      <c r="J689" s="406"/>
      <c r="K689" s="406"/>
      <c r="L689" s="406"/>
      <c r="M689" s="406"/>
      <c r="N689" s="406"/>
      <c r="O689" s="406"/>
      <c r="P689" s="406"/>
      <c r="Q689" s="406"/>
      <c r="R689" s="406"/>
      <c r="S689" s="406"/>
      <c r="T689" s="406"/>
      <c r="U689" s="406"/>
      <c r="V689" s="406"/>
      <c r="W689" s="406"/>
      <c r="X689" s="406"/>
      <c r="Y689" s="406"/>
      <c r="Z689" s="406"/>
      <c r="AA689" s="406"/>
      <c r="AB689" s="406"/>
      <c r="AC689" s="406"/>
      <c r="AD689" s="406"/>
      <c r="AE689" s="406"/>
      <c r="AF689" s="406"/>
      <c r="AG689" s="406"/>
      <c r="AH689" s="406"/>
      <c r="AI689" s="406"/>
      <c r="AJ689" s="406"/>
      <c r="AK689" s="406"/>
      <c r="AL689" s="406"/>
      <c r="AM689" s="406"/>
      <c r="AN689" s="406"/>
      <c r="AO689" s="406"/>
      <c r="AP689" s="406"/>
      <c r="AQ689" s="406"/>
      <c r="AR689" s="406"/>
      <c r="AS689" s="406"/>
      <c r="AT689" s="406"/>
      <c r="AU689" s="406"/>
      <c r="AV689" s="406"/>
      <c r="AW689" s="406"/>
      <c r="AX689" s="406"/>
      <c r="AY689" s="406"/>
      <c r="AZ689" s="406"/>
      <c r="BA689" s="406"/>
      <c r="BB689" s="406"/>
      <c r="BC689" s="406"/>
      <c r="BD689" s="406"/>
      <c r="BE689" s="406"/>
      <c r="BF689" s="406"/>
      <c r="BG689" s="406"/>
      <c r="BH689" s="406"/>
      <c r="BI689" s="406"/>
      <c r="BJ689" s="406"/>
      <c r="BK689" s="406"/>
      <c r="BL689" s="406"/>
      <c r="BM689" s="406"/>
      <c r="BN689" s="406"/>
      <c r="BO689" s="406"/>
      <c r="BP689" s="406"/>
      <c r="BQ689" s="406"/>
      <c r="BR689" s="406"/>
      <c r="BS689" s="406"/>
      <c r="BT689" s="406"/>
      <c r="BU689" s="406"/>
      <c r="BV689" s="406"/>
      <c r="BW689" s="406"/>
      <c r="BX689" s="406"/>
      <c r="BY689" s="406"/>
      <c r="BZ689" s="406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75">
      <c r="A690" s="11"/>
      <c r="B690" s="406"/>
      <c r="C690" s="406"/>
      <c r="D690" s="406"/>
      <c r="E690" s="406"/>
      <c r="F690" s="406"/>
      <c r="G690" s="406"/>
      <c r="H690" s="406"/>
      <c r="I690" s="406"/>
      <c r="J690" s="406"/>
      <c r="K690" s="406"/>
      <c r="L690" s="406"/>
      <c r="M690" s="406"/>
      <c r="N690" s="406"/>
      <c r="O690" s="406"/>
      <c r="P690" s="406"/>
      <c r="Q690" s="406"/>
      <c r="R690" s="406"/>
      <c r="S690" s="406"/>
      <c r="T690" s="406"/>
      <c r="U690" s="406"/>
      <c r="V690" s="406"/>
      <c r="W690" s="406"/>
      <c r="X690" s="406"/>
      <c r="Y690" s="406"/>
      <c r="Z690" s="406"/>
      <c r="AA690" s="406"/>
      <c r="AB690" s="406"/>
      <c r="AC690" s="406"/>
      <c r="AD690" s="406"/>
      <c r="AE690" s="406"/>
      <c r="AF690" s="406"/>
      <c r="AG690" s="406"/>
      <c r="AH690" s="406"/>
      <c r="AI690" s="406"/>
      <c r="AJ690" s="406"/>
      <c r="AK690" s="406"/>
      <c r="AL690" s="406"/>
      <c r="AM690" s="406"/>
      <c r="AN690" s="406"/>
      <c r="AO690" s="406"/>
      <c r="AP690" s="406"/>
      <c r="AQ690" s="406"/>
      <c r="AR690" s="406"/>
      <c r="AS690" s="406"/>
      <c r="AT690" s="406"/>
      <c r="AU690" s="406"/>
      <c r="AV690" s="406"/>
      <c r="AW690" s="406"/>
      <c r="AX690" s="406"/>
      <c r="AY690" s="406"/>
      <c r="AZ690" s="406"/>
      <c r="BA690" s="406"/>
      <c r="BB690" s="406"/>
      <c r="BC690" s="406"/>
      <c r="BD690" s="406"/>
      <c r="BE690" s="406"/>
      <c r="BF690" s="406"/>
      <c r="BG690" s="406"/>
      <c r="BH690" s="406"/>
      <c r="BI690" s="406"/>
      <c r="BJ690" s="406"/>
      <c r="BK690" s="406"/>
      <c r="BL690" s="406"/>
      <c r="BM690" s="406"/>
      <c r="BN690" s="406"/>
      <c r="BO690" s="406"/>
      <c r="BP690" s="406"/>
      <c r="BQ690" s="406"/>
      <c r="BR690" s="406"/>
      <c r="BS690" s="406"/>
      <c r="BT690" s="406"/>
      <c r="BU690" s="406"/>
      <c r="BV690" s="406"/>
      <c r="BW690" s="406"/>
      <c r="BX690" s="406"/>
      <c r="BY690" s="406"/>
      <c r="BZ690" s="406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75">
      <c r="A691" s="11"/>
      <c r="B691" s="406"/>
      <c r="C691" s="406"/>
      <c r="D691" s="406"/>
      <c r="E691" s="406"/>
      <c r="F691" s="406"/>
      <c r="G691" s="406"/>
      <c r="H691" s="406"/>
      <c r="I691" s="406"/>
      <c r="J691" s="406"/>
      <c r="K691" s="406"/>
      <c r="L691" s="406"/>
      <c r="M691" s="406"/>
      <c r="N691" s="406"/>
      <c r="O691" s="406"/>
      <c r="P691" s="406"/>
      <c r="Q691" s="406"/>
      <c r="R691" s="406"/>
      <c r="S691" s="406"/>
      <c r="T691" s="406"/>
      <c r="U691" s="406"/>
      <c r="V691" s="406"/>
      <c r="W691" s="406"/>
      <c r="X691" s="406"/>
      <c r="Y691" s="406"/>
      <c r="Z691" s="406"/>
      <c r="AA691" s="406"/>
      <c r="AB691" s="406"/>
      <c r="AC691" s="406"/>
      <c r="AD691" s="406"/>
      <c r="AE691" s="406"/>
      <c r="AF691" s="406"/>
      <c r="AG691" s="406"/>
      <c r="AH691" s="406"/>
      <c r="AI691" s="406"/>
      <c r="AJ691" s="406"/>
      <c r="AK691" s="406"/>
      <c r="AL691" s="406"/>
      <c r="AM691" s="406"/>
      <c r="AN691" s="406"/>
      <c r="AO691" s="406"/>
      <c r="AP691" s="406"/>
      <c r="AQ691" s="406"/>
      <c r="AR691" s="406"/>
      <c r="AS691" s="406"/>
      <c r="AT691" s="406"/>
      <c r="AU691" s="406"/>
      <c r="AV691" s="406"/>
      <c r="AW691" s="406"/>
      <c r="AX691" s="406"/>
      <c r="AY691" s="406"/>
      <c r="AZ691" s="406"/>
      <c r="BA691" s="406"/>
      <c r="BB691" s="406"/>
      <c r="BC691" s="406"/>
      <c r="BD691" s="406"/>
      <c r="BE691" s="406"/>
      <c r="BF691" s="406"/>
      <c r="BG691" s="406"/>
      <c r="BH691" s="406"/>
      <c r="BI691" s="406"/>
      <c r="BJ691" s="406"/>
      <c r="BK691" s="406"/>
      <c r="BL691" s="406"/>
      <c r="BM691" s="406"/>
      <c r="BN691" s="406"/>
      <c r="BO691" s="406"/>
      <c r="BP691" s="406"/>
      <c r="BQ691" s="406"/>
      <c r="BR691" s="406"/>
      <c r="BS691" s="406"/>
      <c r="BT691" s="406"/>
      <c r="BU691" s="406"/>
      <c r="BV691" s="406"/>
      <c r="BW691" s="406"/>
      <c r="BX691" s="406"/>
      <c r="BY691" s="406"/>
      <c r="BZ691" s="406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75">
      <c r="A692" s="11"/>
      <c r="B692" s="406"/>
      <c r="C692" s="406"/>
      <c r="D692" s="406"/>
      <c r="E692" s="406"/>
      <c r="F692" s="406"/>
      <c r="G692" s="406"/>
      <c r="H692" s="406"/>
      <c r="I692" s="406"/>
      <c r="J692" s="406"/>
      <c r="K692" s="406"/>
      <c r="L692" s="406"/>
      <c r="M692" s="406"/>
      <c r="N692" s="406"/>
      <c r="O692" s="406"/>
      <c r="P692" s="406"/>
      <c r="Q692" s="406"/>
      <c r="R692" s="406"/>
      <c r="S692" s="406"/>
      <c r="T692" s="406"/>
      <c r="U692" s="406"/>
      <c r="V692" s="406"/>
      <c r="W692" s="406"/>
      <c r="X692" s="406"/>
      <c r="Y692" s="406"/>
      <c r="Z692" s="406"/>
      <c r="AA692" s="406"/>
      <c r="AB692" s="406"/>
      <c r="AC692" s="406"/>
      <c r="AD692" s="406"/>
      <c r="AE692" s="406"/>
      <c r="AF692" s="406"/>
      <c r="AG692" s="406"/>
      <c r="AH692" s="406"/>
      <c r="AI692" s="406"/>
      <c r="AJ692" s="406"/>
      <c r="AK692" s="406"/>
      <c r="AL692" s="406"/>
      <c r="AM692" s="406"/>
      <c r="AN692" s="406"/>
      <c r="AO692" s="406"/>
      <c r="AP692" s="406"/>
      <c r="AQ692" s="406"/>
      <c r="AR692" s="406"/>
      <c r="AS692" s="406"/>
      <c r="AT692" s="406"/>
      <c r="AU692" s="406"/>
      <c r="AV692" s="406"/>
      <c r="AW692" s="406"/>
      <c r="AX692" s="406"/>
      <c r="AY692" s="406"/>
      <c r="AZ692" s="406"/>
      <c r="BA692" s="406"/>
      <c r="BB692" s="406"/>
      <c r="BC692" s="406"/>
      <c r="BD692" s="406"/>
      <c r="BE692" s="406"/>
      <c r="BF692" s="406"/>
      <c r="BG692" s="406"/>
      <c r="BH692" s="406"/>
      <c r="BI692" s="406"/>
      <c r="BJ692" s="406"/>
      <c r="BK692" s="406"/>
      <c r="BL692" s="406"/>
      <c r="BM692" s="406"/>
      <c r="BN692" s="406"/>
      <c r="BO692" s="406"/>
      <c r="BP692" s="406"/>
      <c r="BQ692" s="406"/>
      <c r="BR692" s="406"/>
      <c r="BS692" s="406"/>
      <c r="BT692" s="406"/>
      <c r="BU692" s="406"/>
      <c r="BV692" s="406"/>
      <c r="BW692" s="406"/>
      <c r="BX692" s="406"/>
      <c r="BY692" s="406"/>
      <c r="BZ692" s="406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7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7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75">
      <c r="CC695" s="12"/>
    </row>
    <row r="696" spans="1:130" x14ac:dyDescent="0.75">
      <c r="CC696" s="12"/>
    </row>
    <row r="697" spans="1:130" x14ac:dyDescent="0.75">
      <c r="CC697" s="12"/>
    </row>
    <row r="698" spans="1:130" x14ac:dyDescent="0.75">
      <c r="CC698" s="12"/>
    </row>
    <row r="699" spans="1:130" x14ac:dyDescent="0.75">
      <c r="CC699" s="12"/>
    </row>
    <row r="700" spans="1:130" x14ac:dyDescent="0.75">
      <c r="CC700" s="12"/>
    </row>
    <row r="701" spans="1:130" x14ac:dyDescent="0.75">
      <c r="CC701" s="12"/>
    </row>
    <row r="702" spans="1:130" x14ac:dyDescent="0.75">
      <c r="CC702" s="12"/>
    </row>
    <row r="703" spans="1:130" x14ac:dyDescent="0.75">
      <c r="CC703" s="12"/>
    </row>
    <row r="704" spans="1:130" x14ac:dyDescent="0.75">
      <c r="CC704" s="12"/>
    </row>
    <row r="705" spans="81:81" x14ac:dyDescent="0.75">
      <c r="CC705" s="12"/>
    </row>
    <row r="706" spans="81:81" x14ac:dyDescent="0.75">
      <c r="CC706" s="12"/>
    </row>
    <row r="707" spans="81:81" x14ac:dyDescent="0.75">
      <c r="CC707" s="12"/>
    </row>
    <row r="708" spans="81:81" x14ac:dyDescent="0.75">
      <c r="CC708" s="12"/>
    </row>
    <row r="709" spans="81:81" x14ac:dyDescent="0.75">
      <c r="CC709" s="12"/>
    </row>
    <row r="710" spans="81:81" x14ac:dyDescent="0.75">
      <c r="CC710" s="12"/>
    </row>
    <row r="711" spans="81:81" x14ac:dyDescent="0.75">
      <c r="CC711" s="12"/>
    </row>
    <row r="712" spans="81:81" x14ac:dyDescent="0.75">
      <c r="CC712" s="12"/>
    </row>
    <row r="713" spans="81:81" x14ac:dyDescent="0.75">
      <c r="CC713" s="12"/>
    </row>
    <row r="714" spans="81:81" x14ac:dyDescent="0.75">
      <c r="CC714" s="12"/>
    </row>
    <row r="715" spans="81:81" x14ac:dyDescent="0.75">
      <c r="CC715" s="12"/>
    </row>
    <row r="716" spans="81:81" x14ac:dyDescent="0.75">
      <c r="CC716" s="12"/>
    </row>
    <row r="717" spans="81:81" x14ac:dyDescent="0.75">
      <c r="CC717" s="12"/>
    </row>
    <row r="718" spans="81:81" x14ac:dyDescent="0.75">
      <c r="CC718" s="12"/>
    </row>
    <row r="719" spans="81:81" x14ac:dyDescent="0.75">
      <c r="CC719" s="12"/>
    </row>
    <row r="720" spans="81:81" x14ac:dyDescent="0.75">
      <c r="CC720" s="12"/>
    </row>
    <row r="721" spans="81:81" x14ac:dyDescent="0.75">
      <c r="CC721" s="12"/>
    </row>
    <row r="722" spans="81:81" x14ac:dyDescent="0.75">
      <c r="CC722" s="12"/>
    </row>
    <row r="723" spans="81:81" x14ac:dyDescent="0.75">
      <c r="CC723" s="12"/>
    </row>
    <row r="724" spans="81:81" x14ac:dyDescent="0.75">
      <c r="CC724" s="12"/>
    </row>
    <row r="725" spans="81:81" x14ac:dyDescent="0.75">
      <c r="CC725" s="12"/>
    </row>
    <row r="726" spans="81:81" x14ac:dyDescent="0.75">
      <c r="CC726" s="12"/>
    </row>
    <row r="727" spans="81:81" x14ac:dyDescent="0.75">
      <c r="CC727" s="12"/>
    </row>
    <row r="728" spans="81:81" x14ac:dyDescent="0.75">
      <c r="CC728" s="12"/>
    </row>
    <row r="729" spans="81:81" x14ac:dyDescent="0.75">
      <c r="CC729" s="12"/>
    </row>
    <row r="730" spans="81:81" x14ac:dyDescent="0.75">
      <c r="CC730" s="12"/>
    </row>
    <row r="731" spans="81:81" x14ac:dyDescent="0.75">
      <c r="CC731" s="12"/>
    </row>
    <row r="732" spans="81:81" x14ac:dyDescent="0.75">
      <c r="CC732" s="12"/>
    </row>
    <row r="733" spans="81:81" x14ac:dyDescent="0.75">
      <c r="CC733" s="12"/>
    </row>
    <row r="734" spans="81:81" x14ac:dyDescent="0.75">
      <c r="CC734" s="12"/>
    </row>
    <row r="735" spans="81:81" x14ac:dyDescent="0.75">
      <c r="CC735" s="12"/>
    </row>
    <row r="736" spans="81:81" x14ac:dyDescent="0.75">
      <c r="CC736" s="12"/>
    </row>
    <row r="737" spans="81:81" x14ac:dyDescent="0.75">
      <c r="CC737" s="12"/>
    </row>
    <row r="738" spans="81:81" x14ac:dyDescent="0.75">
      <c r="CC738" s="12"/>
    </row>
    <row r="739" spans="81:81" x14ac:dyDescent="0.75">
      <c r="CC739" s="12"/>
    </row>
    <row r="740" spans="81:81" x14ac:dyDescent="0.75">
      <c r="CC740" s="12"/>
    </row>
    <row r="741" spans="81:81" x14ac:dyDescent="0.75">
      <c r="CC741" s="12"/>
    </row>
    <row r="742" spans="81:81" x14ac:dyDescent="0.75">
      <c r="CC742" s="12"/>
    </row>
    <row r="743" spans="81:81" x14ac:dyDescent="0.75">
      <c r="CC743" s="12"/>
    </row>
    <row r="744" spans="81:81" x14ac:dyDescent="0.75">
      <c r="CC744" s="12"/>
    </row>
    <row r="745" spans="81:81" x14ac:dyDescent="0.75">
      <c r="CC745" s="12"/>
    </row>
    <row r="746" spans="81:81" x14ac:dyDescent="0.75">
      <c r="CC746" s="12"/>
    </row>
    <row r="747" spans="81:81" x14ac:dyDescent="0.75">
      <c r="CC747" s="12"/>
    </row>
    <row r="748" spans="81:81" x14ac:dyDescent="0.75">
      <c r="CC748" s="12"/>
    </row>
    <row r="749" spans="81:81" x14ac:dyDescent="0.75">
      <c r="CC749" s="12"/>
    </row>
    <row r="750" spans="81:81" x14ac:dyDescent="0.75">
      <c r="CC750" s="12"/>
    </row>
    <row r="751" spans="81:81" x14ac:dyDescent="0.75">
      <c r="CC751" s="12"/>
    </row>
    <row r="752" spans="81:81" x14ac:dyDescent="0.75">
      <c r="CC752" s="12"/>
    </row>
    <row r="753" spans="81:81" x14ac:dyDescent="0.75">
      <c r="CC753" s="12"/>
    </row>
    <row r="754" spans="81:81" x14ac:dyDescent="0.75">
      <c r="CC754" s="12"/>
    </row>
    <row r="755" spans="81:81" x14ac:dyDescent="0.75">
      <c r="CC755" s="12"/>
    </row>
    <row r="756" spans="81:81" x14ac:dyDescent="0.75">
      <c r="CC756" s="12"/>
    </row>
    <row r="757" spans="81:81" x14ac:dyDescent="0.75">
      <c r="CC757" s="12"/>
    </row>
    <row r="758" spans="81:81" x14ac:dyDescent="0.75">
      <c r="CC758" s="12"/>
    </row>
    <row r="759" spans="81:81" x14ac:dyDescent="0.75">
      <c r="CC759" s="12"/>
    </row>
    <row r="760" spans="81:81" x14ac:dyDescent="0.75">
      <c r="CC760" s="12"/>
    </row>
    <row r="761" spans="81:81" x14ac:dyDescent="0.75">
      <c r="CC761" s="12"/>
    </row>
    <row r="762" spans="81:81" x14ac:dyDescent="0.75">
      <c r="CC762" s="12"/>
    </row>
    <row r="763" spans="81:81" x14ac:dyDescent="0.75">
      <c r="CC763" s="12"/>
    </row>
    <row r="764" spans="81:81" x14ac:dyDescent="0.75">
      <c r="CC764" s="12"/>
    </row>
    <row r="765" spans="81:81" x14ac:dyDescent="0.75">
      <c r="CC765" s="12"/>
    </row>
    <row r="766" spans="81:81" x14ac:dyDescent="0.75">
      <c r="CC766" s="12"/>
    </row>
    <row r="767" spans="81:81" x14ac:dyDescent="0.75">
      <c r="CC767" s="12"/>
    </row>
    <row r="768" spans="81:81" x14ac:dyDescent="0.75">
      <c r="CC768" s="12"/>
    </row>
    <row r="769" spans="81:81" x14ac:dyDescent="0.75">
      <c r="CC769" s="12"/>
    </row>
    <row r="770" spans="81:81" x14ac:dyDescent="0.75">
      <c r="CC770" s="12"/>
    </row>
    <row r="771" spans="81:81" x14ac:dyDescent="0.75">
      <c r="CC771" s="12"/>
    </row>
    <row r="772" spans="81:81" x14ac:dyDescent="0.75">
      <c r="CC772" s="12"/>
    </row>
    <row r="773" spans="81:81" x14ac:dyDescent="0.75">
      <c r="CC773" s="12"/>
    </row>
    <row r="774" spans="81:81" x14ac:dyDescent="0.75">
      <c r="CC774" s="12"/>
    </row>
    <row r="775" spans="81:81" x14ac:dyDescent="0.75">
      <c r="CC775" s="12"/>
    </row>
    <row r="776" spans="81:81" x14ac:dyDescent="0.75">
      <c r="CC776" s="12"/>
    </row>
    <row r="777" spans="81:81" x14ac:dyDescent="0.75">
      <c r="CC777" s="12"/>
    </row>
    <row r="778" spans="81:81" x14ac:dyDescent="0.75">
      <c r="CC778" s="12"/>
    </row>
    <row r="779" spans="81:81" x14ac:dyDescent="0.75">
      <c r="CC779" s="12"/>
    </row>
    <row r="780" spans="81:81" x14ac:dyDescent="0.75">
      <c r="CC780" s="12"/>
    </row>
    <row r="781" spans="81:81" x14ac:dyDescent="0.75">
      <c r="CC781" s="12"/>
    </row>
    <row r="782" spans="81:81" x14ac:dyDescent="0.75">
      <c r="CC782" s="12"/>
    </row>
    <row r="783" spans="81:81" x14ac:dyDescent="0.75">
      <c r="CC783" s="12"/>
    </row>
    <row r="784" spans="81:81" x14ac:dyDescent="0.75">
      <c r="CC784" s="12"/>
    </row>
    <row r="785" spans="81:81" x14ac:dyDescent="0.75">
      <c r="CC785" s="12"/>
    </row>
    <row r="786" spans="81:81" x14ac:dyDescent="0.75">
      <c r="CC786" s="12"/>
    </row>
    <row r="787" spans="81:81" x14ac:dyDescent="0.75">
      <c r="CC787" s="12"/>
    </row>
    <row r="788" spans="81:81" x14ac:dyDescent="0.75">
      <c r="CC788" s="12"/>
    </row>
    <row r="789" spans="81:81" x14ac:dyDescent="0.75">
      <c r="CC789" s="12"/>
    </row>
    <row r="790" spans="81:81" x14ac:dyDescent="0.75">
      <c r="CC790" s="12"/>
    </row>
    <row r="791" spans="81:81" x14ac:dyDescent="0.75">
      <c r="CC791" s="12"/>
    </row>
    <row r="792" spans="81:81" x14ac:dyDescent="0.75">
      <c r="CC792" s="12"/>
    </row>
    <row r="793" spans="81:81" x14ac:dyDescent="0.75">
      <c r="CC793" s="12"/>
    </row>
    <row r="794" spans="81:81" x14ac:dyDescent="0.75">
      <c r="CC794" s="12"/>
    </row>
    <row r="795" spans="81:81" x14ac:dyDescent="0.75">
      <c r="CC795" s="12"/>
    </row>
    <row r="796" spans="81:81" x14ac:dyDescent="0.75">
      <c r="CC796" s="12"/>
    </row>
    <row r="797" spans="81:81" x14ac:dyDescent="0.75">
      <c r="CC797" s="12"/>
    </row>
    <row r="798" spans="81:81" x14ac:dyDescent="0.75">
      <c r="CC798" s="12"/>
    </row>
    <row r="799" spans="81:81" x14ac:dyDescent="0.75">
      <c r="CC799" s="12"/>
    </row>
    <row r="800" spans="81:81" x14ac:dyDescent="0.75">
      <c r="CC800" s="12"/>
    </row>
    <row r="801" spans="81:81" x14ac:dyDescent="0.75">
      <c r="CC801" s="12"/>
    </row>
    <row r="802" spans="81:81" x14ac:dyDescent="0.75">
      <c r="CC802" s="12"/>
    </row>
    <row r="803" spans="81:81" x14ac:dyDescent="0.75">
      <c r="CC803" s="12"/>
    </row>
    <row r="804" spans="81:81" x14ac:dyDescent="0.75">
      <c r="CC804" s="12"/>
    </row>
    <row r="805" spans="81:81" x14ac:dyDescent="0.75">
      <c r="CC805" s="12"/>
    </row>
    <row r="806" spans="81:81" x14ac:dyDescent="0.75">
      <c r="CC806" s="12"/>
    </row>
    <row r="807" spans="81:81" x14ac:dyDescent="0.75">
      <c r="CC807" s="12"/>
    </row>
    <row r="808" spans="81:81" x14ac:dyDescent="0.75">
      <c r="CC808" s="12"/>
    </row>
    <row r="809" spans="81:81" x14ac:dyDescent="0.75">
      <c r="CC809" s="12"/>
    </row>
    <row r="810" spans="81:81" x14ac:dyDescent="0.75">
      <c r="CC810" s="12"/>
    </row>
    <row r="811" spans="81:81" x14ac:dyDescent="0.75">
      <c r="CC811" s="12"/>
    </row>
    <row r="812" spans="81:81" x14ac:dyDescent="0.75">
      <c r="CC812" s="12"/>
    </row>
    <row r="813" spans="81:81" x14ac:dyDescent="0.75">
      <c r="CC813" s="12"/>
    </row>
    <row r="814" spans="81:81" x14ac:dyDescent="0.75">
      <c r="CC814" s="12"/>
    </row>
    <row r="815" spans="81:81" x14ac:dyDescent="0.75">
      <c r="CC815" s="12"/>
    </row>
    <row r="816" spans="81:81" x14ac:dyDescent="0.75">
      <c r="CC816" s="12"/>
    </row>
    <row r="817" spans="81:81" x14ac:dyDescent="0.75">
      <c r="CC817" s="12"/>
    </row>
    <row r="818" spans="81:81" x14ac:dyDescent="0.75">
      <c r="CC818" s="12"/>
    </row>
    <row r="819" spans="81:81" x14ac:dyDescent="0.75">
      <c r="CC819" s="12"/>
    </row>
    <row r="820" spans="81:81" x14ac:dyDescent="0.75">
      <c r="CC820" s="12"/>
    </row>
    <row r="821" spans="81:81" x14ac:dyDescent="0.75">
      <c r="CC821" s="12"/>
    </row>
    <row r="822" spans="81:81" x14ac:dyDescent="0.75">
      <c r="CC822" s="12"/>
    </row>
    <row r="823" spans="81:81" x14ac:dyDescent="0.75">
      <c r="CC823" s="12"/>
    </row>
    <row r="824" spans="81:81" x14ac:dyDescent="0.75">
      <c r="CC824" s="12"/>
    </row>
    <row r="825" spans="81:81" x14ac:dyDescent="0.75">
      <c r="CC825" s="12"/>
    </row>
    <row r="826" spans="81:81" x14ac:dyDescent="0.75">
      <c r="CC826" s="12"/>
    </row>
    <row r="827" spans="81:81" x14ac:dyDescent="0.75">
      <c r="CC827" s="12"/>
    </row>
    <row r="828" spans="81:81" x14ac:dyDescent="0.75">
      <c r="CC828" s="12"/>
    </row>
    <row r="829" spans="81:81" x14ac:dyDescent="0.75">
      <c r="CC829" s="12"/>
    </row>
    <row r="830" spans="81:81" x14ac:dyDescent="0.75">
      <c r="CC830" s="12"/>
    </row>
    <row r="831" spans="81:81" x14ac:dyDescent="0.75">
      <c r="CC831" s="12"/>
    </row>
    <row r="832" spans="81:81" x14ac:dyDescent="0.75">
      <c r="CC832" s="12"/>
    </row>
    <row r="833" spans="81:81" x14ac:dyDescent="0.75">
      <c r="CC833" s="12"/>
    </row>
    <row r="834" spans="81:81" x14ac:dyDescent="0.75">
      <c r="CC834" s="12"/>
    </row>
    <row r="835" spans="81:81" x14ac:dyDescent="0.75">
      <c r="CC835" s="12"/>
    </row>
    <row r="836" spans="81:81" x14ac:dyDescent="0.75">
      <c r="CC836" s="12"/>
    </row>
    <row r="837" spans="81:81" x14ac:dyDescent="0.75">
      <c r="CC837" s="12"/>
    </row>
    <row r="838" spans="81:81" x14ac:dyDescent="0.75">
      <c r="CC838" s="12"/>
    </row>
    <row r="839" spans="81:81" x14ac:dyDescent="0.75">
      <c r="CC839" s="12"/>
    </row>
    <row r="840" spans="81:81" x14ac:dyDescent="0.75">
      <c r="CC840" s="12"/>
    </row>
    <row r="841" spans="81:81" x14ac:dyDescent="0.75">
      <c r="CC841" s="12"/>
    </row>
    <row r="842" spans="81:81" x14ac:dyDescent="0.75">
      <c r="CC842" s="12"/>
    </row>
    <row r="843" spans="81:81" x14ac:dyDescent="0.75">
      <c r="CC843" s="12"/>
    </row>
    <row r="844" spans="81:81" x14ac:dyDescent="0.75">
      <c r="CC844" s="12"/>
    </row>
    <row r="845" spans="81:81" x14ac:dyDescent="0.75">
      <c r="CC845" s="12"/>
    </row>
    <row r="846" spans="81:81" x14ac:dyDescent="0.75">
      <c r="CC846" s="12"/>
    </row>
    <row r="847" spans="81:81" x14ac:dyDescent="0.75">
      <c r="CC847" s="12"/>
    </row>
    <row r="848" spans="81:81" x14ac:dyDescent="0.75">
      <c r="CC848" s="12"/>
    </row>
    <row r="849" spans="81:81" x14ac:dyDescent="0.75">
      <c r="CC849" s="12"/>
    </row>
    <row r="850" spans="81:81" x14ac:dyDescent="0.75">
      <c r="CC850" s="12"/>
    </row>
    <row r="851" spans="81:81" x14ac:dyDescent="0.75">
      <c r="CC851" s="12"/>
    </row>
    <row r="852" spans="81:81" x14ac:dyDescent="0.75">
      <c r="CC852" s="12"/>
    </row>
    <row r="853" spans="81:81" x14ac:dyDescent="0.75">
      <c r="CC853" s="12"/>
    </row>
    <row r="854" spans="81:81" x14ac:dyDescent="0.75">
      <c r="CC854" s="12"/>
    </row>
    <row r="855" spans="81:81" x14ac:dyDescent="0.75">
      <c r="CC855" s="12"/>
    </row>
    <row r="856" spans="81:81" x14ac:dyDescent="0.75">
      <c r="CC856" s="12"/>
    </row>
    <row r="857" spans="81:81" x14ac:dyDescent="0.75">
      <c r="CC857" s="12"/>
    </row>
    <row r="858" spans="81:81" x14ac:dyDescent="0.75">
      <c r="CC858" s="12"/>
    </row>
    <row r="859" spans="81:81" x14ac:dyDescent="0.75">
      <c r="CC859" s="12"/>
    </row>
    <row r="860" spans="81:81" x14ac:dyDescent="0.75">
      <c r="CC860" s="12"/>
    </row>
    <row r="861" spans="81:81" x14ac:dyDescent="0.75">
      <c r="CC861" s="12"/>
    </row>
    <row r="862" spans="81:81" x14ac:dyDescent="0.75">
      <c r="CC862" s="12"/>
    </row>
    <row r="863" spans="81:81" x14ac:dyDescent="0.75">
      <c r="CC863" s="12"/>
    </row>
    <row r="864" spans="81:81" x14ac:dyDescent="0.75">
      <c r="CC864" s="12"/>
    </row>
    <row r="865" spans="81:81" x14ac:dyDescent="0.75">
      <c r="CC865" s="12"/>
    </row>
    <row r="866" spans="81:81" x14ac:dyDescent="0.75">
      <c r="CC866" s="12"/>
    </row>
    <row r="867" spans="81:81" x14ac:dyDescent="0.75">
      <c r="CC867" s="12"/>
    </row>
    <row r="868" spans="81:81" x14ac:dyDescent="0.75">
      <c r="CC868" s="12"/>
    </row>
    <row r="869" spans="81:81" x14ac:dyDescent="0.75">
      <c r="CC869" s="12"/>
    </row>
    <row r="870" spans="81:81" x14ac:dyDescent="0.75">
      <c r="CC870" s="12"/>
    </row>
    <row r="871" spans="81:81" x14ac:dyDescent="0.75">
      <c r="CC871" s="12"/>
    </row>
    <row r="872" spans="81:81" x14ac:dyDescent="0.75">
      <c r="CC872" s="12"/>
    </row>
    <row r="873" spans="81:81" x14ac:dyDescent="0.75">
      <c r="CC873" s="12"/>
    </row>
    <row r="874" spans="81:81" x14ac:dyDescent="0.75">
      <c r="CC874" s="12"/>
    </row>
    <row r="875" spans="81:81" x14ac:dyDescent="0.75">
      <c r="CC875" s="12"/>
    </row>
    <row r="876" spans="81:81" x14ac:dyDescent="0.75">
      <c r="CC876" s="12"/>
    </row>
    <row r="877" spans="81:81" x14ac:dyDescent="0.75">
      <c r="CC877" s="12"/>
    </row>
    <row r="878" spans="81:81" x14ac:dyDescent="0.75">
      <c r="CC878" s="12"/>
    </row>
    <row r="879" spans="81:81" x14ac:dyDescent="0.75">
      <c r="CC879" s="12"/>
    </row>
    <row r="880" spans="81:81" x14ac:dyDescent="0.75">
      <c r="CC880" s="12"/>
    </row>
    <row r="881" spans="81:81" x14ac:dyDescent="0.75">
      <c r="CC881" s="12"/>
    </row>
    <row r="882" spans="81:81" x14ac:dyDescent="0.75">
      <c r="CC882" s="12"/>
    </row>
    <row r="883" spans="81:81" x14ac:dyDescent="0.75">
      <c r="CC883" s="12"/>
    </row>
    <row r="884" spans="81:81" x14ac:dyDescent="0.75">
      <c r="CC884" s="12"/>
    </row>
    <row r="885" spans="81:81" x14ac:dyDescent="0.75">
      <c r="CC885" s="12"/>
    </row>
    <row r="886" spans="81:81" x14ac:dyDescent="0.75">
      <c r="CC886" s="12"/>
    </row>
    <row r="887" spans="81:81" x14ac:dyDescent="0.75">
      <c r="CC887" s="12"/>
    </row>
    <row r="888" spans="81:81" x14ac:dyDescent="0.75">
      <c r="CC888" s="12"/>
    </row>
    <row r="889" spans="81:81" x14ac:dyDescent="0.75">
      <c r="CC889" s="12"/>
    </row>
    <row r="890" spans="81:81" x14ac:dyDescent="0.75">
      <c r="CC890" s="12"/>
    </row>
    <row r="891" spans="81:81" x14ac:dyDescent="0.75">
      <c r="CC891" s="12"/>
    </row>
    <row r="892" spans="81:81" x14ac:dyDescent="0.75">
      <c r="CC892" s="12"/>
    </row>
    <row r="893" spans="81:81" x14ac:dyDescent="0.75">
      <c r="CC893" s="12"/>
    </row>
    <row r="894" spans="81:81" x14ac:dyDescent="0.75">
      <c r="CC894" s="12"/>
    </row>
    <row r="895" spans="81:81" x14ac:dyDescent="0.75">
      <c r="CC895" s="12"/>
    </row>
    <row r="896" spans="81:81" x14ac:dyDescent="0.75">
      <c r="CC896" s="12"/>
    </row>
    <row r="897" spans="81:81" x14ac:dyDescent="0.75">
      <c r="CC897" s="12"/>
    </row>
    <row r="898" spans="81:81" x14ac:dyDescent="0.75">
      <c r="CC898" s="12"/>
    </row>
    <row r="899" spans="81:81" x14ac:dyDescent="0.75">
      <c r="CC899" s="12"/>
    </row>
    <row r="900" spans="81:81" x14ac:dyDescent="0.75">
      <c r="CC900" s="12"/>
    </row>
    <row r="901" spans="81:81" x14ac:dyDescent="0.75">
      <c r="CC901" s="12"/>
    </row>
    <row r="902" spans="81:81" x14ac:dyDescent="0.75">
      <c r="CC902" s="12"/>
    </row>
    <row r="903" spans="81:81" x14ac:dyDescent="0.75">
      <c r="CC903" s="12"/>
    </row>
    <row r="904" spans="81:81" x14ac:dyDescent="0.75">
      <c r="CC904" s="12"/>
    </row>
    <row r="905" spans="81:81" x14ac:dyDescent="0.75">
      <c r="CC905" s="12"/>
    </row>
    <row r="906" spans="81:81" x14ac:dyDescent="0.75">
      <c r="CC906" s="12"/>
    </row>
    <row r="907" spans="81:81" x14ac:dyDescent="0.75">
      <c r="CC907" s="12"/>
    </row>
    <row r="908" spans="81:81" x14ac:dyDescent="0.75">
      <c r="CC908" s="12"/>
    </row>
    <row r="909" spans="81:81" x14ac:dyDescent="0.75">
      <c r="CC909" s="12"/>
    </row>
    <row r="910" spans="81:81" x14ac:dyDescent="0.75">
      <c r="CC910" s="12"/>
    </row>
    <row r="911" spans="81:81" x14ac:dyDescent="0.75">
      <c r="CC911" s="12"/>
    </row>
    <row r="912" spans="81:81" x14ac:dyDescent="0.75">
      <c r="CC912" s="12"/>
    </row>
    <row r="913" spans="81:81" x14ac:dyDescent="0.75">
      <c r="CC913" s="12"/>
    </row>
    <row r="914" spans="81:81" x14ac:dyDescent="0.75">
      <c r="CC914" s="12"/>
    </row>
    <row r="915" spans="81:81" x14ac:dyDescent="0.75">
      <c r="CC915" s="12"/>
    </row>
    <row r="916" spans="81:81" x14ac:dyDescent="0.75">
      <c r="CC916" s="12"/>
    </row>
    <row r="917" spans="81:81" x14ac:dyDescent="0.75">
      <c r="CC917" s="12"/>
    </row>
    <row r="918" spans="81:81" x14ac:dyDescent="0.75">
      <c r="CC918" s="12"/>
    </row>
    <row r="919" spans="81:81" x14ac:dyDescent="0.75">
      <c r="CC919" s="12"/>
    </row>
    <row r="920" spans="81:81" x14ac:dyDescent="0.75">
      <c r="CC920" s="12"/>
    </row>
    <row r="921" spans="81:81" x14ac:dyDescent="0.75">
      <c r="CC921" s="12"/>
    </row>
    <row r="922" spans="81:81" x14ac:dyDescent="0.75">
      <c r="CC922" s="12"/>
    </row>
    <row r="923" spans="81:81" x14ac:dyDescent="0.75">
      <c r="CC923" s="12"/>
    </row>
    <row r="924" spans="81:81" x14ac:dyDescent="0.75">
      <c r="CC924" s="12"/>
    </row>
    <row r="925" spans="81:81" x14ac:dyDescent="0.75">
      <c r="CC925" s="12"/>
    </row>
    <row r="926" spans="81:81" x14ac:dyDescent="0.75">
      <c r="CC926" s="12"/>
    </row>
    <row r="927" spans="81:81" x14ac:dyDescent="0.75">
      <c r="CC927" s="12"/>
    </row>
    <row r="928" spans="81:81" x14ac:dyDescent="0.75">
      <c r="CC928" s="12"/>
    </row>
    <row r="929" spans="81:81" x14ac:dyDescent="0.75">
      <c r="CC929" s="12"/>
    </row>
    <row r="930" spans="81:81" x14ac:dyDescent="0.75">
      <c r="CC930" s="12"/>
    </row>
    <row r="931" spans="81:81" x14ac:dyDescent="0.75">
      <c r="CC931" s="12"/>
    </row>
    <row r="932" spans="81:81" x14ac:dyDescent="0.75">
      <c r="CC932" s="12"/>
    </row>
    <row r="933" spans="81:81" x14ac:dyDescent="0.75">
      <c r="CC933" s="12"/>
    </row>
    <row r="934" spans="81:81" x14ac:dyDescent="0.75">
      <c r="CC934" s="12"/>
    </row>
    <row r="935" spans="81:81" x14ac:dyDescent="0.75">
      <c r="CC935" s="12"/>
    </row>
    <row r="936" spans="81:81" x14ac:dyDescent="0.75">
      <c r="CC936" s="12"/>
    </row>
    <row r="937" spans="81:81" x14ac:dyDescent="0.75">
      <c r="CC937" s="12"/>
    </row>
    <row r="938" spans="81:81" x14ac:dyDescent="0.75">
      <c r="CC938" s="12"/>
    </row>
    <row r="939" spans="81:81" x14ac:dyDescent="0.75">
      <c r="CC939" s="12"/>
    </row>
    <row r="940" spans="81:81" x14ac:dyDescent="0.75">
      <c r="CC940" s="12"/>
    </row>
    <row r="941" spans="81:81" x14ac:dyDescent="0.75">
      <c r="CC941" s="12"/>
    </row>
    <row r="942" spans="81:81" x14ac:dyDescent="0.75">
      <c r="CC942" s="12"/>
    </row>
    <row r="943" spans="81:81" x14ac:dyDescent="0.75">
      <c r="CC943" s="12"/>
    </row>
    <row r="944" spans="81:81" x14ac:dyDescent="0.75">
      <c r="CC944" s="12"/>
    </row>
    <row r="945" spans="81:81" x14ac:dyDescent="0.75">
      <c r="CC945" s="12"/>
    </row>
    <row r="946" spans="81:81" x14ac:dyDescent="0.75">
      <c r="CC946" s="12"/>
    </row>
    <row r="947" spans="81:81" x14ac:dyDescent="0.75">
      <c r="CC947" s="12"/>
    </row>
    <row r="948" spans="81:81" x14ac:dyDescent="0.75">
      <c r="CC948" s="12"/>
    </row>
    <row r="949" spans="81:81" x14ac:dyDescent="0.75">
      <c r="CC949" s="12"/>
    </row>
    <row r="950" spans="81:81" x14ac:dyDescent="0.75">
      <c r="CC950" s="12"/>
    </row>
    <row r="951" spans="81:81" x14ac:dyDescent="0.75">
      <c r="CC951" s="12"/>
    </row>
    <row r="952" spans="81:81" x14ac:dyDescent="0.75">
      <c r="CC952" s="12"/>
    </row>
    <row r="953" spans="81:81" x14ac:dyDescent="0.75">
      <c r="CC953" s="12"/>
    </row>
    <row r="954" spans="81:81" x14ac:dyDescent="0.75">
      <c r="CC954" s="12"/>
    </row>
    <row r="955" spans="81:81" x14ac:dyDescent="0.75">
      <c r="CC955" s="12"/>
    </row>
    <row r="956" spans="81:81" x14ac:dyDescent="0.75">
      <c r="CC956" s="12"/>
    </row>
    <row r="957" spans="81:81" x14ac:dyDescent="0.75">
      <c r="CC957" s="12"/>
    </row>
    <row r="958" spans="81:81" x14ac:dyDescent="0.75">
      <c r="CC958" s="12"/>
    </row>
    <row r="959" spans="81:81" x14ac:dyDescent="0.75">
      <c r="CC959" s="12"/>
    </row>
    <row r="960" spans="81:81" x14ac:dyDescent="0.75">
      <c r="CC960" s="12"/>
    </row>
    <row r="961" spans="81:81" x14ac:dyDescent="0.75">
      <c r="CC961" s="12"/>
    </row>
    <row r="962" spans="81:81" x14ac:dyDescent="0.75">
      <c r="CC962" s="12"/>
    </row>
    <row r="963" spans="81:81" x14ac:dyDescent="0.75">
      <c r="CC963" s="12"/>
    </row>
    <row r="964" spans="81:81" x14ac:dyDescent="0.75">
      <c r="CC964" s="12"/>
    </row>
    <row r="965" spans="81:81" x14ac:dyDescent="0.75">
      <c r="CC965" s="12"/>
    </row>
    <row r="966" spans="81:81" x14ac:dyDescent="0.75">
      <c r="CC966" s="12"/>
    </row>
    <row r="967" spans="81:81" x14ac:dyDescent="0.75">
      <c r="CC967" s="12"/>
    </row>
    <row r="968" spans="81:81" x14ac:dyDescent="0.75">
      <c r="CC968" s="12"/>
    </row>
    <row r="969" spans="81:81" x14ac:dyDescent="0.75">
      <c r="CC969" s="12"/>
    </row>
    <row r="970" spans="81:81" x14ac:dyDescent="0.75">
      <c r="CC970" s="12"/>
    </row>
    <row r="971" spans="81:81" x14ac:dyDescent="0.75">
      <c r="CC971" s="12"/>
    </row>
    <row r="972" spans="81:81" x14ac:dyDescent="0.75">
      <c r="CC972" s="12"/>
    </row>
    <row r="973" spans="81:81" x14ac:dyDescent="0.75">
      <c r="CC973" s="12"/>
    </row>
    <row r="974" spans="81:81" x14ac:dyDescent="0.75">
      <c r="CC974" s="12"/>
    </row>
    <row r="975" spans="81:81" x14ac:dyDescent="0.75">
      <c r="CC975" s="12"/>
    </row>
    <row r="976" spans="81:81" x14ac:dyDescent="0.75">
      <c r="CC976" s="12"/>
    </row>
    <row r="977" spans="81:81" x14ac:dyDescent="0.75">
      <c r="CC977" s="12"/>
    </row>
    <row r="978" spans="81:81" x14ac:dyDescent="0.75">
      <c r="CC978" s="12"/>
    </row>
    <row r="979" spans="81:81" x14ac:dyDescent="0.75">
      <c r="CC979" s="12"/>
    </row>
    <row r="980" spans="81:81" x14ac:dyDescent="0.75">
      <c r="CC980" s="12"/>
    </row>
    <row r="981" spans="81:81" x14ac:dyDescent="0.75">
      <c r="CC981" s="12"/>
    </row>
    <row r="982" spans="81:81" x14ac:dyDescent="0.75">
      <c r="CC982" s="12"/>
    </row>
    <row r="983" spans="81:81" x14ac:dyDescent="0.75">
      <c r="CC983" s="12"/>
    </row>
    <row r="984" spans="81:81" x14ac:dyDescent="0.75">
      <c r="CC984" s="12"/>
    </row>
    <row r="985" spans="81:81" x14ac:dyDescent="0.75">
      <c r="CC985" s="12"/>
    </row>
    <row r="986" spans="81:81" x14ac:dyDescent="0.75">
      <c r="CC986" s="12"/>
    </row>
    <row r="987" spans="81:81" x14ac:dyDescent="0.75">
      <c r="CC987" s="12"/>
    </row>
    <row r="988" spans="81:81" x14ac:dyDescent="0.75">
      <c r="CC988" s="12"/>
    </row>
    <row r="989" spans="81:81" x14ac:dyDescent="0.75">
      <c r="CC989" s="12"/>
    </row>
    <row r="990" spans="81:81" x14ac:dyDescent="0.75">
      <c r="CC990" s="12"/>
    </row>
    <row r="991" spans="81:81" x14ac:dyDescent="0.75">
      <c r="CC991" s="12"/>
    </row>
    <row r="992" spans="81:81" x14ac:dyDescent="0.75">
      <c r="CC992" s="12"/>
    </row>
    <row r="993" spans="81:81" x14ac:dyDescent="0.75">
      <c r="CC993" s="12"/>
    </row>
    <row r="994" spans="81:81" x14ac:dyDescent="0.75">
      <c r="CC994" s="12"/>
    </row>
    <row r="995" spans="81:81" x14ac:dyDescent="0.75">
      <c r="CC995" s="12"/>
    </row>
    <row r="996" spans="81:81" x14ac:dyDescent="0.75">
      <c r="CC996" s="12"/>
    </row>
    <row r="997" spans="81:81" x14ac:dyDescent="0.75">
      <c r="CC997" s="12"/>
    </row>
    <row r="998" spans="81:81" x14ac:dyDescent="0.75">
      <c r="CC998" s="12"/>
    </row>
    <row r="999" spans="81:81" x14ac:dyDescent="0.75">
      <c r="CC999" s="12"/>
    </row>
    <row r="1000" spans="81:81" x14ac:dyDescent="0.75">
      <c r="CC1000" s="12"/>
    </row>
    <row r="1001" spans="81:81" x14ac:dyDescent="0.75">
      <c r="CC1001" s="12"/>
    </row>
    <row r="1002" spans="81:81" x14ac:dyDescent="0.75">
      <c r="CC1002" s="12"/>
    </row>
    <row r="1003" spans="81:81" x14ac:dyDescent="0.75">
      <c r="CC1003" s="12"/>
    </row>
    <row r="1004" spans="81:81" x14ac:dyDescent="0.75">
      <c r="CC1004" s="12"/>
    </row>
    <row r="1005" spans="81:81" x14ac:dyDescent="0.75">
      <c r="CC1005" s="12"/>
    </row>
    <row r="1006" spans="81:81" x14ac:dyDescent="0.75">
      <c r="CC1006" s="12"/>
    </row>
    <row r="1007" spans="81:81" x14ac:dyDescent="0.75">
      <c r="CC1007" s="12"/>
    </row>
    <row r="1008" spans="81:81" x14ac:dyDescent="0.75">
      <c r="CC1008" s="12"/>
    </row>
    <row r="1009" spans="81:81" x14ac:dyDescent="0.75">
      <c r="CC1009" s="12"/>
    </row>
    <row r="1010" spans="81:81" x14ac:dyDescent="0.75">
      <c r="CC1010" s="12"/>
    </row>
    <row r="1011" spans="81:81" x14ac:dyDescent="0.75">
      <c r="CC1011" s="12"/>
    </row>
    <row r="1012" spans="81:81" x14ac:dyDescent="0.75">
      <c r="CC1012" s="12"/>
    </row>
    <row r="1013" spans="81:81" x14ac:dyDescent="0.75">
      <c r="CC1013" s="12"/>
    </row>
    <row r="1014" spans="81:81" x14ac:dyDescent="0.75">
      <c r="CC1014" s="12"/>
    </row>
    <row r="1015" spans="81:81" x14ac:dyDescent="0.75">
      <c r="CC1015" s="12"/>
    </row>
    <row r="1016" spans="81:81" x14ac:dyDescent="0.75">
      <c r="CC1016" s="12"/>
    </row>
    <row r="1017" spans="81:81" x14ac:dyDescent="0.75">
      <c r="CC1017" s="12"/>
    </row>
    <row r="1018" spans="81:81" x14ac:dyDescent="0.75">
      <c r="CC1018" s="12"/>
    </row>
    <row r="1019" spans="81:81" x14ac:dyDescent="0.75">
      <c r="CC1019" s="12"/>
    </row>
    <row r="1020" spans="81:81" x14ac:dyDescent="0.75">
      <c r="CC1020" s="12"/>
    </row>
    <row r="1021" spans="81:81" x14ac:dyDescent="0.75">
      <c r="CC1021" s="12"/>
    </row>
    <row r="1022" spans="81:81" x14ac:dyDescent="0.75">
      <c r="CC1022" s="12"/>
    </row>
    <row r="1023" spans="81:81" x14ac:dyDescent="0.75">
      <c r="CC1023" s="12"/>
    </row>
    <row r="1024" spans="81:81" x14ac:dyDescent="0.75">
      <c r="CC1024" s="12"/>
    </row>
    <row r="1025" spans="81:81" x14ac:dyDescent="0.75">
      <c r="CC1025" s="12"/>
    </row>
    <row r="1026" spans="81:81" x14ac:dyDescent="0.75">
      <c r="CC1026" s="12"/>
    </row>
    <row r="1027" spans="81:81" x14ac:dyDescent="0.75">
      <c r="CC1027" s="12"/>
    </row>
    <row r="1028" spans="81:81" x14ac:dyDescent="0.75">
      <c r="CC1028" s="12"/>
    </row>
    <row r="1029" spans="81:81" x14ac:dyDescent="0.75">
      <c r="CC1029" s="12"/>
    </row>
    <row r="1030" spans="81:81" x14ac:dyDescent="0.75">
      <c r="CC1030" s="12"/>
    </row>
    <row r="1031" spans="81:81" x14ac:dyDescent="0.75">
      <c r="CC1031" s="12"/>
    </row>
    <row r="1032" spans="81:81" x14ac:dyDescent="0.75">
      <c r="CC1032" s="12"/>
    </row>
    <row r="1033" spans="81:81" x14ac:dyDescent="0.75">
      <c r="CC1033" s="12"/>
    </row>
    <row r="1034" spans="81:81" x14ac:dyDescent="0.75">
      <c r="CC1034" s="12"/>
    </row>
    <row r="1035" spans="81:81" x14ac:dyDescent="0.75">
      <c r="CC1035" s="12"/>
    </row>
    <row r="1036" spans="81:81" x14ac:dyDescent="0.75">
      <c r="CC1036" s="12"/>
    </row>
    <row r="1037" spans="81:81" x14ac:dyDescent="0.75">
      <c r="CC1037" s="12"/>
    </row>
    <row r="1038" spans="81:81" x14ac:dyDescent="0.75">
      <c r="CC1038" s="12"/>
    </row>
    <row r="1039" spans="81:81" x14ac:dyDescent="0.75">
      <c r="CC1039" s="12"/>
    </row>
    <row r="1040" spans="81:81" x14ac:dyDescent="0.75">
      <c r="CC1040" s="12"/>
    </row>
    <row r="1041" spans="81:81" x14ac:dyDescent="0.75">
      <c r="CC1041" s="12"/>
    </row>
    <row r="1042" spans="81:81" x14ac:dyDescent="0.75">
      <c r="CC1042" s="12"/>
    </row>
    <row r="1043" spans="81:81" x14ac:dyDescent="0.75">
      <c r="CC1043" s="12"/>
    </row>
    <row r="1044" spans="81:81" x14ac:dyDescent="0.75">
      <c r="CC1044" s="12"/>
    </row>
    <row r="1045" spans="81:81" x14ac:dyDescent="0.75">
      <c r="CC1045" s="12"/>
    </row>
    <row r="1046" spans="81:81" x14ac:dyDescent="0.75">
      <c r="CC1046" s="12"/>
    </row>
    <row r="1047" spans="81:81" x14ac:dyDescent="0.75">
      <c r="CC1047" s="12"/>
    </row>
    <row r="1048" spans="81:81" x14ac:dyDescent="0.75">
      <c r="CC1048" s="12"/>
    </row>
    <row r="1049" spans="81:81" x14ac:dyDescent="0.75">
      <c r="CC1049" s="12"/>
    </row>
    <row r="1050" spans="81:81" x14ac:dyDescent="0.75">
      <c r="CC1050" s="12"/>
    </row>
    <row r="1051" spans="81:81" x14ac:dyDescent="0.75">
      <c r="CC1051" s="12"/>
    </row>
    <row r="1052" spans="81:81" x14ac:dyDescent="0.75">
      <c r="CC1052" s="12"/>
    </row>
    <row r="1053" spans="81:81" x14ac:dyDescent="0.75">
      <c r="CC1053" s="12"/>
    </row>
    <row r="1054" spans="81:81" x14ac:dyDescent="0.75">
      <c r="CC1054" s="12"/>
    </row>
    <row r="1055" spans="81:81" x14ac:dyDescent="0.75">
      <c r="CC1055" s="12"/>
    </row>
    <row r="1056" spans="81:81" x14ac:dyDescent="0.75">
      <c r="CC1056" s="12"/>
    </row>
    <row r="1057" spans="81:81" x14ac:dyDescent="0.75">
      <c r="CC1057" s="12"/>
    </row>
    <row r="1058" spans="81:81" x14ac:dyDescent="0.75">
      <c r="CC1058" s="12"/>
    </row>
    <row r="1059" spans="81:81" x14ac:dyDescent="0.75">
      <c r="CC1059" s="12"/>
    </row>
    <row r="1060" spans="81:81" x14ac:dyDescent="0.75">
      <c r="CC1060" s="12"/>
    </row>
    <row r="1061" spans="81:81" x14ac:dyDescent="0.75">
      <c r="CC1061" s="12"/>
    </row>
    <row r="1062" spans="81:81" x14ac:dyDescent="0.75">
      <c r="CC1062" s="12"/>
    </row>
    <row r="1063" spans="81:81" x14ac:dyDescent="0.75">
      <c r="CC1063" s="12"/>
    </row>
    <row r="1064" spans="81:81" x14ac:dyDescent="0.75">
      <c r="CC1064" s="12"/>
    </row>
    <row r="1065" spans="81:81" x14ac:dyDescent="0.75">
      <c r="CC1065" s="12"/>
    </row>
    <row r="1066" spans="81:81" x14ac:dyDescent="0.75">
      <c r="CC1066" s="12"/>
    </row>
    <row r="1067" spans="81:81" x14ac:dyDescent="0.75">
      <c r="CC1067" s="12"/>
    </row>
    <row r="1068" spans="81:81" x14ac:dyDescent="0.75">
      <c r="CC1068" s="12"/>
    </row>
    <row r="1069" spans="81:81" x14ac:dyDescent="0.75">
      <c r="CC1069" s="12"/>
    </row>
    <row r="1070" spans="81:81" x14ac:dyDescent="0.75">
      <c r="CC1070" s="12"/>
    </row>
    <row r="1071" spans="81:81" x14ac:dyDescent="0.75">
      <c r="CC1071" s="12"/>
    </row>
    <row r="1072" spans="81:81" x14ac:dyDescent="0.75">
      <c r="CC1072" s="12"/>
    </row>
    <row r="1073" spans="81:81" x14ac:dyDescent="0.75">
      <c r="CC1073" s="12"/>
    </row>
    <row r="1074" spans="81:81" x14ac:dyDescent="0.75">
      <c r="CC1074" s="12"/>
    </row>
    <row r="1075" spans="81:81" x14ac:dyDescent="0.75">
      <c r="CC1075" s="12"/>
    </row>
    <row r="1076" spans="81:81" x14ac:dyDescent="0.75">
      <c r="CC1076" s="12"/>
    </row>
    <row r="1077" spans="81:81" x14ac:dyDescent="0.75">
      <c r="CC1077" s="12"/>
    </row>
    <row r="1078" spans="81:81" x14ac:dyDescent="0.75">
      <c r="CC1078" s="12"/>
    </row>
    <row r="1079" spans="81:81" x14ac:dyDescent="0.75">
      <c r="CC1079" s="12"/>
    </row>
    <row r="1080" spans="81:81" x14ac:dyDescent="0.75">
      <c r="CC1080" s="12"/>
    </row>
    <row r="1081" spans="81:81" x14ac:dyDescent="0.75">
      <c r="CC1081" s="12"/>
    </row>
    <row r="1082" spans="81:81" x14ac:dyDescent="0.75">
      <c r="CC1082" s="12"/>
    </row>
    <row r="1083" spans="81:81" x14ac:dyDescent="0.75">
      <c r="CC1083" s="12"/>
    </row>
    <row r="1084" spans="81:81" x14ac:dyDescent="0.75">
      <c r="CC1084" s="12"/>
    </row>
    <row r="1085" spans="81:81" x14ac:dyDescent="0.75">
      <c r="CC1085" s="12"/>
    </row>
    <row r="1086" spans="81:81" x14ac:dyDescent="0.75">
      <c r="CC1086" s="12"/>
    </row>
    <row r="1087" spans="81:81" x14ac:dyDescent="0.75">
      <c r="CC1087" s="12"/>
    </row>
    <row r="1088" spans="81:81" x14ac:dyDescent="0.75">
      <c r="CC1088" s="12"/>
    </row>
    <row r="1089" spans="81:81" x14ac:dyDescent="0.75">
      <c r="CC1089" s="12"/>
    </row>
    <row r="1090" spans="81:81" x14ac:dyDescent="0.75">
      <c r="CC1090" s="12"/>
    </row>
    <row r="1091" spans="81:81" x14ac:dyDescent="0.75">
      <c r="CC1091" s="12"/>
    </row>
    <row r="1092" spans="81:81" x14ac:dyDescent="0.75">
      <c r="CC1092" s="12"/>
    </row>
    <row r="1093" spans="81:81" x14ac:dyDescent="0.75">
      <c r="CC1093" s="12"/>
    </row>
    <row r="1094" spans="81:81" x14ac:dyDescent="0.75">
      <c r="CC1094" s="12"/>
    </row>
    <row r="1095" spans="81:81" x14ac:dyDescent="0.75">
      <c r="CC1095" s="12"/>
    </row>
    <row r="1096" spans="81:81" x14ac:dyDescent="0.75">
      <c r="CC1096" s="12"/>
    </row>
    <row r="1097" spans="81:81" x14ac:dyDescent="0.75">
      <c r="CC1097" s="12"/>
    </row>
    <row r="1098" spans="81:81" x14ac:dyDescent="0.75">
      <c r="CC1098" s="12"/>
    </row>
    <row r="1099" spans="81:81" x14ac:dyDescent="0.75">
      <c r="CC1099" s="12"/>
    </row>
    <row r="1100" spans="81:81" x14ac:dyDescent="0.75">
      <c r="CC1100" s="12"/>
    </row>
    <row r="1101" spans="81:81" x14ac:dyDescent="0.75">
      <c r="CC1101" s="12"/>
    </row>
    <row r="1102" spans="81:81" x14ac:dyDescent="0.75">
      <c r="CC1102" s="12"/>
    </row>
    <row r="1103" spans="81:81" x14ac:dyDescent="0.75">
      <c r="CC1103" s="12"/>
    </row>
    <row r="1104" spans="81:81" x14ac:dyDescent="0.75">
      <c r="CC1104" s="12"/>
    </row>
    <row r="1105" spans="81:81" x14ac:dyDescent="0.75">
      <c r="CC1105" s="12"/>
    </row>
    <row r="1106" spans="81:81" x14ac:dyDescent="0.75">
      <c r="CC1106" s="12"/>
    </row>
    <row r="1107" spans="81:81" x14ac:dyDescent="0.75">
      <c r="CC1107" s="12"/>
    </row>
    <row r="1108" spans="81:81" x14ac:dyDescent="0.75">
      <c r="CC1108" s="12"/>
    </row>
    <row r="1109" spans="81:81" x14ac:dyDescent="0.75">
      <c r="CC1109" s="12"/>
    </row>
    <row r="1110" spans="81:81" x14ac:dyDescent="0.75">
      <c r="CC1110" s="12"/>
    </row>
    <row r="1111" spans="81:81" x14ac:dyDescent="0.75">
      <c r="CC1111" s="12"/>
    </row>
    <row r="1112" spans="81:81" x14ac:dyDescent="0.75">
      <c r="CC1112" s="12"/>
    </row>
    <row r="1113" spans="81:81" x14ac:dyDescent="0.75">
      <c r="CC1113" s="12"/>
    </row>
    <row r="1114" spans="81:81" x14ac:dyDescent="0.75">
      <c r="CC1114" s="12"/>
    </row>
    <row r="1115" spans="81:81" x14ac:dyDescent="0.75">
      <c r="CC1115" s="12"/>
    </row>
    <row r="1116" spans="81:81" x14ac:dyDescent="0.75">
      <c r="CC1116" s="12"/>
    </row>
    <row r="1117" spans="81:81" x14ac:dyDescent="0.75">
      <c r="CC1117" s="12"/>
    </row>
    <row r="1118" spans="81:81" x14ac:dyDescent="0.75">
      <c r="CC1118" s="12"/>
    </row>
    <row r="1119" spans="81:81" x14ac:dyDescent="0.75">
      <c r="CC1119" s="12"/>
    </row>
    <row r="1120" spans="81:81" x14ac:dyDescent="0.75">
      <c r="CC1120" s="12"/>
    </row>
    <row r="1121" spans="81:81" x14ac:dyDescent="0.75">
      <c r="CC1121" s="12"/>
    </row>
    <row r="1122" spans="81:81" x14ac:dyDescent="0.75">
      <c r="CC1122" s="12"/>
    </row>
    <row r="1123" spans="81:81" x14ac:dyDescent="0.75">
      <c r="CC1123" s="12"/>
    </row>
    <row r="1124" spans="81:81" x14ac:dyDescent="0.75">
      <c r="CC1124" s="12"/>
    </row>
    <row r="1125" spans="81:81" x14ac:dyDescent="0.75">
      <c r="CC1125" s="12"/>
    </row>
    <row r="1126" spans="81:81" x14ac:dyDescent="0.75">
      <c r="CC1126" s="12"/>
    </row>
    <row r="1127" spans="81:81" x14ac:dyDescent="0.75">
      <c r="CC1127" s="12"/>
    </row>
    <row r="1128" spans="81:81" x14ac:dyDescent="0.75">
      <c r="CC1128" s="12"/>
    </row>
    <row r="1129" spans="81:81" x14ac:dyDescent="0.75">
      <c r="CC1129" s="12"/>
    </row>
    <row r="1130" spans="81:81" x14ac:dyDescent="0.75">
      <c r="CC1130" s="12"/>
    </row>
    <row r="1131" spans="81:81" x14ac:dyDescent="0.75">
      <c r="CC1131" s="12"/>
    </row>
    <row r="1132" spans="81:81" x14ac:dyDescent="0.75">
      <c r="CC1132" s="12"/>
    </row>
    <row r="1133" spans="81:81" x14ac:dyDescent="0.75">
      <c r="CC1133" s="12"/>
    </row>
    <row r="1134" spans="81:81" x14ac:dyDescent="0.75">
      <c r="CC1134" s="12"/>
    </row>
    <row r="1135" spans="81:81" x14ac:dyDescent="0.75">
      <c r="CC1135" s="12"/>
    </row>
    <row r="1136" spans="81:81" x14ac:dyDescent="0.75">
      <c r="CC1136" s="12"/>
    </row>
    <row r="1137" spans="81:81" x14ac:dyDescent="0.75">
      <c r="CC1137" s="12"/>
    </row>
    <row r="1138" spans="81:81" x14ac:dyDescent="0.75">
      <c r="CC1138" s="12"/>
    </row>
    <row r="1139" spans="81:81" x14ac:dyDescent="0.75">
      <c r="CC1139" s="12"/>
    </row>
    <row r="1140" spans="81:81" x14ac:dyDescent="0.75">
      <c r="CC1140" s="12"/>
    </row>
    <row r="1141" spans="81:81" x14ac:dyDescent="0.75">
      <c r="CC1141" s="12"/>
    </row>
    <row r="1142" spans="81:81" x14ac:dyDescent="0.75">
      <c r="CC1142" s="12"/>
    </row>
    <row r="1143" spans="81:81" x14ac:dyDescent="0.75">
      <c r="CC1143" s="12"/>
    </row>
    <row r="1144" spans="81:81" x14ac:dyDescent="0.75">
      <c r="CC1144" s="12"/>
    </row>
    <row r="1145" spans="81:81" x14ac:dyDescent="0.75">
      <c r="CC1145" s="12"/>
    </row>
    <row r="1146" spans="81:81" x14ac:dyDescent="0.75">
      <c r="CC1146" s="12"/>
    </row>
    <row r="1147" spans="81:81" x14ac:dyDescent="0.75">
      <c r="CC1147" s="12"/>
    </row>
    <row r="1148" spans="81:81" x14ac:dyDescent="0.75">
      <c r="CC1148" s="12"/>
    </row>
    <row r="1149" spans="81:81" x14ac:dyDescent="0.75">
      <c r="CC1149" s="12"/>
    </row>
    <row r="1150" spans="81:81" x14ac:dyDescent="0.75">
      <c r="CC1150" s="12"/>
    </row>
    <row r="1151" spans="81:81" x14ac:dyDescent="0.75">
      <c r="CC1151" s="12"/>
    </row>
    <row r="1152" spans="81:81" x14ac:dyDescent="0.75">
      <c r="CC1152" s="12"/>
    </row>
    <row r="1153" spans="81:81" x14ac:dyDescent="0.75">
      <c r="CC1153" s="12"/>
    </row>
    <row r="1154" spans="81:81" x14ac:dyDescent="0.75">
      <c r="CC1154" s="12"/>
    </row>
    <row r="1155" spans="81:81" x14ac:dyDescent="0.75">
      <c r="CC1155" s="12"/>
    </row>
    <row r="1156" spans="81:81" x14ac:dyDescent="0.75">
      <c r="CC1156" s="12"/>
    </row>
    <row r="1157" spans="81:81" x14ac:dyDescent="0.75">
      <c r="CC1157" s="12"/>
    </row>
    <row r="1158" spans="81:81" x14ac:dyDescent="0.75">
      <c r="CC1158" s="12"/>
    </row>
    <row r="1159" spans="81:81" x14ac:dyDescent="0.75">
      <c r="CC1159" s="12"/>
    </row>
    <row r="1160" spans="81:81" x14ac:dyDescent="0.7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AS344:BZ344"/>
    <mergeCell ref="B345:AR345"/>
    <mergeCell ref="AS345:BZ345"/>
    <mergeCell ref="AS350:BZ350"/>
    <mergeCell ref="B346:AR346"/>
    <mergeCell ref="AS346:BZ346"/>
    <mergeCell ref="B347:AR347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B557:AF557"/>
    <mergeCell ref="B558:AF558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AG566:AT566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B632:BZ632"/>
    <mergeCell ref="AG569:AT569"/>
    <mergeCell ref="AU569:BJ569"/>
    <mergeCell ref="BK569:BZ569"/>
    <mergeCell ref="B585:BZ585"/>
    <mergeCell ref="B586:BZ586"/>
    <mergeCell ref="AD69:BZ69"/>
    <mergeCell ref="B218:BZ218"/>
    <mergeCell ref="B210:BZ210"/>
    <mergeCell ref="B205:BZ205"/>
    <mergeCell ref="B193:BZ193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185:BZ185"/>
    <mergeCell ref="B213:BZ213"/>
    <mergeCell ref="B196:BZ196"/>
    <mergeCell ref="B186:BZ186"/>
    <mergeCell ref="B215:BZ215"/>
    <mergeCell ref="B209:BZ209"/>
    <mergeCell ref="B198:BZ198"/>
    <mergeCell ref="B200:BZ200"/>
    <mergeCell ref="B207:BZ207"/>
    <mergeCell ref="B195:BZ195"/>
    <mergeCell ref="B152:AT152"/>
    <mergeCell ref="B172:BZ172"/>
    <mergeCell ref="B168:BZ168"/>
    <mergeCell ref="B157:AT157"/>
    <mergeCell ref="B151:AT151"/>
    <mergeCell ref="BF149:BP149"/>
    <mergeCell ref="B150:AT150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C335:BZ335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30:BZ230"/>
    <mergeCell ref="B228:BZ228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221:BZ221"/>
    <mergeCell ref="B179:BZ179"/>
    <mergeCell ref="B176:BZ176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162:BZ162"/>
    <mergeCell ref="AU156:BE156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Q117:BZ117"/>
    <mergeCell ref="AU114:BE114"/>
    <mergeCell ref="BF114:BP114"/>
    <mergeCell ref="AU112:BE112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horizontalDpi="4294967295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BLACKSHAPE</cp:lastModifiedBy>
  <cp:lastPrinted>2017-06-21T09:48:58Z</cp:lastPrinted>
  <dcterms:created xsi:type="dcterms:W3CDTF">2012-01-12T21:00:01Z</dcterms:created>
  <dcterms:modified xsi:type="dcterms:W3CDTF">2021-03-30T13:34:59Z</dcterms:modified>
</cp:coreProperties>
</file>