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 activeTab="1"/>
  </bookViews>
  <sheets>
    <sheet name="ÚVOD" sheetId="19" r:id="rId1"/>
    <sheet name="Všeobecné údaje,metódy a zásady" sheetId="18" r:id="rId2"/>
    <sheet name="k čl. III. A - Neobežný majetok" sheetId="1" r:id="rId3"/>
    <sheet name="k čl. III. B - OP k zásobám " sheetId="2" r:id="rId4"/>
    <sheet name="k čl. III. B - OP k pohľadávkam" sheetId="3" r:id="rId5"/>
    <sheet name="k čl. III.B - Pohľad. splatnosť" sheetId="4" r:id="rId6"/>
    <sheet name="k čl. IV. A - Vlastné imanie" sheetId="5" r:id="rId7"/>
    <sheet name="k čl. IV. B - Rezervy zákonné" sheetId="6" r:id="rId8"/>
    <sheet name="k čl. IV. B - Rezervy ostatné" sheetId="7" r:id="rId9"/>
    <sheet name="k čl. IV.B - Záväzky splatnosť" sheetId="8" r:id="rId10"/>
    <sheet name="k čl. IV.B - Bankové úvery" sheetId="9" r:id="rId11"/>
    <sheet name="k čl. VII.- Iné aktíva a pasíva" sheetId="10" r:id="rId12"/>
    <sheet name="k čl. VII. - Nehnuteľné kultúr." sheetId="11" r:id="rId13"/>
    <sheet name="k čl. IX. - Príjmy rozpočtu" sheetId="12" r:id="rId14"/>
    <sheet name="k čl. IX. - Výdavky rozpočtu" sheetId="13" r:id="rId15"/>
    <sheet name="k čl. IX. -  Finančné operácie" sheetId="14" r:id="rId16"/>
    <sheet name="k čl. IX. - Výška dlhu " sheetId="15" r:id="rId17"/>
    <sheet name="PARAM" sheetId="16" r:id="rId18"/>
    <sheet name="CISELNIK" sheetId="17" r:id="rId19"/>
  </sheets>
  <calcPr calcId="125725"/>
</workbook>
</file>

<file path=xl/calcChain.xml><?xml version="1.0" encoding="utf-8"?>
<calcChain xmlns="http://schemas.openxmlformats.org/spreadsheetml/2006/main">
  <c r="D13" i="1"/>
  <c r="E13"/>
  <c r="F13"/>
  <c r="G13"/>
  <c r="H13"/>
  <c r="I13"/>
  <c r="J13"/>
  <c r="K13"/>
  <c r="L13"/>
  <c r="M13"/>
  <c r="N13"/>
  <c r="O13"/>
  <c r="P13"/>
  <c r="Q13"/>
  <c r="R13"/>
  <c r="S13"/>
  <c r="T13"/>
  <c r="D26"/>
  <c r="E26"/>
  <c r="F26"/>
  <c r="G26"/>
  <c r="H26"/>
  <c r="I26"/>
  <c r="J26"/>
  <c r="K26"/>
  <c r="L26"/>
  <c r="M26"/>
  <c r="N26"/>
  <c r="O26"/>
  <c r="P26"/>
  <c r="Q26"/>
  <c r="R26"/>
  <c r="S26"/>
  <c r="T26"/>
  <c r="D35"/>
  <c r="E35"/>
  <c r="F35"/>
  <c r="G35"/>
  <c r="H35"/>
  <c r="I35"/>
  <c r="J35"/>
  <c r="K35"/>
  <c r="L35"/>
  <c r="M35"/>
  <c r="N35"/>
  <c r="O35"/>
  <c r="P35"/>
  <c r="Q35"/>
  <c r="R35"/>
  <c r="S35"/>
  <c r="T35"/>
  <c r="D36"/>
  <c r="E36"/>
  <c r="F36"/>
  <c r="G36"/>
  <c r="H36"/>
  <c r="I36"/>
  <c r="J36"/>
  <c r="K36"/>
  <c r="L36"/>
  <c r="M36"/>
  <c r="N36"/>
  <c r="O36"/>
  <c r="P36"/>
  <c r="Q36"/>
  <c r="R36"/>
  <c r="S36"/>
  <c r="T36"/>
  <c r="D11" i="2"/>
  <c r="E11"/>
  <c r="F11"/>
  <c r="G11"/>
  <c r="H11"/>
  <c r="D29" i="3"/>
  <c r="E29"/>
  <c r="F29"/>
  <c r="G29"/>
  <c r="H29"/>
  <c r="D10" i="4"/>
  <c r="E10"/>
  <c r="D9" i="6"/>
  <c r="E9"/>
  <c r="F9"/>
  <c r="G9"/>
  <c r="H9"/>
  <c r="I9"/>
  <c r="D14"/>
  <c r="E14"/>
  <c r="F14"/>
  <c r="G14"/>
  <c r="H14"/>
  <c r="I14"/>
  <c r="D11" i="7"/>
  <c r="E11"/>
  <c r="F11"/>
  <c r="G11"/>
  <c r="H11"/>
  <c r="I11"/>
  <c r="D20"/>
  <c r="E20"/>
  <c r="F20"/>
  <c r="G20"/>
  <c r="H20"/>
  <c r="I20"/>
  <c r="D5" i="8"/>
  <c r="D10" s="1"/>
  <c r="E5"/>
  <c r="E10" s="1"/>
  <c r="G11" i="9"/>
  <c r="H11"/>
  <c r="I11"/>
  <c r="J11"/>
  <c r="K11"/>
  <c r="L11"/>
  <c r="C9" i="11"/>
  <c r="D5" i="14"/>
  <c r="E5"/>
  <c r="D11"/>
  <c r="E11"/>
</calcChain>
</file>

<file path=xl/sharedStrings.xml><?xml version="1.0" encoding="utf-8"?>
<sst xmlns="http://schemas.openxmlformats.org/spreadsheetml/2006/main" count="823" uniqueCount="509">
  <si>
    <t>LIST1:1</t>
  </si>
  <si>
    <t>Tabuľka č. 1</t>
  </si>
  <si>
    <t>k čl. III. A ods. 1 a 2 - Neobežný majetok</t>
  </si>
  <si>
    <t xml:space="preserve">Položka majetku </t>
  </si>
  <si>
    <t>Číslo riadku</t>
  </si>
  <si>
    <t>Obstarávacia cena</t>
  </si>
  <si>
    <t>Oprávky</t>
  </si>
  <si>
    <t>Opravné položky</t>
  </si>
  <si>
    <t>Zostatková hodnota</t>
  </si>
  <si>
    <t>TAB1_H:19:2:A</t>
  </si>
  <si>
    <t>2020</t>
  </si>
  <si>
    <t xml:space="preserve">Prírastky                      </t>
  </si>
  <si>
    <t xml:space="preserve">Úbytky             </t>
  </si>
  <si>
    <t xml:space="preserve">Presuny         </t>
  </si>
  <si>
    <t>2021</t>
  </si>
  <si>
    <t xml:space="preserve">Prírastky           </t>
  </si>
  <si>
    <t xml:space="preserve"> 2021</t>
  </si>
  <si>
    <t>a</t>
  </si>
  <si>
    <t xml:space="preserve">b </t>
  </si>
  <si>
    <t>11</t>
  </si>
  <si>
    <t>12</t>
  </si>
  <si>
    <t>13</t>
  </si>
  <si>
    <t>14</t>
  </si>
  <si>
    <t>15</t>
  </si>
  <si>
    <t>16</t>
  </si>
  <si>
    <t>17</t>
  </si>
  <si>
    <t>TAB1_U</t>
  </si>
  <si>
    <t>Aktivované náklady na vývoj</t>
  </si>
  <si>
    <t>01</t>
  </si>
  <si>
    <t>Softvér</t>
  </si>
  <si>
    <t>02</t>
  </si>
  <si>
    <t>Oceniteľné práva</t>
  </si>
  <si>
    <t>03</t>
  </si>
  <si>
    <t>Drobný DNM</t>
  </si>
  <si>
    <t>04</t>
  </si>
  <si>
    <t>Ostatný DNM</t>
  </si>
  <si>
    <t>05</t>
  </si>
  <si>
    <t>Obstaranie DNM</t>
  </si>
  <si>
    <t>06</t>
  </si>
  <si>
    <t>Poskytnuté preddavky na DNM</t>
  </si>
  <si>
    <t>07</t>
  </si>
  <si>
    <t>DNM spolu (súčet r.01 až 07)</t>
  </si>
  <si>
    <t>08</t>
  </si>
  <si>
    <t>Pozemky</t>
  </si>
  <si>
    <t>09</t>
  </si>
  <si>
    <t>Umelecké diela a zbierky</t>
  </si>
  <si>
    <t>10</t>
  </si>
  <si>
    <t>Predmety z drahých kovov</t>
  </si>
  <si>
    <t>Stavby</t>
  </si>
  <si>
    <t>Samostatné hnuteľné veci a súbory hnuteľných vecí</t>
  </si>
  <si>
    <t>Dopravné prostriedky</t>
  </si>
  <si>
    <t>Pestovateľské celky trvalých porastov</t>
  </si>
  <si>
    <t>Základné stádo a ťažné zvieratá</t>
  </si>
  <si>
    <t>Drobný DHM</t>
  </si>
  <si>
    <t>Ostatný DHM</t>
  </si>
  <si>
    <t>18</t>
  </si>
  <si>
    <t>Obstaranie DHM</t>
  </si>
  <si>
    <t>19</t>
  </si>
  <si>
    <t>Poskytnuté preddavky na DHM</t>
  </si>
  <si>
    <t>20</t>
  </si>
  <si>
    <t>DHM spolu (súčet r.09 až 20)</t>
  </si>
  <si>
    <t>21</t>
  </si>
  <si>
    <t>Podielové CP a podiely v dcérskej ÚJ</t>
  </si>
  <si>
    <t>22</t>
  </si>
  <si>
    <t>Podielové CP a podiely v spoločnosti s podstatným vplyvom</t>
  </si>
  <si>
    <t>23</t>
  </si>
  <si>
    <t>Realizovateľné cenné papiere a podiely</t>
  </si>
  <si>
    <t>24</t>
  </si>
  <si>
    <t>Dlhové cenné papiere držané do splatnosti</t>
  </si>
  <si>
    <t>25</t>
  </si>
  <si>
    <t>Pôžičky ÚJ v konsolidovanom celku</t>
  </si>
  <si>
    <t>26</t>
  </si>
  <si>
    <t>Ostatné pôžičky</t>
  </si>
  <si>
    <t>27</t>
  </si>
  <si>
    <t>Ostatný DFM</t>
  </si>
  <si>
    <t>28</t>
  </si>
  <si>
    <t>Obstaranie DFM</t>
  </si>
  <si>
    <t>29</t>
  </si>
  <si>
    <t>DFM spolu (súčet r. 22 až 29)</t>
  </si>
  <si>
    <t>30</t>
  </si>
  <si>
    <t>TAB1_KONIEC:A</t>
  </si>
  <si>
    <t>NM spolu (r.08+r.21+r.30)</t>
  </si>
  <si>
    <t>31</t>
  </si>
  <si>
    <t>LIST1:KONIEC</t>
  </si>
  <si>
    <t>LIST2:1</t>
  </si>
  <si>
    <t xml:space="preserve">Tabuľka č. 2 </t>
  </si>
  <si>
    <t>Z Záložné právo</t>
  </si>
  <si>
    <t xml:space="preserve">k čl. III. B - Vývoj opravnej položky k zásobám </t>
  </si>
  <si>
    <t>O Obmedzené právo nakladania</t>
  </si>
  <si>
    <t>TAB2_H:7:2:P</t>
  </si>
  <si>
    <t>Číslo účtu</t>
  </si>
  <si>
    <t>Názov účtu</t>
  </si>
  <si>
    <t>Zostatok opravnej položky 2020</t>
  </si>
  <si>
    <t>Tvorba</t>
  </si>
  <si>
    <t xml:space="preserve">  Zníženie </t>
  </si>
  <si>
    <t xml:space="preserve">Zrušenie </t>
  </si>
  <si>
    <t>Zostatok opravnej položky 2021</t>
  </si>
  <si>
    <t>b</t>
  </si>
  <si>
    <t>TAB2_U</t>
  </si>
  <si>
    <t>112</t>
  </si>
  <si>
    <t>Materiál na sklade</t>
  </si>
  <si>
    <t>121</t>
  </si>
  <si>
    <t>Nedokončená výroba</t>
  </si>
  <si>
    <t>122</t>
  </si>
  <si>
    <t>Polotovary vlastnej výroby</t>
  </si>
  <si>
    <t>123</t>
  </si>
  <si>
    <t>Výrobky</t>
  </si>
  <si>
    <t>124</t>
  </si>
  <si>
    <t>Zvieratá</t>
  </si>
  <si>
    <t>132</t>
  </si>
  <si>
    <t>Tovar na sklade a v predajniach</t>
  </si>
  <si>
    <t>TAB2_KONIEC:A</t>
  </si>
  <si>
    <t>Spolu</t>
  </si>
  <si>
    <t>LIST2:KONIEC</t>
  </si>
  <si>
    <t>LIST4:KONIEC</t>
  </si>
  <si>
    <t>LIST3:1</t>
  </si>
  <si>
    <t xml:space="preserve">Tabuľka č. 3  </t>
  </si>
  <si>
    <t>k čl. III. B - Vývoj opravnej položky k pohľadávkam</t>
  </si>
  <si>
    <t>TAB3_H:7:2:P</t>
  </si>
  <si>
    <t>TAB3_U</t>
  </si>
  <si>
    <t>311</t>
  </si>
  <si>
    <t xml:space="preserve">Odberatelia </t>
  </si>
  <si>
    <t>312</t>
  </si>
  <si>
    <t>Zmenky na inkaso</t>
  </si>
  <si>
    <t>313</t>
  </si>
  <si>
    <t xml:space="preserve">Pohľadávky za eskontované cenné papiere </t>
  </si>
  <si>
    <t>314</t>
  </si>
  <si>
    <t>Poskytnuté prevádzkové preddavky</t>
  </si>
  <si>
    <t>315</t>
  </si>
  <si>
    <t>Ostatné pohľadávky</t>
  </si>
  <si>
    <t>316</t>
  </si>
  <si>
    <t>Pohľadávky z nedaňových rozpočtových príjmov</t>
  </si>
  <si>
    <t>317</t>
  </si>
  <si>
    <t>Pohľadávky z daňových a colných rozpočtových príjmov</t>
  </si>
  <si>
    <t>318</t>
  </si>
  <si>
    <t>Pohľadávky z nedaňových príjmov obcí a VÚC a RO zriadených obcou a VÚC</t>
  </si>
  <si>
    <t>319</t>
  </si>
  <si>
    <t xml:space="preserve">Pohľadávky z daňových príjmov obcí a VÚC  </t>
  </si>
  <si>
    <t>335</t>
  </si>
  <si>
    <t>Pohľadávky voči zamestnancom</t>
  </si>
  <si>
    <t>336</t>
  </si>
  <si>
    <t>Zúčtovanie s orgánmi sociálneho poistenia a zdravotného poistenia</t>
  </si>
  <si>
    <t>341</t>
  </si>
  <si>
    <t xml:space="preserve">Daň z príjmov </t>
  </si>
  <si>
    <t>342</t>
  </si>
  <si>
    <t>Ostatné priame dane</t>
  </si>
  <si>
    <t>343</t>
  </si>
  <si>
    <t>Daň z pridanej hodnoty</t>
  </si>
  <si>
    <t>345</t>
  </si>
  <si>
    <t>Ostatné dane a poplatky</t>
  </si>
  <si>
    <t>369</t>
  </si>
  <si>
    <t>Pohľadávky voči združeniu</t>
  </si>
  <si>
    <t>371</t>
  </si>
  <si>
    <t>Zúčtovanie s Európskymi spoločenstvami</t>
  </si>
  <si>
    <t>372</t>
  </si>
  <si>
    <t>Transfery a ostatné zúčtovanie so subjektami mimo verej. správy</t>
  </si>
  <si>
    <t>373</t>
  </si>
  <si>
    <t>Pohľadávky a záväzky z pevných termínových operácií</t>
  </si>
  <si>
    <t>374</t>
  </si>
  <si>
    <t>Pohľadávky z nájmu</t>
  </si>
  <si>
    <t>375</t>
  </si>
  <si>
    <t>Pohľadávky z vydaných dlhopisov</t>
  </si>
  <si>
    <t>376</t>
  </si>
  <si>
    <t>Nakúpené opcie</t>
  </si>
  <si>
    <t>378</t>
  </si>
  <si>
    <t>Iné pohľadávky</t>
  </si>
  <si>
    <t>396</t>
  </si>
  <si>
    <t>Spojovací účet pri združení</t>
  </si>
  <si>
    <t>TAB3_KONIEC:A</t>
  </si>
  <si>
    <t xml:space="preserve">Spolu </t>
  </si>
  <si>
    <t>LIST3:KONIEC</t>
  </si>
  <si>
    <t>LIST4:1</t>
  </si>
  <si>
    <t xml:space="preserve">Tabuľka č. 4  </t>
  </si>
  <si>
    <t>k čl. III. B - Pohľadávky podľa doby splatnosti</t>
  </si>
  <si>
    <t>TAB4_H:4:2</t>
  </si>
  <si>
    <t xml:space="preserve">Pohľadávky podľa doby splatnosti </t>
  </si>
  <si>
    <t>Zostatok 2021</t>
  </si>
  <si>
    <t>Zostatok 2020</t>
  </si>
  <si>
    <t>TAB4_U</t>
  </si>
  <si>
    <t>Pohľadávky v lehote splatnosti
v tom:</t>
  </si>
  <si>
    <t>Pohľadávky so zostatkovou dobou splatnosti do jedného roka vrátane</t>
  </si>
  <si>
    <t>Pohľadávky so zostatkovou dobou splatnosti od jedného do piatich rokov vrátane</t>
  </si>
  <si>
    <t>Pohľadávky so zostatkovou dobou splatnosti dlhšou ako päť rokov</t>
  </si>
  <si>
    <t>Pohľadávky po lehote splatnosti</t>
  </si>
  <si>
    <t>TAB4_KONIEC:A</t>
  </si>
  <si>
    <t>Spolu (r. 01 + r. 05)</t>
  </si>
  <si>
    <t>LIST5:1</t>
  </si>
  <si>
    <t xml:space="preserve">Tabuľka č. 5    </t>
  </si>
  <si>
    <t xml:space="preserve">k čl. IV. A  - Vlastné imanie </t>
  </si>
  <si>
    <t>TAB5_H:8:2</t>
  </si>
  <si>
    <t xml:space="preserve">Názov položky  </t>
  </si>
  <si>
    <t>Oceňovacie rozdiely z precenenia majetku a záväzkov</t>
  </si>
  <si>
    <t xml:space="preserve">Oceňovacie rozdiely z kapitálových účastín </t>
  </si>
  <si>
    <t>Zákonný rezervný fond</t>
  </si>
  <si>
    <t>Ostatné fondy</t>
  </si>
  <si>
    <t>Nevysporiadaný výsledok hospodárenia minulých rokov</t>
  </si>
  <si>
    <t xml:space="preserve">Výsledok hospodárenia </t>
  </si>
  <si>
    <t>TAB5_U</t>
  </si>
  <si>
    <t>Prírastky</t>
  </si>
  <si>
    <t>Úbytky</t>
  </si>
  <si>
    <t>Presuny</t>
  </si>
  <si>
    <t>TAB5_KONIEC:A</t>
  </si>
  <si>
    <t>LIST5:KONIEC</t>
  </si>
  <si>
    <t>LIST6:1</t>
  </si>
  <si>
    <t xml:space="preserve">Tabuľka č. 6   </t>
  </si>
  <si>
    <t>č. 1 k čl. IV. B - Rezervy zákonné</t>
  </si>
  <si>
    <t>TAB6_H:8:2:P</t>
  </si>
  <si>
    <t xml:space="preserve">Položka rezerv   </t>
  </si>
  <si>
    <t>Číslo 
riadku</t>
  </si>
  <si>
    <t>Presun</t>
  </si>
  <si>
    <t>Použitie</t>
  </si>
  <si>
    <t>Zrušenie</t>
  </si>
  <si>
    <t>Rezervy zákonné dlhodobé</t>
  </si>
  <si>
    <t>TAB6_U</t>
  </si>
  <si>
    <t>Rekultivácia pozemku; uzavretie, rekultivácia a monitorovanie skládky odpadov po jej uzatvorení</t>
  </si>
  <si>
    <t>Náklady súvisiace s odstránením znečistenia životného prostredia, odpadov a obalov</t>
  </si>
  <si>
    <t>Iné</t>
  </si>
  <si>
    <t>Spolu rezervy zákonné dlhodobé  (súčet  r. 01 až  r. 03)</t>
  </si>
  <si>
    <t>Rezervy zákonné krátkodobé</t>
  </si>
  <si>
    <t>Náklady súvisiace s odstránením znečistenia životného prostredia, odpadov a obalov</t>
  </si>
  <si>
    <t>TAB6_KONIEC:A</t>
  </si>
  <si>
    <t>Spolu rezervy zákonné krátkodobé (súčet  r. 05 až  r. 07)</t>
  </si>
  <si>
    <t>LIST6:KONIEC</t>
  </si>
  <si>
    <t>LIST7:1</t>
  </si>
  <si>
    <t xml:space="preserve">Tabuľka č. 7   </t>
  </si>
  <si>
    <t>č. 2 k čl. IV. B - Rezervy ostatné</t>
  </si>
  <si>
    <t>TAB7_H:8:2:P</t>
  </si>
  <si>
    <t>TAB7_U</t>
  </si>
  <si>
    <t>Rezervy ostatné dlhodobé</t>
  </si>
  <si>
    <t>Zamestnanecké požitky</t>
  </si>
  <si>
    <t>Prebiehajúce a hroziace súdne spory</t>
  </si>
  <si>
    <t>Spolu rezervy ostatné dlhodobé  (súčet r. 01 až  r. 05)</t>
  </si>
  <si>
    <t>Rezervy ostatné krátkodobé</t>
  </si>
  <si>
    <t xml:space="preserve">Nevyfakturované dodávky a služby </t>
  </si>
  <si>
    <t>Náklady na zostavenie, overenie, zverejnenie účtovnej závierky a výročnej správy týkajúcej sa vykazovaného účtovného obdobia</t>
  </si>
  <si>
    <t>TAB7_KONIEC:A</t>
  </si>
  <si>
    <t>Spolu rezervy ostatné krátkodobé  (súčet r. 07 až  r. 13)</t>
  </si>
  <si>
    <t>LIST7:KONIEC</t>
  </si>
  <si>
    <t>LIST8:1</t>
  </si>
  <si>
    <t xml:space="preserve">Tabuľka č. 8    </t>
  </si>
  <si>
    <t xml:space="preserve">k čl. IV. B - Záväzky podľa doby splatnosti </t>
  </si>
  <si>
    <t>TAB8_H:4:2:P</t>
  </si>
  <si>
    <t xml:space="preserve">Záväzky podľa doby splatnosti </t>
  </si>
  <si>
    <t>číslo riadku</t>
  </si>
  <si>
    <t>TAB8_U</t>
  </si>
  <si>
    <t>Záväzky v lehote splatnosti
v tom:</t>
  </si>
  <si>
    <t>Záväzky so zostatkovou dobou splatnosti do jedného roka vrátane</t>
  </si>
  <si>
    <t>Záväzky so zostatkovou dobou splatnosti od jedného do piatich rokov vrátane</t>
  </si>
  <si>
    <t>Záväzky so zostatkovou dobou splatnosti dlhšou ako päť rokov</t>
  </si>
  <si>
    <t>Záväzky po lehote splatnosti</t>
  </si>
  <si>
    <t>TAB8_KONIEC:A</t>
  </si>
  <si>
    <t>Spolu 
(r. 01 + r. 05)</t>
  </si>
  <si>
    <t>LIST8:KONIEC</t>
  </si>
  <si>
    <t>LIST9:1</t>
  </si>
  <si>
    <t xml:space="preserve">Tabuľka č. 9    </t>
  </si>
  <si>
    <t xml:space="preserve">k čl. IV. B - Bankové úvery </t>
  </si>
  <si>
    <t>Charakter bankového úveru</t>
  </si>
  <si>
    <t>Poskytovateľ bankového úveru</t>
  </si>
  <si>
    <t xml:space="preserve">Mena                </t>
  </si>
  <si>
    <t>Úroková sadzba v %</t>
  </si>
  <si>
    <t xml:space="preserve">Dátum splatnosti </t>
  </si>
  <si>
    <t>Krátkodobá časť</t>
  </si>
  <si>
    <t>Dlhodobá časť</t>
  </si>
  <si>
    <t>Výška istiny           2021</t>
  </si>
  <si>
    <t>Nákladový úrok za rok 2021</t>
  </si>
  <si>
    <t>TAB9_H:11:2</t>
  </si>
  <si>
    <t>Zostatok                2021</t>
  </si>
  <si>
    <t>Zostatok                2020</t>
  </si>
  <si>
    <t>Zostatok               2020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</si>
  <si>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</si>
  <si>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</si>
  <si>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</si>
  <si>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</si>
  <si>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</si>
  <si>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</si>
  <si>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</si>
  <si>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</si>
  <si>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</si>
  <si>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TAB9_U</t>
  </si>
  <si>
    <t>TAB9_KONIEC:A</t>
  </si>
  <si>
    <t xml:space="preserve">Spolu  </t>
  </si>
  <si>
    <t>LIST9:KONIEC</t>
  </si>
  <si>
    <t>LIST10:1</t>
  </si>
  <si>
    <t>Tabuľka č. 10</t>
  </si>
  <si>
    <t>k čl. VII. - Informácie o iných aktívach a iných pasívach</t>
  </si>
  <si>
    <t>TAB10_H:4:2</t>
  </si>
  <si>
    <t>Iné aktíva a iné pasíva</t>
  </si>
  <si>
    <t xml:space="preserve">Číslo riadku </t>
  </si>
  <si>
    <t>Zostatok  2021</t>
  </si>
  <si>
    <t>TAB10_U</t>
  </si>
  <si>
    <t>Budúce právo zo servisných zmlúv, poistných zmlúv, koncesionárskych zmlúv, licenčných zmlúv</t>
  </si>
  <si>
    <t>Aktívne súdne spory</t>
  </si>
  <si>
    <t>Ostatné iné aktíva</t>
  </si>
  <si>
    <t>Záväzky z poskytnutých záruk</t>
  </si>
  <si>
    <t>Záväzky z existujúcich alebo hroziacich súdnych sporov</t>
  </si>
  <si>
    <t>Záväzky zo všeobecne záväzných právnych predpisov</t>
  </si>
  <si>
    <t xml:space="preserve">Záväzky z ručenia </t>
  </si>
  <si>
    <t>Záväzky súvisiace s odstránením znečistenia životného prostredia a environmentálnych záťaží</t>
  </si>
  <si>
    <t>Ostatné iné pasíva</t>
  </si>
  <si>
    <t>Povinnosti z devízových termínovaných obchodov a iných finančných derivátov</t>
  </si>
  <si>
    <t>Povinnosti z opčných obchodov</t>
  </si>
  <si>
    <t xml:space="preserve">Zákonná alebo zmluvná povinnosť odobrať určité produkty, napríklad z dodávateľských zmlúv alebo odberateľských zmlúv  </t>
  </si>
  <si>
    <t>Povinnosti z nájomných zmlúv, servisných zmlúv, poistných zmlúv, koncesionárskych zmlúv, licenčných zmlúv a podobných zmlúv</t>
  </si>
  <si>
    <t>TAB10_KONIEC:A</t>
  </si>
  <si>
    <t>Iné povinnosti</t>
  </si>
  <si>
    <t>LIST10:KONIEC</t>
  </si>
  <si>
    <t>LIST11:1</t>
  </si>
  <si>
    <t>Tabuľka č. 11</t>
  </si>
  <si>
    <t>k čl. VII.- Zoznam nehnuteľných kultúrnych pamiatok v správe alebo vo vlastníctve účtovnej jednotky</t>
  </si>
  <si>
    <t>TAB11_H:2:2</t>
  </si>
  <si>
    <t>Nehnuteľná kultúrna pamiatka</t>
  </si>
  <si>
    <t>Hodnota 2021</t>
  </si>
  <si>
    <t>TAB11_U</t>
  </si>
  <si>
    <t>TAB11_KONIEC:A</t>
  </si>
  <si>
    <t>LIST11:KONIEC</t>
  </si>
  <si>
    <t>LIST99:0:1_PRIJMY</t>
  </si>
  <si>
    <t>Tabuľka č. 12</t>
  </si>
  <si>
    <t>k čl. IX. - Príjmy rozpočtu</t>
  </si>
  <si>
    <t>TAB12_H:6:2</t>
  </si>
  <si>
    <t>Kategória ekonomickej klasifikácie</t>
  </si>
  <si>
    <t>Názov kategórie ekonomickej klasifikácie</t>
  </si>
  <si>
    <t>Schválený rozpočet</t>
  </si>
  <si>
    <t>Rozpočet po zmenách</t>
  </si>
  <si>
    <t>Skutočnosť 2021</t>
  </si>
  <si>
    <t>Skutočnosť 2020</t>
  </si>
  <si>
    <t>TAB12_KONIEC:A</t>
  </si>
  <si>
    <t>Úhrn</t>
  </si>
  <si>
    <t>0,00</t>
  </si>
  <si>
    <t>LIST12_KONIEC</t>
  </si>
  <si>
    <t>LIST99:0:1_VYDAVKY</t>
  </si>
  <si>
    <t>Tabuľka č. 13</t>
  </si>
  <si>
    <t>k čl. IX. - Výdavky rozpočtu</t>
  </si>
  <si>
    <t>TAB13_H:6:2</t>
  </si>
  <si>
    <t>TAB13_KONIEC:A</t>
  </si>
  <si>
    <t>LIST13_KONIEC</t>
  </si>
  <si>
    <t>LIST14:1</t>
  </si>
  <si>
    <t>Tabuľka č. 14</t>
  </si>
  <si>
    <t>k čl. IX - Finančné operácie</t>
  </si>
  <si>
    <t>TAB14_H:4:2</t>
  </si>
  <si>
    <t xml:space="preserve"> Finančné operácie</t>
  </si>
  <si>
    <t>TAB14_U</t>
  </si>
  <si>
    <t>Príjmové finančné operácie                                                                  v tom:</t>
  </si>
  <si>
    <t xml:space="preserve">Zostatok prostriedkov finančných aktív </t>
  </si>
  <si>
    <t>Prijaté úvery, pôžičky a návratné finančné výpomoci</t>
  </si>
  <si>
    <t>Splátky poskytnutých úverov, pôžičiek a návratných finančných výpomocí</t>
  </si>
  <si>
    <t>Príjmy z predaja majetkových účastí</t>
  </si>
  <si>
    <t>Ostatné príjmy</t>
  </si>
  <si>
    <t>Výdavkové finančné operácie                                                                  v tom:</t>
  </si>
  <si>
    <t>Poskytnuté úvery, pôžičky a návratné finančné výpomoci</t>
  </si>
  <si>
    <t>Splátky prijatých úverov, pôžičiek a návratných finančných výpomocí</t>
  </si>
  <si>
    <t>Výdavky na obstaranie majetkových účastí</t>
  </si>
  <si>
    <t>TAB14_KONIEC:A</t>
  </si>
  <si>
    <t>Ostatné výdavky</t>
  </si>
  <si>
    <t>LIST14:KONIEC</t>
  </si>
  <si>
    <t>LIST15:1</t>
  </si>
  <si>
    <t>Tabuľka č. 15</t>
  </si>
  <si>
    <t>k čl. IX. - Výška dlhu obce alebo vyššieho územného celku</t>
  </si>
  <si>
    <t>TAB15_H:4:2</t>
  </si>
  <si>
    <t>Výška dlhu pre potreby regulácie prijímania návratných zdrojov financovania</t>
  </si>
  <si>
    <t xml:space="preserve">a </t>
  </si>
  <si>
    <t>TAB15_U</t>
  </si>
  <si>
    <t>Celková suma dlhu obce alebo vyššieho územného celku podľa § 17 ods. 7 zákona č. 583/2004 Z.z. v znení zákona č. 426/2013 Z.z.                                                                                                                     z toho:</t>
  </si>
  <si>
    <t>suma záväzkov vyplývajúcich zo splácania istín návratných zdrojov financovania</t>
  </si>
  <si>
    <t>suma záväzkov z investičných dodávateľských úverov</t>
  </si>
  <si>
    <t>suma záväzkov z ručiteľských záväzkov</t>
  </si>
  <si>
    <t>Záväzky podľa § 17 ods. 8 zákona č. 583/2004 Z.z. v znení neskorších predpisov, ktoré sa nezapočítavajú do celkovej sumy dlhu obce alebo vyššieho územného celku                                         z toho:</t>
  </si>
  <si>
    <t xml:space="preserve">suma záväzkov z pôžičky poskytnutej z Audiovizuálneho fondu </t>
  </si>
  <si>
    <t>suma záväzkov z úveru poskytnutého zo Štátneho fondu rozvoja bývania na výstavbu obecných nájomných bytov  vo výške splátok úveru, ktorých úhrada je zahrnutá v cene ročného nájomného za obecné nájomné byty</t>
  </si>
  <si>
    <t>TAB15_KONIEC:A</t>
  </si>
  <si>
    <t>suma záväzkov z návratných zdrojov financovania prijatých na zabezpečenie predfinancovania realizácie spoločných programov Slovenskej republiky a Európskej únie, operačných programov spadajúcich do cieľa Európska územná spolupráca a programov financovaných na základe medzinárodných zmlúv o poskytnutí grantu uzatvorených medzi Slovenskou republikou a inými štátmi najviac v sume nenávratného finančného príspevku poskytnutého na základe zmluvy uzatvorenej medzi obcou alebo vyšším územným celkom  a orgánom podľa osobitného predpisu</t>
  </si>
  <si>
    <t>LIST15:KONIEC</t>
  </si>
  <si>
    <t>TAB1</t>
  </si>
  <si>
    <t>TAB2</t>
  </si>
  <si>
    <t>TAB3</t>
  </si>
  <si>
    <t>TAB4</t>
  </si>
  <si>
    <t>TAB5</t>
  </si>
  <si>
    <t>TAB6</t>
  </si>
  <si>
    <t>TAB7</t>
  </si>
  <si>
    <t>TAB8</t>
  </si>
  <si>
    <t>TAB9</t>
  </si>
  <si>
    <t>TAB10</t>
  </si>
  <si>
    <t>TAB11</t>
  </si>
  <si>
    <t>TAB12</t>
  </si>
  <si>
    <t>TAB13</t>
  </si>
  <si>
    <t>TAB14</t>
  </si>
  <si>
    <t>TAB15</t>
  </si>
  <si>
    <t>POCET_STLPCOV_VYPOCET</t>
  </si>
  <si>
    <t>CISLO_STLPCA_DEFINUJUCEHO_CISLO_RIADKU</t>
  </si>
  <si>
    <t>CISLO_STLPCA_UDAJOV_OD</t>
  </si>
  <si>
    <t>CISLO_STLPCA_UDAJOV_DO</t>
  </si>
  <si>
    <t>CISLO_STLPCA_NULL_OD</t>
  </si>
  <si>
    <t>CISLO_STLPCA_NULL_DO</t>
  </si>
  <si>
    <t>Daňové príjmy</t>
  </si>
  <si>
    <t>Nedaňové príjmy</t>
  </si>
  <si>
    <t>Granty a transfery</t>
  </si>
  <si>
    <t>Príjmy z transakcií s finančnými aktívami a finančnými pasívami</t>
  </si>
  <si>
    <t>Prijaté úvery, pôžičky a návratné výpomoci</t>
  </si>
  <si>
    <t>Bežné výdavky</t>
  </si>
  <si>
    <t>Kapitálové výdavky</t>
  </si>
  <si>
    <t>Výdavky z transakcií s finančnými aktívami a finančnými pasívami</t>
  </si>
  <si>
    <t>Dane z príjmov a kapitálového majetku</t>
  </si>
  <si>
    <t>Dane z majetku</t>
  </si>
  <si>
    <t>Dane za tovary a služby</t>
  </si>
  <si>
    <t>Dane z medzinárodného obchodu a transakcií</t>
  </si>
  <si>
    <t>Poistné</t>
  </si>
  <si>
    <t>Sankcie uložené v daňovom konaní a sankcie súvisiace s úhradami ...</t>
  </si>
  <si>
    <t>Sankcie súvisiace so zdravotným poistením a sociálnym poistením</t>
  </si>
  <si>
    <t>Iné dane</t>
  </si>
  <si>
    <t>Príjmy z podnikania a z vlastníctva majetku</t>
  </si>
  <si>
    <t>Administratívne poplatky a iné poplatky a platby</t>
  </si>
  <si>
    <t>Kapitálové príjmy</t>
  </si>
  <si>
    <t>Úroky z tuzem.úverov,pôžičiek,návratných fin.výpomocí,vkladov a ážio</t>
  </si>
  <si>
    <t>Úroky zo zahr.úverov,pôžičiek,návratných fin.výpomocí a vkladov</t>
  </si>
  <si>
    <t>Iné nedaňové príjmy</t>
  </si>
  <si>
    <t>Tuzemské bežné granty a transfery</t>
  </si>
  <si>
    <t>Tuzemské kapitálové granty a transfery</t>
  </si>
  <si>
    <t>Zahraničné granty</t>
  </si>
  <si>
    <t>Zahraničné transfery</t>
  </si>
  <si>
    <t>Príjmy zo splátok tuz.úverov,pôžičiek a návr.fin.výpomocí(len istín)</t>
  </si>
  <si>
    <t>Príjmy zo splátok zahr.úverov,pôžičiek a návr.fin.výpomocí(len istín)</t>
  </si>
  <si>
    <t>Príjmy z predaja majetkových účastí</t>
  </si>
  <si>
    <t>Príjmy z predaja privatizovaného majetku FNM SR a SPF</t>
  </si>
  <si>
    <t>Príjmy z ostatných finančných operácií</t>
  </si>
  <si>
    <t>Tuzemské úvery, pôžičky a návratné finančné výpomoci</t>
  </si>
  <si>
    <t>Zahraničné úvery, pôžičky a návratné finančné výpomoci</t>
  </si>
  <si>
    <t>Mzdy, platy, služobné príjmy a ostatné osobné vyrovnania</t>
  </si>
  <si>
    <t>Poistné a príspevok do poisťovní</t>
  </si>
  <si>
    <t>Tovary a služby</t>
  </si>
  <si>
    <t>Bežné transfery</t>
  </si>
  <si>
    <t>Splácanie úrokov a ostatné platby súvisiace s úverom, pôžičkou, ...</t>
  </si>
  <si>
    <t>Obstarávanie kapitálových aktív</t>
  </si>
  <si>
    <t>Kapitálové transfery</t>
  </si>
  <si>
    <t>Úvery,pôžičky, návr.fin.výpomoci,účasť na majetku a ost.výd.operácie</t>
  </si>
  <si>
    <t>Splácanie istín</t>
  </si>
  <si>
    <t xml:space="preserve">Tabuľka k článku I - Identifikačné údaje účtovnej jednotky </t>
  </si>
  <si>
    <t>Názov účtovnej jednotky</t>
  </si>
  <si>
    <t>Evanjelická základná škola Zlatice Oravcovej</t>
  </si>
  <si>
    <t/>
  </si>
  <si>
    <t>Sídlo účtovnej jednotky</t>
  </si>
  <si>
    <t>Daxnerova 42, 979 01  Rimavská Sobota</t>
  </si>
  <si>
    <t>Dátum zriadenia</t>
  </si>
  <si>
    <t>Spôsob zriadenia</t>
  </si>
  <si>
    <t>zriaďovacia listina</t>
  </si>
  <si>
    <t>Názov zriaďovateľa</t>
  </si>
  <si>
    <t>Rimavský seniorát ECAV na Slovensku</t>
  </si>
  <si>
    <t>Sídlo zriaďovateľa</t>
  </si>
  <si>
    <t>Cukrovarská 43, 979 01 Rimavská Sobota</t>
  </si>
  <si>
    <t>IČO</t>
  </si>
  <si>
    <t>37955942</t>
  </si>
  <si>
    <t>DIČ</t>
  </si>
  <si>
    <t>2021862997</t>
  </si>
  <si>
    <t xml:space="preserve">Právny dôvod na zostavenie účtovnej závierky </t>
  </si>
  <si>
    <t>Riadna</t>
  </si>
  <si>
    <t>X</t>
  </si>
  <si>
    <t>Mimoriadna</t>
  </si>
  <si>
    <t>Štatutárny orgán (meno a priezvisko)</t>
  </si>
  <si>
    <t>Mgr. Radomír Leicher</t>
  </si>
  <si>
    <t>Zástupca štatutárneho orgánu (meno a priezvisko)</t>
  </si>
  <si>
    <t>Priemerný počet zamestnancov počas účtovného obdobia</t>
  </si>
  <si>
    <t>Počet riadiacich zamestancov</t>
  </si>
  <si>
    <t>Tabuľka č.  2</t>
  </si>
  <si>
    <t>Tabuľka k článku I ods. 3 -  Rozpočtové organizácie v zriaďovateľskej pôsobnosti  účtovnej jednotky</t>
  </si>
  <si>
    <t>Názov rozpočtovej organizácie</t>
  </si>
  <si>
    <t xml:space="preserve">Sídlo </t>
  </si>
  <si>
    <t xml:space="preserve">Tabuľka č. 3 </t>
  </si>
  <si>
    <t>Tabuľka k článku I ods. 3 -  Príspevkové organizácie v zriaďovateľskej pôsobnosti  účtovnej jednotky</t>
  </si>
  <si>
    <t>Názov príspevkovej organizácie</t>
  </si>
  <si>
    <t>Tabuľka č. 4</t>
  </si>
  <si>
    <t>Tabuľka k článku I ods. 3 -  Iné právnické osoby v zakladateľskej pôsobnosti účtovnej jednotky</t>
  </si>
  <si>
    <t xml:space="preserve">Názov právnickej osoby </t>
  </si>
  <si>
    <t>Právna forma</t>
  </si>
  <si>
    <t>Tabuľka č. 5</t>
  </si>
  <si>
    <t xml:space="preserve">Tabuľka k článku II ods. 1 </t>
  </si>
  <si>
    <t>Účtovná  závierka  je zostavená za splnenia predpokladu nepretržitého pokračovania účtovnej jednotky vo svojej činnosti</t>
  </si>
  <si>
    <t>áno</t>
  </si>
  <si>
    <t xml:space="preserve">nie </t>
  </si>
  <si>
    <t>Tabuľka č. 6</t>
  </si>
  <si>
    <t>Tabuľka k článku II ods. 2  - Zmeny účtovných metód a účtovných zásad</t>
  </si>
  <si>
    <t>Účtovná  jednotka zmenila účtovné  metódy, účtovné zásady oproti predchádzajúcemu  účtovnému obdobiu</t>
  </si>
  <si>
    <t>Tabuľka č. 7</t>
  </si>
  <si>
    <t>Druh zmeny</t>
  </si>
  <si>
    <t>Dôvod zmeny</t>
  </si>
  <si>
    <t>Vplyv zmeny na hodnotu majetku, záväzkov, vlastného imania a výsledku hospodárenia</t>
  </si>
  <si>
    <t xml:space="preserve">Peňažné vyjadrenie </t>
  </si>
  <si>
    <t>P O Z N Á M K Y</t>
  </si>
  <si>
    <t>(v eurách zaokrúhlene na dve desatinné miesta)</t>
  </si>
  <si>
    <t>Účtovná závierka</t>
  </si>
  <si>
    <t>x</t>
  </si>
  <si>
    <t>riadna</t>
  </si>
  <si>
    <t>mimoriadna</t>
  </si>
  <si>
    <t>Za obdobie</t>
  </si>
  <si>
    <t>Mesiac</t>
  </si>
  <si>
    <t>Rok</t>
  </si>
  <si>
    <t>od</t>
  </si>
  <si>
    <t>do</t>
  </si>
  <si>
    <t>Ulica a číslo</t>
  </si>
  <si>
    <t>Daxnerova 42</t>
  </si>
  <si>
    <t>PSČ</t>
  </si>
  <si>
    <t>Názov obce</t>
  </si>
  <si>
    <t>97901</t>
  </si>
  <si>
    <t>Rimavská Sobota</t>
  </si>
  <si>
    <t xml:space="preserve">Telefónne číslo </t>
  </si>
  <si>
    <t>Faxové číslo</t>
  </si>
  <si>
    <t>047-5631127</t>
  </si>
  <si>
    <t>E-mailová adresa</t>
  </si>
  <si>
    <t>eskola@rsnet.sk</t>
  </si>
  <si>
    <t xml:space="preserve">                                                                                            Zostavená dňa:</t>
  </si>
  <si>
    <t xml:space="preserve">                                                                                                       Podpisový záznam štatutárneho orgánu alebo člena štatutárneho orgánu účtovnej jednotky:</t>
  </si>
  <si>
    <t xml:space="preserve">  k 31.12.2021</t>
  </si>
</sst>
</file>

<file path=xl/styles.xml><?xml version="1.0" encoding="utf-8"?>
<styleSheet xmlns="http://schemas.openxmlformats.org/spreadsheetml/2006/main">
  <numFmts count="2">
    <numFmt numFmtId="172" formatCode="0.000000"/>
    <numFmt numFmtId="173" formatCode="000\ 00"/>
  </numFmts>
  <fonts count="22">
    <font>
      <sz val="10"/>
      <color indexed="8"/>
      <name val="Arial"/>
    </font>
    <font>
      <sz val="10"/>
      <color indexed="8"/>
      <name val="Calibri"/>
    </font>
    <font>
      <sz val="8"/>
      <color indexed="8"/>
      <name val="Arial Narrow"/>
    </font>
    <font>
      <sz val="10"/>
      <color indexed="8"/>
      <name val="Arial"/>
    </font>
    <font>
      <b/>
      <sz val="10"/>
      <color indexed="8"/>
      <name val="Calibri"/>
    </font>
    <font>
      <b/>
      <sz val="8"/>
      <color indexed="8"/>
      <name val="Arial Narrow"/>
    </font>
    <font>
      <sz val="9"/>
      <color indexed="8"/>
      <name val="Arial Narrow"/>
    </font>
    <font>
      <b/>
      <sz val="9"/>
      <color indexed="8"/>
      <name val="Arial Narrow"/>
    </font>
    <font>
      <sz val="7"/>
      <color indexed="8"/>
      <name val="Arial Narrow"/>
    </font>
    <font>
      <sz val="9"/>
      <color indexed="8"/>
      <name val="Arial"/>
    </font>
    <font>
      <sz val="9"/>
      <color indexed="8"/>
      <name val="Arial CE"/>
    </font>
    <font>
      <sz val="10"/>
      <color indexed="9"/>
      <name val="Arial"/>
    </font>
    <font>
      <sz val="9"/>
      <color indexed="8"/>
      <name val="Arial Narrow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left" vertical="center" wrapText="1"/>
    </xf>
    <xf numFmtId="2" fontId="2" fillId="0" borderId="7" xfId="0" applyNumberFormat="1" applyFont="1" applyFill="1" applyBorder="1" applyAlignment="1" applyProtection="1">
      <alignment horizontal="right" vertical="center"/>
      <protection locked="0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center" vertical="center"/>
    </xf>
    <xf numFmtId="2" fontId="5" fillId="0" borderId="7" xfId="0" applyNumberFormat="1" applyFont="1" applyFill="1" applyBorder="1" applyAlignment="1" applyProtection="1">
      <alignment horizontal="right" vertical="center"/>
    </xf>
    <xf numFmtId="2" fontId="5" fillId="0" borderId="7" xfId="0" applyNumberFormat="1" applyFont="1" applyFill="1" applyBorder="1" applyAlignment="1" applyProtection="1">
      <alignment horizontal="right" vertical="center" wrapText="1"/>
    </xf>
    <xf numFmtId="49" fontId="5" fillId="0" borderId="7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left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" xfId="0" applyNumberFormat="1" applyFont="1" applyFill="1" applyBorder="1" applyAlignment="1" applyProtection="1">
      <alignment horizontal="left" vertical="center" wrapText="1"/>
      <protection locked="0"/>
    </xf>
    <xf numFmtId="2" fontId="6" fillId="0" borderId="2" xfId="0" applyNumberFormat="1" applyFont="1" applyFill="1" applyBorder="1" applyAlignment="1" applyProtection="1">
      <alignment horizontal="right" vertical="center"/>
      <protection locked="0"/>
    </xf>
    <xf numFmtId="2" fontId="6" fillId="0" borderId="7" xfId="0" applyNumberFormat="1" applyFont="1" applyFill="1" applyBorder="1" applyAlignment="1" applyProtection="1">
      <alignment horizontal="right" vertical="center"/>
      <protection locked="0"/>
    </xf>
    <xf numFmtId="2" fontId="6" fillId="0" borderId="0" xfId="0" applyNumberFormat="1" applyFont="1" applyFill="1" applyBorder="1" applyAlignment="1" applyProtection="1">
      <alignment horizontal="right" vertical="center"/>
      <protection locked="0"/>
    </xf>
    <xf numFmtId="49" fontId="6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7" xfId="0" applyNumberFormat="1" applyFont="1" applyFill="1" applyBorder="1" applyAlignment="1" applyProtection="1">
      <alignment horizontal="left" vertical="center" wrapText="1"/>
      <protection locked="0"/>
    </xf>
    <xf numFmtId="2" fontId="7" fillId="0" borderId="7" xfId="0" applyNumberFormat="1" applyFont="1" applyFill="1" applyBorder="1" applyAlignment="1" applyProtection="1">
      <alignment horizontal="right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7" xfId="0" applyNumberFormat="1" applyFont="1" applyFill="1" applyBorder="1" applyAlignment="1" applyProtection="1">
      <alignment horizontal="center" vertical="center"/>
      <protection locked="0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center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7" xfId="0" applyNumberFormat="1" applyFont="1" applyFill="1" applyBorder="1" applyAlignment="1" applyProtection="1">
      <alignment horizontal="center" vertical="center"/>
    </xf>
    <xf numFmtId="49" fontId="6" fillId="0" borderId="7" xfId="0" applyNumberFormat="1" applyFont="1" applyFill="1" applyBorder="1" applyAlignment="1" applyProtection="1">
      <alignment horizontal="left" vertical="center" wrapText="1" indent="3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center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49" fontId="6" fillId="0" borderId="7" xfId="0" applyNumberFormat="1" applyFont="1" applyFill="1" applyBorder="1" applyAlignment="1" applyProtection="1">
      <alignment horizontal="left" vertical="center" wrapText="1"/>
    </xf>
    <xf numFmtId="49" fontId="6" fillId="0" borderId="7" xfId="0" applyNumberFormat="1" applyFont="1" applyFill="1" applyBorder="1" applyAlignment="1" applyProtection="1">
      <alignment horizontal="left" vertical="center"/>
    </xf>
    <xf numFmtId="2" fontId="6" fillId="0" borderId="8" xfId="0" applyNumberFormat="1" applyFont="1" applyFill="1" applyBorder="1" applyAlignment="1" applyProtection="1">
      <alignment horizontal="right" vertical="center"/>
      <protection locked="0"/>
    </xf>
    <xf numFmtId="2" fontId="6" fillId="0" borderId="9" xfId="0" applyNumberFormat="1" applyFont="1" applyFill="1" applyBorder="1" applyAlignment="1" applyProtection="1">
      <alignment horizontal="right" vertical="center"/>
      <protection locked="0"/>
    </xf>
    <xf numFmtId="2" fontId="6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Fill="1" applyBorder="1" applyAlignment="1" applyProtection="1">
      <alignment horizontal="righ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right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2" fontId="9" fillId="0" borderId="7" xfId="0" applyNumberFormat="1" applyFont="1" applyFill="1" applyBorder="1" applyAlignment="1" applyProtection="1">
      <alignment horizontal="lef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49" fontId="6" fillId="0" borderId="7" xfId="0" applyNumberFormat="1" applyFont="1" applyFill="1" applyBorder="1" applyAlignment="1" applyProtection="1">
      <alignment horizontal="left" vertical="center" wrapText="1" indent="2"/>
    </xf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2" fontId="6" fillId="0" borderId="8" xfId="0" applyNumberFormat="1" applyFont="1" applyFill="1" applyBorder="1" applyAlignment="1" applyProtection="1">
      <alignment horizontal="center" vertical="center"/>
      <protection locked="0"/>
    </xf>
    <xf numFmtId="14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6" xfId="0" applyNumberFormat="1" applyFont="1" applyFill="1" applyBorder="1" applyAlignment="1" applyProtection="1">
      <alignment horizontal="right" vertical="center"/>
      <protection locked="0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/>
    <xf numFmtId="49" fontId="6" fillId="0" borderId="4" xfId="0" applyNumberFormat="1" applyFont="1" applyFill="1" applyBorder="1" applyAlignment="1" applyProtection="1">
      <alignment horizontal="left" vertical="center" wrapText="1"/>
      <protection locked="0"/>
    </xf>
    <xf numFmtId="2" fontId="6" fillId="0" borderId="7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vertical="center" wrapText="1"/>
    </xf>
    <xf numFmtId="2" fontId="1" fillId="0" borderId="1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 indent="2"/>
    </xf>
    <xf numFmtId="0" fontId="2" fillId="0" borderId="7" xfId="0" applyNumberFormat="1" applyFont="1" applyFill="1" applyBorder="1" applyAlignment="1" applyProtection="1">
      <alignment horizontal="left" vertical="center" wrapText="1" indent="2"/>
    </xf>
    <xf numFmtId="49" fontId="2" fillId="0" borderId="7" xfId="0" applyNumberFormat="1" applyFont="1" applyFill="1" applyBorder="1" applyAlignment="1" applyProtection="1">
      <alignment horizontal="left" vertical="center" wrapText="1" indent="2"/>
    </xf>
    <xf numFmtId="0" fontId="11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2" fillId="0" borderId="7" xfId="0" applyNumberFormat="1" applyFont="1" applyFill="1" applyBorder="1" applyAlignment="1" applyProtection="1">
      <alignment horizontal="left" vertical="center" wrapText="1"/>
    </xf>
    <xf numFmtId="14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12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top" wrapText="1"/>
    </xf>
    <xf numFmtId="49" fontId="12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left" vertical="center"/>
    </xf>
    <xf numFmtId="2" fontId="12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  <protection locked="0"/>
    </xf>
    <xf numFmtId="0" fontId="19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0" fillId="0" borderId="7" xfId="0" applyNumberFormat="1" applyFill="1" applyBorder="1" applyAlignment="1" applyProtection="1">
      <protection locked="0"/>
    </xf>
    <xf numFmtId="0" fontId="16" fillId="0" borderId="7" xfId="0" applyNumberFormat="1" applyFont="1" applyFill="1" applyBorder="1" applyAlignment="1" applyProtection="1">
      <protection locked="0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>
      <alignment horizontal="center"/>
      <protection locked="0"/>
    </xf>
    <xf numFmtId="49" fontId="16" fillId="0" borderId="0" xfId="0" applyNumberFormat="1" applyFont="1" applyFill="1" applyBorder="1" applyAlignment="1" applyProtection="1">
      <protection locked="0"/>
    </xf>
    <xf numFmtId="0" fontId="16" fillId="0" borderId="0" xfId="0" applyNumberFormat="1" applyFont="1" applyFill="1" applyBorder="1" applyAlignment="1" applyProtection="1">
      <protection locked="0"/>
    </xf>
    <xf numFmtId="49" fontId="16" fillId="0" borderId="3" xfId="0" applyNumberFormat="1" applyFont="1" applyFill="1" applyBorder="1" applyAlignment="1" applyProtection="1">
      <protection locked="0"/>
    </xf>
    <xf numFmtId="49" fontId="16" fillId="0" borderId="5" xfId="0" applyNumberFormat="1" applyFont="1" applyFill="1" applyBorder="1" applyAlignment="1" applyProtection="1">
      <protection locked="0"/>
    </xf>
    <xf numFmtId="49" fontId="16" fillId="0" borderId="4" xfId="0" applyNumberFormat="1" applyFont="1" applyFill="1" applyBorder="1" applyAlignment="1" applyProtection="1">
      <protection locked="0"/>
    </xf>
    <xf numFmtId="0" fontId="20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right"/>
    </xf>
    <xf numFmtId="0" fontId="18" fillId="0" borderId="1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>
      <alignment horizontal="left"/>
    </xf>
    <xf numFmtId="0" fontId="16" fillId="0" borderId="3" xfId="0" applyNumberFormat="1" applyFont="1" applyFill="1" applyBorder="1" applyAlignment="1" applyProtection="1">
      <protection locked="0"/>
    </xf>
    <xf numFmtId="0" fontId="16" fillId="0" borderId="4" xfId="0" applyNumberFormat="1" applyFont="1" applyFill="1" applyBorder="1" applyAlignment="1" applyProtection="1">
      <protection locked="0"/>
    </xf>
    <xf numFmtId="0" fontId="16" fillId="0" borderId="5" xfId="0" applyNumberFormat="1" applyFont="1" applyFill="1" applyBorder="1" applyAlignment="1" applyProtection="1">
      <protection locked="0"/>
    </xf>
    <xf numFmtId="0" fontId="18" fillId="0" borderId="0" xfId="0" applyNumberFormat="1" applyFont="1" applyFill="1" applyBorder="1" applyAlignment="1" applyProtection="1">
      <alignment horizontal="left" vertical="justify" wrapText="1"/>
    </xf>
    <xf numFmtId="0" fontId="18" fillId="0" borderId="0" xfId="0" applyNumberFormat="1" applyFont="1" applyFill="1" applyBorder="1" applyAlignment="1" applyProtection="1">
      <alignment horizontal="left" vertical="justify" wrapText="1"/>
    </xf>
    <xf numFmtId="0" fontId="19" fillId="0" borderId="1" xfId="0" applyNumberFormat="1" applyFont="1" applyFill="1" applyBorder="1" applyAlignment="1" applyProtection="1">
      <alignment vertical="center" wrapText="1"/>
    </xf>
    <xf numFmtId="0" fontId="19" fillId="0" borderId="1" xfId="0" applyNumberFormat="1" applyFont="1" applyFill="1" applyBorder="1" applyAlignment="1" applyProtection="1">
      <alignment wrapText="1"/>
    </xf>
    <xf numFmtId="173" fontId="16" fillId="0" borderId="3" xfId="0" applyNumberFormat="1" applyFont="1" applyFill="1" applyBorder="1" applyAlignment="1" applyProtection="1">
      <alignment horizontal="left"/>
      <protection locked="0"/>
    </xf>
    <xf numFmtId="173" fontId="16" fillId="0" borderId="4" xfId="0" applyNumberFormat="1" applyFont="1" applyFill="1" applyBorder="1" applyAlignment="1" applyProtection="1">
      <alignment horizontal="left"/>
      <protection locked="0"/>
    </xf>
    <xf numFmtId="173" fontId="16" fillId="0" borderId="5" xfId="0" applyNumberFormat="1" applyFont="1" applyFill="1" applyBorder="1" applyAlignment="1" applyProtection="1">
      <alignment horizontal="left"/>
      <protection locked="0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wrapText="1"/>
    </xf>
    <xf numFmtId="173" fontId="16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vertical="center" wrapText="1"/>
    </xf>
    <xf numFmtId="0" fontId="21" fillId="0" borderId="3" xfId="1" applyNumberFormat="1" applyFill="1" applyBorder="1" applyAlignment="1" applyProtection="1">
      <protection locked="0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2" xfId="0" applyNumberFormat="1" applyFont="1" applyFill="1" applyBorder="1" applyAlignment="1" applyProtection="1">
      <alignment horizontal="left" vertical="top" wrapText="1"/>
    </xf>
    <xf numFmtId="0" fontId="16" fillId="0" borderId="11" xfId="0" applyNumberFormat="1" applyFont="1" applyFill="1" applyBorder="1" applyAlignment="1" applyProtection="1">
      <alignment horizontal="left" vertical="top" wrapText="1"/>
    </xf>
    <xf numFmtId="0" fontId="16" fillId="0" borderId="10" xfId="0" applyNumberFormat="1" applyFont="1" applyFill="1" applyBorder="1" applyAlignment="1" applyProtection="1">
      <alignment horizontal="left" vertical="top" wrapText="1"/>
    </xf>
    <xf numFmtId="0" fontId="16" fillId="0" borderId="12" xfId="0" applyNumberFormat="1" applyFont="1" applyFill="1" applyBorder="1" applyAlignment="1" applyProtection="1">
      <alignment horizontal="left" vertical="top" wrapText="1"/>
    </xf>
    <xf numFmtId="0" fontId="19" fillId="0" borderId="9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3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0" fontId="19" fillId="0" borderId="7" xfId="0" applyNumberFormat="1" applyFont="1" applyFill="1" applyBorder="1" applyAlignment="1" applyProtection="1">
      <alignment horizontal="left" vertical="top" wrapText="1"/>
      <protection locked="0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/>
    </xf>
    <xf numFmtId="0" fontId="16" fillId="0" borderId="9" xfId="0" applyNumberFormat="1" applyFont="1" applyFill="1" applyBorder="1" applyAlignment="1" applyProtection="1">
      <alignment horizontal="left" vertical="top"/>
    </xf>
    <xf numFmtId="0" fontId="16" fillId="0" borderId="0" xfId="0" applyNumberFormat="1" applyFont="1" applyFill="1" applyBorder="1" applyAlignment="1" applyProtection="1">
      <alignment horizontal="left" vertical="top"/>
    </xf>
    <xf numFmtId="0" fontId="16" fillId="0" borderId="13" xfId="0" applyNumberFormat="1" applyFont="1" applyFill="1" applyBorder="1" applyAlignment="1" applyProtection="1">
      <alignment horizontal="left" vertical="top"/>
    </xf>
    <xf numFmtId="0" fontId="16" fillId="0" borderId="14" xfId="0" applyNumberFormat="1" applyFont="1" applyFill="1" applyBorder="1" applyAlignment="1" applyProtection="1"/>
    <xf numFmtId="0" fontId="16" fillId="0" borderId="1" xfId="0" applyNumberFormat="1" applyFont="1" applyFill="1" applyBorder="1" applyAlignment="1" applyProtection="1"/>
    <xf numFmtId="0" fontId="16" fillId="0" borderId="15" xfId="0" applyNumberFormat="1" applyFont="1" applyFill="1" applyBorder="1" applyAlignment="1" applyProtection="1"/>
    <xf numFmtId="0" fontId="16" fillId="0" borderId="11" xfId="0" applyNumberFormat="1" applyFont="1" applyFill="1" applyBorder="1" applyAlignment="1" applyProtection="1">
      <alignment vertical="center"/>
      <protection locked="0"/>
    </xf>
    <xf numFmtId="0" fontId="16" fillId="0" borderId="10" xfId="0" applyNumberFormat="1" applyFont="1" applyFill="1" applyBorder="1" applyAlignment="1" applyProtection="1">
      <alignment vertical="center"/>
      <protection locked="0"/>
    </xf>
    <xf numFmtId="0" fontId="16" fillId="0" borderId="12" xfId="0" applyNumberFormat="1" applyFont="1" applyFill="1" applyBorder="1" applyAlignment="1" applyProtection="1">
      <alignment vertical="center"/>
      <protection locked="0"/>
    </xf>
    <xf numFmtId="0" fontId="16" fillId="0" borderId="9" xfId="0" applyNumberFormat="1" applyFont="1" applyFill="1" applyBorder="1" applyAlignment="1" applyProtection="1">
      <alignment vertical="center"/>
      <protection locked="0"/>
    </xf>
    <xf numFmtId="0" fontId="16" fillId="0" borderId="0" xfId="0" applyNumberFormat="1" applyFont="1" applyFill="1" applyBorder="1" applyAlignment="1" applyProtection="1">
      <alignment vertical="center"/>
      <protection locked="0"/>
    </xf>
    <xf numFmtId="0" fontId="16" fillId="0" borderId="13" xfId="0" applyNumberFormat="1" applyFont="1" applyFill="1" applyBorder="1" applyAlignment="1" applyProtection="1">
      <alignment vertical="center"/>
      <protection locked="0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9" fillId="0" borderId="15" xfId="0" applyNumberFormat="1" applyFont="1" applyFill="1" applyBorder="1" applyAlignment="1" applyProtection="1">
      <alignment horizontal="left" vertical="top" wrapText="1"/>
    </xf>
    <xf numFmtId="0" fontId="16" fillId="0" borderId="14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Fill="1" applyBorder="1" applyAlignment="1" applyProtection="1">
      <alignment vertical="center"/>
      <protection locked="0"/>
    </xf>
    <xf numFmtId="0" fontId="16" fillId="0" borderId="15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kola@rsnet.s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1"/>
  <sheetViews>
    <sheetView topLeftCell="A10" workbookViewId="0">
      <selection activeCell="AC44" sqref="AC44"/>
    </sheetView>
  </sheetViews>
  <sheetFormatPr defaultRowHeight="12.75"/>
  <cols>
    <col min="1" max="32" width="2.7109375" customWidth="1"/>
  </cols>
  <sheetData>
    <row r="1" spans="1:33" ht="15.75">
      <c r="A1" s="144"/>
      <c r="B1" s="145" t="s">
        <v>484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4"/>
    </row>
    <row r="2" spans="1:33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</row>
    <row r="3" spans="1:33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6" t="s">
        <v>508</v>
      </c>
      <c r="M3" s="146"/>
      <c r="N3" s="146"/>
      <c r="O3" s="146"/>
      <c r="P3" s="146"/>
      <c r="Q3" s="146"/>
      <c r="R3" s="146"/>
      <c r="S3" s="146"/>
      <c r="T3" s="146"/>
      <c r="U3" s="146"/>
      <c r="V3" s="147"/>
      <c r="W3" s="147"/>
      <c r="X3" s="147"/>
      <c r="Y3" s="147"/>
      <c r="Z3" s="147"/>
      <c r="AA3" s="147"/>
      <c r="AB3" s="144"/>
      <c r="AC3" s="144"/>
      <c r="AD3" s="144"/>
      <c r="AE3" s="144"/>
      <c r="AF3" s="144"/>
      <c r="AG3" s="144"/>
    </row>
    <row r="4" spans="1:33">
      <c r="A4" s="148" t="s">
        <v>485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</row>
    <row r="5" spans="1:33">
      <c r="A5" s="149"/>
      <c r="B5" s="150" t="s">
        <v>486</v>
      </c>
      <c r="C5" s="150"/>
      <c r="D5" s="150"/>
      <c r="E5" s="150"/>
      <c r="F5" s="150"/>
      <c r="G5" s="150"/>
      <c r="H5" s="150"/>
      <c r="I5" s="149"/>
      <c r="J5" s="144"/>
      <c r="K5" s="144"/>
      <c r="L5" s="144"/>
      <c r="M5" s="144"/>
      <c r="N5" s="144"/>
      <c r="O5" s="149"/>
      <c r="P5" s="149"/>
      <c r="Q5" s="149"/>
      <c r="R5" s="149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</row>
    <row r="6" spans="1:33">
      <c r="A6" s="144"/>
      <c r="B6" s="151" t="s">
        <v>487</v>
      </c>
      <c r="C6" s="144"/>
      <c r="D6" s="150" t="s">
        <v>488</v>
      </c>
      <c r="E6" s="150"/>
      <c r="F6" s="150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</row>
    <row r="7" spans="1:33">
      <c r="A7" s="144"/>
      <c r="B7" s="144"/>
      <c r="C7" s="144"/>
      <c r="D7" s="150"/>
      <c r="E7" s="150"/>
      <c r="F7" s="150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</row>
    <row r="8" spans="1:33">
      <c r="A8" s="144"/>
      <c r="B8" s="152"/>
      <c r="C8" s="144"/>
      <c r="D8" s="150" t="s">
        <v>489</v>
      </c>
      <c r="E8" s="150"/>
      <c r="F8" s="150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</row>
    <row r="9" spans="1:33">
      <c r="A9" s="144"/>
      <c r="B9" s="144"/>
      <c r="C9" s="144"/>
      <c r="D9" s="150"/>
      <c r="E9" s="150"/>
      <c r="F9" s="150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</row>
    <row r="10" spans="1:33">
      <c r="A10" s="144"/>
      <c r="B10" s="150" t="s">
        <v>490</v>
      </c>
      <c r="C10" s="147"/>
      <c r="D10" s="147"/>
      <c r="E10" s="147"/>
      <c r="F10" s="147"/>
      <c r="G10" s="147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</row>
    <row r="11" spans="1:33">
      <c r="A11" s="144"/>
      <c r="B11" s="144"/>
      <c r="C11" s="144"/>
      <c r="D11" s="144"/>
      <c r="E11" s="144"/>
      <c r="F11" s="144"/>
      <c r="G11" s="144"/>
      <c r="H11" s="144"/>
      <c r="I11" s="144"/>
      <c r="J11" s="147"/>
      <c r="K11" s="144"/>
      <c r="L11" s="144"/>
      <c r="M11" s="144"/>
      <c r="N11" s="144"/>
      <c r="O11" s="144"/>
      <c r="P11" s="147"/>
      <c r="Q11" s="147"/>
      <c r="R11" s="147"/>
      <c r="S11" s="153"/>
      <c r="T11" s="153"/>
      <c r="U11" s="153"/>
      <c r="V11" s="153"/>
      <c r="W11" s="153"/>
      <c r="X11" s="150"/>
      <c r="Y11" s="150"/>
      <c r="Z11" s="154"/>
      <c r="AA11" s="154"/>
      <c r="AB11" s="154"/>
      <c r="AC11" s="154"/>
      <c r="AD11" s="154"/>
      <c r="AE11" s="154"/>
      <c r="AF11" s="144"/>
      <c r="AG11" s="144"/>
    </row>
    <row r="12" spans="1:33">
      <c r="A12" s="144"/>
      <c r="B12" s="144"/>
      <c r="C12" s="144"/>
      <c r="D12" s="144"/>
      <c r="E12" s="153" t="s">
        <v>491</v>
      </c>
      <c r="F12" s="153"/>
      <c r="G12" s="153"/>
      <c r="H12" s="150" t="s">
        <v>492</v>
      </c>
      <c r="I12" s="150"/>
      <c r="J12" s="155"/>
      <c r="K12" s="156"/>
      <c r="L12" s="156"/>
      <c r="M12" s="157"/>
      <c r="N12" s="156"/>
      <c r="O12" s="156"/>
      <c r="P12" s="153" t="s">
        <v>491</v>
      </c>
      <c r="Q12" s="153"/>
      <c r="R12" s="153"/>
      <c r="S12" s="150" t="s">
        <v>492</v>
      </c>
      <c r="T12" s="150"/>
      <c r="U12" s="153"/>
      <c r="V12" s="153"/>
      <c r="W12" s="153"/>
      <c r="X12" s="153"/>
      <c r="Y12" s="153"/>
      <c r="Z12" s="153"/>
      <c r="AA12" s="156"/>
      <c r="AB12" s="156"/>
      <c r="AC12" s="156"/>
      <c r="AD12" s="156"/>
      <c r="AE12" s="156"/>
      <c r="AF12" s="144"/>
      <c r="AG12" s="144"/>
    </row>
    <row r="13" spans="1:33">
      <c r="A13" s="144"/>
      <c r="B13" s="144"/>
      <c r="C13" s="144" t="s">
        <v>493</v>
      </c>
      <c r="D13" s="144"/>
      <c r="E13" s="158" t="s">
        <v>28</v>
      </c>
      <c r="F13" s="159"/>
      <c r="G13" s="144"/>
      <c r="H13" s="158" t="s">
        <v>14</v>
      </c>
      <c r="I13" s="160"/>
      <c r="J13" s="160"/>
      <c r="K13" s="159"/>
      <c r="L13" s="156"/>
      <c r="M13" s="157"/>
      <c r="N13" s="156" t="s">
        <v>494</v>
      </c>
      <c r="O13" s="156"/>
      <c r="P13" s="158" t="s">
        <v>20</v>
      </c>
      <c r="Q13" s="159"/>
      <c r="R13" s="157"/>
      <c r="S13" s="158" t="s">
        <v>14</v>
      </c>
      <c r="T13" s="160"/>
      <c r="U13" s="160"/>
      <c r="V13" s="159"/>
      <c r="W13" s="161"/>
      <c r="X13" s="156"/>
      <c r="Y13" s="156"/>
      <c r="Z13" s="156"/>
      <c r="AA13" s="156"/>
      <c r="AB13" s="156"/>
      <c r="AC13" s="156"/>
      <c r="AD13" s="156"/>
      <c r="AE13" s="156"/>
      <c r="AF13" s="144"/>
      <c r="AG13" s="144"/>
    </row>
    <row r="14" spans="1:33">
      <c r="A14" s="144"/>
      <c r="B14" s="144"/>
      <c r="C14" s="144"/>
      <c r="D14" s="144"/>
      <c r="E14" s="144"/>
      <c r="F14" s="144"/>
      <c r="G14" s="144"/>
      <c r="H14" s="144"/>
      <c r="I14" s="144"/>
      <c r="J14" s="162"/>
      <c r="K14" s="163"/>
      <c r="L14" s="163"/>
      <c r="M14" s="144"/>
      <c r="N14" s="163"/>
      <c r="O14" s="163"/>
      <c r="P14" s="163"/>
      <c r="Q14" s="163"/>
      <c r="R14" s="144"/>
      <c r="S14" s="163"/>
      <c r="T14" s="163"/>
      <c r="U14" s="163"/>
      <c r="V14" s="163"/>
      <c r="W14" s="164"/>
      <c r="X14" s="163"/>
      <c r="Y14" s="163"/>
      <c r="Z14" s="163"/>
      <c r="AA14" s="163"/>
      <c r="AB14" s="163"/>
      <c r="AC14" s="163"/>
      <c r="AD14" s="163"/>
      <c r="AE14" s="163"/>
      <c r="AF14" s="144"/>
      <c r="AG14" s="144"/>
    </row>
    <row r="15" spans="1:33">
      <c r="A15" s="144"/>
      <c r="B15" s="165" t="s">
        <v>447</v>
      </c>
      <c r="C15" s="165"/>
      <c r="D15" s="147"/>
      <c r="E15" s="147"/>
      <c r="F15" s="147"/>
      <c r="G15" s="147"/>
      <c r="H15" s="147"/>
      <c r="I15" s="147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</row>
    <row r="16" spans="1:33">
      <c r="A16" s="144"/>
      <c r="B16" s="158" t="s">
        <v>448</v>
      </c>
      <c r="C16" s="160"/>
      <c r="D16" s="160"/>
      <c r="E16" s="160"/>
      <c r="F16" s="160"/>
      <c r="G16" s="160"/>
      <c r="H16" s="160"/>
      <c r="I16" s="159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</row>
    <row r="17" spans="1:33">
      <c r="A17" s="144"/>
      <c r="B17" s="156"/>
      <c r="C17" s="156"/>
      <c r="D17" s="156"/>
      <c r="E17" s="156"/>
      <c r="F17" s="156"/>
      <c r="G17" s="156"/>
      <c r="H17" s="156"/>
      <c r="I17" s="156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</row>
    <row r="18" spans="1:33">
      <c r="A18" s="144"/>
      <c r="B18" s="153" t="s">
        <v>435</v>
      </c>
      <c r="C18" s="153"/>
      <c r="D18" s="153"/>
      <c r="E18" s="153"/>
      <c r="F18" s="153"/>
      <c r="G18" s="153"/>
      <c r="H18" s="153"/>
      <c r="I18" s="153"/>
      <c r="J18" s="153"/>
      <c r="K18" s="166"/>
      <c r="L18" s="166"/>
      <c r="M18" s="166"/>
      <c r="N18" s="166"/>
      <c r="O18" s="166"/>
      <c r="P18" s="166"/>
      <c r="Q18" s="166"/>
      <c r="R18" s="166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</row>
    <row r="19" spans="1:33">
      <c r="A19" s="144"/>
      <c r="B19" s="167" t="s">
        <v>436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9"/>
      <c r="AG19" s="144"/>
    </row>
    <row r="20" spans="1:33">
      <c r="A20" s="144"/>
      <c r="B20" s="167" t="s">
        <v>437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9"/>
      <c r="AG20" s="144"/>
    </row>
    <row r="21" spans="1:33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</row>
    <row r="22" spans="1:33">
      <c r="A22" s="144"/>
      <c r="B22" s="170" t="s">
        <v>438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44"/>
    </row>
    <row r="23" spans="1:33">
      <c r="A23" s="144"/>
      <c r="B23" s="147" t="s">
        <v>495</v>
      </c>
      <c r="C23" s="147"/>
      <c r="D23" s="147"/>
      <c r="E23" s="147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44"/>
    </row>
    <row r="24" spans="1:33">
      <c r="A24" s="144"/>
      <c r="B24" s="167" t="s">
        <v>496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9"/>
      <c r="AG24" s="144"/>
    </row>
    <row r="25" spans="1:33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</row>
    <row r="26" spans="1:33">
      <c r="A26" s="144"/>
      <c r="B26" s="172" t="s">
        <v>497</v>
      </c>
      <c r="C26" s="172"/>
      <c r="D26" s="172"/>
      <c r="E26" s="171"/>
      <c r="F26" s="171"/>
      <c r="G26" s="171"/>
      <c r="H26" s="173" t="s">
        <v>498</v>
      </c>
      <c r="I26" s="173"/>
      <c r="J26" s="173"/>
      <c r="K26" s="173"/>
      <c r="L26" s="173"/>
      <c r="M26" s="173"/>
      <c r="N26" s="173"/>
      <c r="O26" s="173"/>
      <c r="P26" s="173"/>
      <c r="Q26" s="173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44"/>
    </row>
    <row r="27" spans="1:33">
      <c r="A27" s="149"/>
      <c r="B27" s="174" t="s">
        <v>499</v>
      </c>
      <c r="C27" s="175"/>
      <c r="D27" s="175"/>
      <c r="E27" s="175"/>
      <c r="F27" s="176"/>
      <c r="G27" s="144"/>
      <c r="H27" s="167" t="s">
        <v>500</v>
      </c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9"/>
      <c r="AG27" s="144"/>
    </row>
    <row r="28" spans="1:33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</row>
    <row r="29" spans="1:33">
      <c r="A29" s="144"/>
      <c r="B29" s="177" t="s">
        <v>501</v>
      </c>
      <c r="C29" s="177"/>
      <c r="D29" s="177"/>
      <c r="E29" s="177"/>
      <c r="F29" s="177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77" t="s">
        <v>502</v>
      </c>
      <c r="W29" s="177"/>
      <c r="X29" s="177"/>
      <c r="Y29" s="177"/>
      <c r="Z29" s="144"/>
      <c r="AA29" s="144"/>
      <c r="AB29" s="144"/>
      <c r="AC29" s="144"/>
      <c r="AD29" s="144"/>
      <c r="AE29" s="144"/>
      <c r="AF29" s="144"/>
      <c r="AG29" s="144"/>
    </row>
    <row r="30" spans="1:33">
      <c r="A30" s="144"/>
      <c r="B30" s="167" t="s">
        <v>503</v>
      </c>
      <c r="C30" s="168"/>
      <c r="D30" s="168"/>
      <c r="E30" s="168"/>
      <c r="F30" s="168"/>
      <c r="G30" s="168"/>
      <c r="H30" s="168"/>
      <c r="I30" s="168"/>
      <c r="J30" s="168"/>
      <c r="K30" s="169"/>
      <c r="L30" s="178"/>
      <c r="M30" s="178"/>
      <c r="N30" s="178"/>
      <c r="O30" s="178"/>
      <c r="P30" s="178"/>
      <c r="Q30" s="178"/>
      <c r="R30" s="144"/>
      <c r="S30" s="144"/>
      <c r="T30" s="144"/>
      <c r="U30" s="144"/>
      <c r="V30" s="167" t="s">
        <v>437</v>
      </c>
      <c r="W30" s="168"/>
      <c r="X30" s="168"/>
      <c r="Y30" s="168"/>
      <c r="Z30" s="168"/>
      <c r="AA30" s="168"/>
      <c r="AB30" s="168"/>
      <c r="AC30" s="168"/>
      <c r="AD30" s="168"/>
      <c r="AE30" s="168"/>
      <c r="AF30" s="169"/>
      <c r="AG30" s="144"/>
    </row>
    <row r="31" spans="1:33">
      <c r="A31" s="144"/>
      <c r="B31" s="179"/>
      <c r="C31" s="179"/>
      <c r="D31" s="179"/>
      <c r="E31" s="179"/>
      <c r="F31" s="179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</row>
    <row r="32" spans="1:33">
      <c r="A32" s="144"/>
      <c r="B32" s="180" t="s">
        <v>504</v>
      </c>
      <c r="C32" s="180"/>
      <c r="D32" s="180"/>
      <c r="E32" s="180"/>
      <c r="F32" s="180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</row>
    <row r="33" spans="1:33">
      <c r="A33" s="144"/>
      <c r="B33" s="181" t="s">
        <v>505</v>
      </c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9"/>
      <c r="AG33" s="144"/>
    </row>
    <row r="34" spans="1:33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</row>
    <row r="35" spans="1:33">
      <c r="A35" s="144"/>
      <c r="B35" s="182" t="s">
        <v>506</v>
      </c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4"/>
      <c r="S35" s="185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7"/>
      <c r="AG35" s="144"/>
    </row>
    <row r="36" spans="1:33">
      <c r="A36" s="144"/>
      <c r="B36" s="188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90"/>
      <c r="S36" s="191"/>
      <c r="T36" s="192">
        <v>2</v>
      </c>
      <c r="U36" s="192">
        <v>3</v>
      </c>
      <c r="V36" s="193"/>
      <c r="W36" s="192">
        <v>0</v>
      </c>
      <c r="X36" s="192">
        <v>2</v>
      </c>
      <c r="Y36" s="194"/>
      <c r="Z36" s="192">
        <v>2</v>
      </c>
      <c r="AA36" s="192">
        <v>0</v>
      </c>
      <c r="AB36" s="192">
        <v>2</v>
      </c>
      <c r="AC36" s="192">
        <v>2</v>
      </c>
      <c r="AD36" s="195"/>
      <c r="AE36" s="196"/>
      <c r="AF36" s="197"/>
      <c r="AG36" s="144"/>
    </row>
    <row r="37" spans="1:33">
      <c r="A37" s="144"/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90"/>
      <c r="S37" s="198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200"/>
      <c r="AG37" s="144"/>
    </row>
    <row r="38" spans="1:33">
      <c r="A38" s="144"/>
      <c r="B38" s="182" t="s">
        <v>507</v>
      </c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4"/>
      <c r="S38" s="201" t="s">
        <v>456</v>
      </c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3"/>
      <c r="AG38" s="144"/>
    </row>
    <row r="39" spans="1:33">
      <c r="A39" s="144"/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90"/>
      <c r="S39" s="204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6"/>
      <c r="AG39" s="144"/>
    </row>
    <row r="40" spans="1:33">
      <c r="A40" s="144"/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90"/>
      <c r="S40" s="204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6"/>
      <c r="AG40" s="144"/>
    </row>
    <row r="41" spans="1:33">
      <c r="A41" s="144"/>
      <c r="B41" s="207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9"/>
      <c r="S41" s="210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2"/>
      <c r="AG41" s="144"/>
    </row>
  </sheetData>
  <mergeCells count="29">
    <mergeCell ref="B38:R41"/>
    <mergeCell ref="S38:AF41"/>
    <mergeCell ref="B32:F32"/>
    <mergeCell ref="B33:AF33"/>
    <mergeCell ref="B35:R37"/>
    <mergeCell ref="S35:AF35"/>
    <mergeCell ref="AD36:AF36"/>
    <mergeCell ref="S37:AF37"/>
    <mergeCell ref="B27:F27"/>
    <mergeCell ref="H27:AF27"/>
    <mergeCell ref="B29:F29"/>
    <mergeCell ref="V29:Y29"/>
    <mergeCell ref="B30:K30"/>
    <mergeCell ref="V30:AF30"/>
    <mergeCell ref="B16:I16"/>
    <mergeCell ref="B19:AF19"/>
    <mergeCell ref="B20:AF20"/>
    <mergeCell ref="B22:AF22"/>
    <mergeCell ref="B24:AF24"/>
    <mergeCell ref="B26:D26"/>
    <mergeCell ref="H26:Q26"/>
    <mergeCell ref="B1:AF1"/>
    <mergeCell ref="L3:U3"/>
    <mergeCell ref="A4:AG4"/>
    <mergeCell ref="Z11:AE11"/>
    <mergeCell ref="E13:F13"/>
    <mergeCell ref="H13:K13"/>
    <mergeCell ref="P13:Q13"/>
    <mergeCell ref="S13:V13"/>
  </mergeCells>
  <hyperlinks>
    <hyperlink ref="B33" r:id="rId1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1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9.5703125" style="5" hidden="1" customWidth="1"/>
    <col min="2" max="2" width="54.7109375" style="5" customWidth="1"/>
    <col min="3" max="3" width="10.85546875" style="5" customWidth="1"/>
    <col min="4" max="5" width="15.7109375" style="5" customWidth="1"/>
  </cols>
  <sheetData>
    <row r="1" spans="1:14" ht="13.5" customHeight="1">
      <c r="A1" s="1" t="s">
        <v>238</v>
      </c>
      <c r="B1" s="18" t="s">
        <v>239</v>
      </c>
      <c r="C1" s="64"/>
      <c r="D1" s="64"/>
      <c r="E1" s="64"/>
      <c r="F1" s="64"/>
      <c r="G1" s="64"/>
      <c r="H1" s="19"/>
      <c r="I1" s="18"/>
      <c r="J1" s="18"/>
      <c r="K1" s="31"/>
      <c r="L1" s="31"/>
      <c r="M1" s="31"/>
      <c r="N1" s="31"/>
    </row>
    <row r="2" spans="1:14" ht="13.5" customHeight="1">
      <c r="B2" s="114" t="s">
        <v>240</v>
      </c>
      <c r="C2" s="114"/>
      <c r="D2" s="114"/>
      <c r="E2" s="114"/>
      <c r="F2" s="64"/>
      <c r="G2" s="64"/>
      <c r="H2" s="19"/>
      <c r="I2" s="18"/>
      <c r="J2" s="18"/>
      <c r="K2" s="31"/>
      <c r="L2" s="31"/>
      <c r="M2" s="31"/>
      <c r="N2" s="31"/>
    </row>
    <row r="3" spans="1:14" ht="13.5" customHeight="1">
      <c r="A3" s="1" t="s">
        <v>241</v>
      </c>
      <c r="B3" s="53" t="s">
        <v>242</v>
      </c>
      <c r="C3" s="23" t="s">
        <v>243</v>
      </c>
      <c r="D3" s="23" t="s">
        <v>176</v>
      </c>
      <c r="E3" s="23" t="s">
        <v>177</v>
      </c>
      <c r="F3" s="19"/>
      <c r="G3" s="19"/>
      <c r="H3" s="19"/>
      <c r="I3" s="18"/>
      <c r="J3" s="18"/>
      <c r="K3" s="31"/>
      <c r="L3" s="31"/>
      <c r="M3" s="31"/>
      <c r="N3" s="31"/>
    </row>
    <row r="4" spans="1:14" ht="13.5" customHeight="1">
      <c r="B4" s="25" t="s">
        <v>17</v>
      </c>
      <c r="C4" s="25" t="s">
        <v>97</v>
      </c>
      <c r="D4" s="26">
        <v>1</v>
      </c>
      <c r="E4" s="26">
        <v>2</v>
      </c>
      <c r="F4" s="49"/>
      <c r="G4" s="49"/>
      <c r="H4" s="49"/>
      <c r="I4" s="49"/>
      <c r="J4" s="49"/>
      <c r="K4" s="31"/>
      <c r="L4" s="31"/>
      <c r="M4" s="31"/>
      <c r="N4" s="31"/>
    </row>
    <row r="5" spans="1:14" ht="27" customHeight="1">
      <c r="A5" s="1" t="s">
        <v>244</v>
      </c>
      <c r="B5" s="56" t="s">
        <v>245</v>
      </c>
      <c r="C5" s="51" t="s">
        <v>28</v>
      </c>
      <c r="D5" s="71">
        <f>SUM(D6+D7+D8)</f>
        <v>9802.93</v>
      </c>
      <c r="E5" s="71">
        <f>SUM(E6+E7+E8)</f>
        <v>37571.58</v>
      </c>
      <c r="F5" s="19"/>
      <c r="G5" s="19"/>
      <c r="H5" s="19"/>
      <c r="I5" s="19"/>
      <c r="J5" s="18"/>
      <c r="K5" s="31"/>
      <c r="L5" s="31"/>
      <c r="M5" s="31"/>
      <c r="N5" s="31"/>
    </row>
    <row r="6" spans="1:14" ht="13.5" customHeight="1">
      <c r="A6" s="1" t="s">
        <v>244</v>
      </c>
      <c r="B6" s="72" t="s">
        <v>246</v>
      </c>
      <c r="C6" s="51" t="s">
        <v>30</v>
      </c>
      <c r="D6" s="30">
        <v>9802.93</v>
      </c>
      <c r="E6" s="30">
        <v>37571.58</v>
      </c>
      <c r="F6" s="19"/>
      <c r="G6" s="19"/>
      <c r="H6" s="19"/>
      <c r="I6" s="19"/>
      <c r="J6" s="18"/>
      <c r="K6" s="31"/>
      <c r="L6" s="31"/>
      <c r="M6" s="31"/>
      <c r="N6" s="31"/>
    </row>
    <row r="7" spans="1:14" ht="13.5" customHeight="1">
      <c r="A7" s="1" t="s">
        <v>244</v>
      </c>
      <c r="B7" s="72" t="s">
        <v>247</v>
      </c>
      <c r="C7" s="51" t="s">
        <v>32</v>
      </c>
      <c r="D7" s="30">
        <v>0</v>
      </c>
      <c r="E7" s="30">
        <v>0</v>
      </c>
      <c r="F7" s="19"/>
      <c r="G7" s="19"/>
      <c r="H7" s="19"/>
      <c r="I7" s="19"/>
      <c r="J7" s="18"/>
      <c r="K7" s="31"/>
      <c r="L7" s="31"/>
      <c r="M7" s="31"/>
      <c r="N7" s="31"/>
    </row>
    <row r="8" spans="1:14" ht="13.5" customHeight="1">
      <c r="A8" s="1" t="s">
        <v>244</v>
      </c>
      <c r="B8" s="72" t="s">
        <v>248</v>
      </c>
      <c r="C8" s="51" t="s">
        <v>34</v>
      </c>
      <c r="D8" s="30">
        <v>0</v>
      </c>
      <c r="E8" s="30">
        <v>0</v>
      </c>
      <c r="F8" s="19"/>
      <c r="G8" s="19"/>
      <c r="H8" s="19"/>
      <c r="I8" s="19"/>
      <c r="J8" s="18"/>
      <c r="K8" s="31"/>
      <c r="L8" s="31"/>
      <c r="M8" s="31"/>
      <c r="N8" s="31"/>
    </row>
    <row r="9" spans="1:14" ht="13.5" customHeight="1">
      <c r="A9" s="1" t="s">
        <v>244</v>
      </c>
      <c r="B9" s="56" t="s">
        <v>249</v>
      </c>
      <c r="C9" s="51" t="s">
        <v>36</v>
      </c>
      <c r="D9" s="30">
        <v>0</v>
      </c>
      <c r="E9" s="30">
        <v>0</v>
      </c>
      <c r="F9" s="19"/>
      <c r="G9" s="19"/>
      <c r="H9" s="19"/>
      <c r="I9" s="19"/>
      <c r="J9" s="18"/>
      <c r="K9" s="31"/>
      <c r="L9" s="31"/>
      <c r="M9" s="31"/>
      <c r="N9" s="31"/>
    </row>
    <row r="10" spans="1:14" ht="27" customHeight="1">
      <c r="A10" s="1" t="s">
        <v>250</v>
      </c>
      <c r="B10" s="48" t="s">
        <v>251</v>
      </c>
      <c r="C10" s="54" t="s">
        <v>38</v>
      </c>
      <c r="D10" s="55">
        <f>SUM(D5+D9)</f>
        <v>9802.93</v>
      </c>
      <c r="E10" s="55">
        <f>SUM(E5+E9)</f>
        <v>37571.58</v>
      </c>
      <c r="F10" s="42"/>
      <c r="G10" s="42"/>
      <c r="H10" s="42"/>
      <c r="I10" s="42"/>
      <c r="J10" s="73"/>
      <c r="K10" s="31"/>
      <c r="L10" s="31"/>
      <c r="M10" s="31"/>
      <c r="N10" s="31"/>
    </row>
    <row r="11" spans="1:14">
      <c r="A11" s="1" t="s">
        <v>252</v>
      </c>
    </row>
  </sheetData>
  <sheetProtection sheet="1" objects="1"/>
  <mergeCells count="1">
    <mergeCell ref="B2:E2"/>
  </mergeCells>
  <pageMargins left="0.75" right="0.75" top="1" bottom="1" header="0.4921259845" footer="0.492125984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19.7109375" style="5" hidden="1" customWidth="1"/>
    <col min="2" max="2" width="15.7109375" style="5" customWidth="1"/>
    <col min="3" max="3" width="30.7109375" style="5" customWidth="1"/>
    <col min="4" max="4" width="8.7109375" style="74" customWidth="1"/>
    <col min="5" max="5" width="7.140625" style="5" customWidth="1"/>
    <col min="6" max="11" width="12.7109375" style="5" customWidth="1"/>
    <col min="12" max="12" width="12.7109375" style="75" customWidth="1"/>
  </cols>
  <sheetData>
    <row r="1" spans="1:12" ht="13.5" customHeight="1">
      <c r="A1" s="1" t="s">
        <v>253</v>
      </c>
      <c r="B1" s="18" t="s">
        <v>254</v>
      </c>
      <c r="C1" s="18"/>
      <c r="D1" s="19"/>
      <c r="E1" s="19"/>
      <c r="F1" s="19"/>
      <c r="G1" s="19"/>
      <c r="H1" s="19"/>
      <c r="I1" s="19"/>
      <c r="J1" s="19"/>
      <c r="K1" s="18"/>
    </row>
    <row r="2" spans="1:12" ht="13.5" customHeight="1">
      <c r="B2" s="117" t="s">
        <v>255</v>
      </c>
      <c r="C2" s="117"/>
      <c r="D2" s="117"/>
      <c r="E2" s="117"/>
      <c r="F2" s="117"/>
      <c r="G2" s="117"/>
      <c r="H2" s="117"/>
      <c r="I2" s="117"/>
      <c r="J2" s="117"/>
      <c r="K2" s="117"/>
    </row>
    <row r="3" spans="1:12" ht="13.5" customHeight="1">
      <c r="B3" s="115" t="s">
        <v>256</v>
      </c>
      <c r="C3" s="115" t="s">
        <v>257</v>
      </c>
      <c r="D3" s="115" t="s">
        <v>258</v>
      </c>
      <c r="E3" s="115" t="s">
        <v>259</v>
      </c>
      <c r="F3" s="115" t="s">
        <v>260</v>
      </c>
      <c r="G3" s="118" t="s">
        <v>261</v>
      </c>
      <c r="H3" s="119"/>
      <c r="I3" s="118" t="s">
        <v>262</v>
      </c>
      <c r="J3" s="119"/>
      <c r="K3" s="115" t="s">
        <v>263</v>
      </c>
      <c r="L3" s="115" t="s">
        <v>264</v>
      </c>
    </row>
    <row r="4" spans="1:12" ht="27" customHeight="1">
      <c r="A4" s="1" t="s">
        <v>265</v>
      </c>
      <c r="B4" s="116"/>
      <c r="C4" s="116"/>
      <c r="D4" s="116"/>
      <c r="E4" s="116"/>
      <c r="F4" s="116"/>
      <c r="G4" s="23" t="s">
        <v>266</v>
      </c>
      <c r="H4" s="23" t="s">
        <v>267</v>
      </c>
      <c r="I4" s="23" t="s">
        <v>266</v>
      </c>
      <c r="J4" s="23" t="s">
        <v>268</v>
      </c>
      <c r="K4" s="116"/>
      <c r="L4" s="116"/>
    </row>
    <row r="5" spans="1:12" ht="13.5" customHeight="1">
      <c r="B5" s="26" t="s">
        <v>17</v>
      </c>
      <c r="C5" s="26" t="s">
        <v>97</v>
      </c>
      <c r="D5" s="26" t="s">
        <v>269</v>
      </c>
      <c r="E5" s="26" t="s">
        <v>270</v>
      </c>
      <c r="F5" s="26" t="s">
        <v>271</v>
      </c>
      <c r="G5" s="26" t="s">
        <v>272</v>
      </c>
      <c r="H5" s="26" t="s">
        <v>273</v>
      </c>
      <c r="I5" s="26" t="s">
        <v>274</v>
      </c>
      <c r="J5" s="26" t="s">
        <v>275</v>
      </c>
      <c r="K5" s="26" t="s">
        <v>276</v>
      </c>
      <c r="L5" s="51" t="s">
        <v>277</v>
      </c>
    </row>
    <row r="6" spans="1:12" ht="13.5" customHeight="1">
      <c r="A6" s="1" t="s">
        <v>278</v>
      </c>
      <c r="B6" s="33"/>
      <c r="C6" s="34"/>
      <c r="D6" s="76"/>
      <c r="E6" s="77"/>
      <c r="F6" s="78"/>
      <c r="G6" s="58"/>
      <c r="H6" s="29"/>
      <c r="I6" s="29"/>
      <c r="J6" s="29"/>
      <c r="K6" s="58"/>
      <c r="L6" s="29"/>
    </row>
    <row r="7" spans="1:12" ht="13.5" customHeight="1">
      <c r="A7" s="1" t="s">
        <v>278</v>
      </c>
      <c r="B7" s="33"/>
      <c r="C7" s="33"/>
      <c r="D7" s="79"/>
      <c r="E7" s="77"/>
      <c r="F7" s="78"/>
      <c r="G7" s="58"/>
      <c r="H7" s="58"/>
      <c r="I7" s="58"/>
      <c r="J7" s="58"/>
      <c r="K7" s="58"/>
      <c r="L7" s="58"/>
    </row>
    <row r="8" spans="1:12" ht="13.5" customHeight="1">
      <c r="A8" s="1" t="s">
        <v>278</v>
      </c>
      <c r="B8" s="33"/>
      <c r="C8" s="33"/>
      <c r="D8" s="79"/>
      <c r="E8" s="77"/>
      <c r="F8" s="78"/>
      <c r="G8" s="58"/>
      <c r="H8" s="58"/>
      <c r="I8" s="58"/>
      <c r="J8" s="58"/>
      <c r="K8" s="58"/>
      <c r="L8" s="58"/>
    </row>
    <row r="9" spans="1:12" ht="13.5" customHeight="1">
      <c r="A9" s="1" t="s">
        <v>278</v>
      </c>
      <c r="B9" s="33"/>
      <c r="C9" s="33"/>
      <c r="D9" s="79"/>
      <c r="E9" s="77"/>
      <c r="F9" s="78"/>
      <c r="G9" s="58"/>
      <c r="H9" s="58"/>
      <c r="I9" s="58"/>
      <c r="J9" s="58"/>
      <c r="K9" s="58"/>
      <c r="L9" s="58"/>
    </row>
    <row r="10" spans="1:12" ht="13.5" customHeight="1">
      <c r="A10" s="1" t="s">
        <v>278</v>
      </c>
      <c r="B10" s="33"/>
      <c r="C10" s="32"/>
      <c r="D10" s="80"/>
      <c r="E10" s="77"/>
      <c r="F10" s="78"/>
      <c r="G10" s="58"/>
      <c r="H10" s="81"/>
      <c r="I10" s="81"/>
      <c r="J10" s="81"/>
      <c r="K10" s="58"/>
      <c r="L10" s="81"/>
    </row>
    <row r="11" spans="1:12" ht="13.5" customHeight="1">
      <c r="A11" s="1" t="s">
        <v>279</v>
      </c>
      <c r="B11" s="48" t="s">
        <v>280</v>
      </c>
      <c r="C11" s="23"/>
      <c r="D11" s="54"/>
      <c r="E11" s="54"/>
      <c r="F11" s="54"/>
      <c r="G11" s="55">
        <f t="shared" ref="G11:L11" si="0">SUM(G6:G10)</f>
        <v>0</v>
      </c>
      <c r="H11" s="55">
        <f t="shared" si="0"/>
        <v>0</v>
      </c>
      <c r="I11" s="55">
        <f t="shared" si="0"/>
        <v>0</v>
      </c>
      <c r="J11" s="55">
        <f t="shared" si="0"/>
        <v>0</v>
      </c>
      <c r="K11" s="55">
        <f t="shared" si="0"/>
        <v>0</v>
      </c>
      <c r="L11" s="55">
        <f t="shared" si="0"/>
        <v>0</v>
      </c>
    </row>
    <row r="12" spans="1:12">
      <c r="A12" s="1" t="s">
        <v>281</v>
      </c>
    </row>
  </sheetData>
  <sheetProtection sheet="1" objects="1"/>
  <mergeCells count="10">
    <mergeCell ref="L3:L4"/>
    <mergeCell ref="G3:H3"/>
    <mergeCell ref="C3:C4"/>
    <mergeCell ref="B3:B4"/>
    <mergeCell ref="K3:K4"/>
    <mergeCell ref="F3:F4"/>
    <mergeCell ref="D3:D4"/>
    <mergeCell ref="B2:K2"/>
    <mergeCell ref="I3:J3"/>
    <mergeCell ref="E3:E4"/>
  </mergeCells>
  <pageMargins left="0.75" right="0.75" top="1" bottom="1" header="0.4921259845" footer="0.4921259845"/>
  <pageSetup paperSize="9" scale="8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0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14.28515625" style="5" hidden="1" customWidth="1"/>
    <col min="2" max="2" width="82" style="5" customWidth="1"/>
    <col min="3" max="3" width="7.28515625" style="5" customWidth="1"/>
    <col min="4" max="4" width="17.5703125" style="5" customWidth="1"/>
    <col min="5" max="5" width="18.85546875" style="5" customWidth="1"/>
  </cols>
  <sheetData>
    <row r="1" spans="1:5" ht="13.5" customHeight="1">
      <c r="A1" s="1" t="s">
        <v>282</v>
      </c>
      <c r="B1" s="18" t="s">
        <v>283</v>
      </c>
    </row>
    <row r="2" spans="1:5" ht="13.5">
      <c r="B2" s="120" t="s">
        <v>284</v>
      </c>
      <c r="C2" s="121"/>
      <c r="D2" s="121"/>
      <c r="E2" s="121"/>
    </row>
    <row r="3" spans="1:5" ht="27" customHeight="1">
      <c r="A3" s="1" t="s">
        <v>285</v>
      </c>
      <c r="B3" s="48" t="s">
        <v>286</v>
      </c>
      <c r="C3" s="23" t="s">
        <v>287</v>
      </c>
      <c r="D3" s="23" t="s">
        <v>288</v>
      </c>
      <c r="E3" s="82" t="s">
        <v>177</v>
      </c>
    </row>
    <row r="4" spans="1:5" ht="13.5" customHeight="1">
      <c r="A4" s="1" t="s">
        <v>289</v>
      </c>
      <c r="B4" s="25" t="s">
        <v>17</v>
      </c>
      <c r="C4" s="25" t="s">
        <v>97</v>
      </c>
      <c r="D4" s="26">
        <v>1</v>
      </c>
      <c r="E4" s="83">
        <v>2</v>
      </c>
    </row>
    <row r="5" spans="1:5" ht="13.5" customHeight="1">
      <c r="A5" s="1" t="s">
        <v>289</v>
      </c>
      <c r="B5" s="56" t="s">
        <v>290</v>
      </c>
      <c r="C5" s="25" t="s">
        <v>28</v>
      </c>
      <c r="D5" s="30"/>
      <c r="E5" s="30"/>
    </row>
    <row r="6" spans="1:5" ht="13.5" customHeight="1">
      <c r="A6" s="1" t="s">
        <v>289</v>
      </c>
      <c r="B6" s="50" t="s">
        <v>291</v>
      </c>
      <c r="C6" s="25" t="s">
        <v>30</v>
      </c>
      <c r="D6" s="30"/>
      <c r="E6" s="30"/>
    </row>
    <row r="7" spans="1:5" ht="13.5" customHeight="1">
      <c r="A7" s="1" t="s">
        <v>289</v>
      </c>
      <c r="B7" s="50" t="s">
        <v>292</v>
      </c>
      <c r="C7" s="25" t="s">
        <v>32</v>
      </c>
      <c r="D7" s="30"/>
      <c r="E7" s="30"/>
    </row>
    <row r="8" spans="1:5" ht="13.5" customHeight="1">
      <c r="A8" s="1" t="s">
        <v>289</v>
      </c>
      <c r="B8" s="56" t="s">
        <v>293</v>
      </c>
      <c r="C8" s="51" t="s">
        <v>34</v>
      </c>
      <c r="D8" s="30"/>
      <c r="E8" s="30"/>
    </row>
    <row r="9" spans="1:5" ht="13.5" customHeight="1">
      <c r="A9" s="1" t="s">
        <v>289</v>
      </c>
      <c r="B9" s="56" t="s">
        <v>294</v>
      </c>
      <c r="C9" s="51" t="s">
        <v>36</v>
      </c>
      <c r="D9" s="30"/>
      <c r="E9" s="30"/>
    </row>
    <row r="10" spans="1:5" ht="13.5" customHeight="1">
      <c r="A10" s="1" t="s">
        <v>289</v>
      </c>
      <c r="B10" s="56" t="s">
        <v>295</v>
      </c>
      <c r="C10" s="51" t="s">
        <v>38</v>
      </c>
      <c r="D10" s="30"/>
      <c r="E10" s="30"/>
    </row>
    <row r="11" spans="1:5" ht="13.5" customHeight="1">
      <c r="A11" s="1" t="s">
        <v>289</v>
      </c>
      <c r="B11" s="56" t="s">
        <v>296</v>
      </c>
      <c r="C11" s="51" t="s">
        <v>40</v>
      </c>
      <c r="D11" s="30"/>
      <c r="E11" s="30"/>
    </row>
    <row r="12" spans="1:5" ht="13.5" customHeight="1">
      <c r="A12" s="1" t="s">
        <v>289</v>
      </c>
      <c r="B12" s="56" t="s">
        <v>297</v>
      </c>
      <c r="C12" s="51" t="s">
        <v>42</v>
      </c>
      <c r="D12" s="30"/>
      <c r="E12" s="30"/>
    </row>
    <row r="13" spans="1:5" ht="13.5" customHeight="1">
      <c r="A13" s="1" t="s">
        <v>289</v>
      </c>
      <c r="B13" s="56" t="s">
        <v>298</v>
      </c>
      <c r="C13" s="51" t="s">
        <v>44</v>
      </c>
      <c r="D13" s="30"/>
      <c r="E13" s="30"/>
    </row>
    <row r="14" spans="1:5" ht="13.5" customHeight="1">
      <c r="A14" s="1" t="s">
        <v>289</v>
      </c>
      <c r="B14" s="56" t="s">
        <v>299</v>
      </c>
      <c r="C14" s="51" t="s">
        <v>46</v>
      </c>
      <c r="D14" s="30"/>
      <c r="E14" s="30"/>
    </row>
    <row r="15" spans="1:5" ht="13.5" customHeight="1">
      <c r="A15" s="1" t="s">
        <v>289</v>
      </c>
      <c r="B15" s="56" t="s">
        <v>300</v>
      </c>
      <c r="C15" s="51" t="s">
        <v>19</v>
      </c>
      <c r="D15" s="30"/>
      <c r="E15" s="30"/>
    </row>
    <row r="16" spans="1:5" ht="13.5" customHeight="1">
      <c r="A16" s="1" t="s">
        <v>289</v>
      </c>
      <c r="B16" s="56" t="s">
        <v>301</v>
      </c>
      <c r="C16" s="51" t="s">
        <v>20</v>
      </c>
      <c r="D16" s="30"/>
      <c r="E16" s="30"/>
    </row>
    <row r="17" spans="1:5" ht="13.5" customHeight="1">
      <c r="A17" s="1" t="s">
        <v>289</v>
      </c>
      <c r="B17" s="56" t="s">
        <v>302</v>
      </c>
      <c r="C17" s="51" t="s">
        <v>21</v>
      </c>
      <c r="D17" s="30"/>
      <c r="E17" s="30"/>
    </row>
    <row r="18" spans="1:5" ht="13.5" customHeight="1">
      <c r="A18" s="1" t="s">
        <v>303</v>
      </c>
      <c r="B18" s="56" t="s">
        <v>304</v>
      </c>
      <c r="C18" s="51" t="s">
        <v>22</v>
      </c>
      <c r="D18" s="30"/>
      <c r="E18" s="30"/>
    </row>
    <row r="19" spans="1:5">
      <c r="A19" s="1" t="s">
        <v>305</v>
      </c>
      <c r="B19" s="84"/>
    </row>
    <row r="20" spans="1:5">
      <c r="B20" s="84"/>
    </row>
  </sheetData>
  <mergeCells count="1">
    <mergeCell ref="B2:E2"/>
  </mergeCells>
  <pageMargins left="0.70866141732283472" right="0.70866141732283472" top="0.98425196850393704" bottom="0.98425196850393704" header="0.51181102362204722" footer="0.51181102362204722"/>
  <pageSetup paperSize="9" scale="9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0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25.5703125" style="5" hidden="1" customWidth="1"/>
    <col min="2" max="2" width="60.7109375" style="5" customWidth="1"/>
    <col min="3" max="3" width="18.7109375" style="5" customWidth="1"/>
  </cols>
  <sheetData>
    <row r="1" spans="1:3" ht="13.5" customHeight="1">
      <c r="A1" s="1" t="s">
        <v>306</v>
      </c>
      <c r="B1" s="18" t="s">
        <v>307</v>
      </c>
    </row>
    <row r="2" spans="1:3" ht="13.5">
      <c r="B2" s="122" t="s">
        <v>308</v>
      </c>
      <c r="C2" s="122"/>
    </row>
    <row r="3" spans="1:3" ht="13.5" customHeight="1">
      <c r="A3" s="1" t="s">
        <v>309</v>
      </c>
      <c r="B3" s="48" t="s">
        <v>310</v>
      </c>
      <c r="C3" s="23" t="s">
        <v>311</v>
      </c>
    </row>
    <row r="4" spans="1:3" ht="13.5" customHeight="1">
      <c r="A4" s="1"/>
      <c r="B4" s="26" t="s">
        <v>17</v>
      </c>
      <c r="C4" s="26" t="s">
        <v>269</v>
      </c>
    </row>
    <row r="5" spans="1:3" ht="13.5" customHeight="1">
      <c r="A5" s="1" t="s">
        <v>312</v>
      </c>
      <c r="B5" s="34"/>
      <c r="C5" s="29"/>
    </row>
    <row r="6" spans="1:3" ht="13.5" customHeight="1">
      <c r="A6" s="1" t="s">
        <v>312</v>
      </c>
      <c r="B6" s="33"/>
      <c r="C6" s="58"/>
    </row>
    <row r="7" spans="1:3" ht="13.5" customHeight="1">
      <c r="A7" s="1" t="s">
        <v>312</v>
      </c>
      <c r="B7" s="33"/>
      <c r="C7" s="58"/>
    </row>
    <row r="8" spans="1:3" ht="13.5" customHeight="1">
      <c r="A8" s="1" t="s">
        <v>312</v>
      </c>
      <c r="B8" s="32"/>
      <c r="C8" s="81"/>
    </row>
    <row r="9" spans="1:3" ht="13.5" customHeight="1">
      <c r="A9" s="1" t="s">
        <v>313</v>
      </c>
      <c r="B9" s="48" t="s">
        <v>280</v>
      </c>
      <c r="C9" s="55">
        <f>SUM(C5:C7)</f>
        <v>0</v>
      </c>
    </row>
    <row r="10" spans="1:3">
      <c r="A10" s="1" t="s">
        <v>314</v>
      </c>
      <c r="B10" s="84"/>
    </row>
  </sheetData>
  <sheetProtection sheet="1" objects="1"/>
  <mergeCells count="1">
    <mergeCell ref="B2:C2"/>
  </mergeCells>
  <pageMargins left="0.75" right="0.75" top="1" bottom="1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0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9.140625" style="1" hidden="1" customWidth="1"/>
    <col min="2" max="2" width="10.7109375" style="46" customWidth="1"/>
    <col min="3" max="3" width="50.7109375" style="85" customWidth="1"/>
    <col min="4" max="7" width="15.7109375" style="86" customWidth="1"/>
    <col min="8" max="256" width="9.140625" style="1" customWidth="1"/>
  </cols>
  <sheetData>
    <row r="1" spans="1:7" ht="13.5" customHeight="1">
      <c r="A1" s="87" t="s">
        <v>315</v>
      </c>
      <c r="B1" s="88" t="s">
        <v>316</v>
      </c>
      <c r="C1" s="89"/>
      <c r="D1" s="31"/>
      <c r="E1" s="31"/>
      <c r="F1" s="31"/>
      <c r="G1" s="31"/>
    </row>
    <row r="2" spans="1:7" ht="13.5" customHeight="1">
      <c r="B2" s="122" t="s">
        <v>317</v>
      </c>
      <c r="C2" s="122"/>
      <c r="D2" s="122"/>
      <c r="E2" s="122"/>
      <c r="F2" s="122"/>
      <c r="G2" s="122"/>
    </row>
    <row r="3" spans="1:7" ht="40.5" customHeight="1">
      <c r="A3" s="90" t="s">
        <v>318</v>
      </c>
      <c r="B3" s="23" t="s">
        <v>319</v>
      </c>
      <c r="C3" s="44" t="s">
        <v>320</v>
      </c>
      <c r="D3" s="23" t="s">
        <v>321</v>
      </c>
      <c r="E3" s="23" t="s">
        <v>322</v>
      </c>
      <c r="F3" s="23" t="s">
        <v>323</v>
      </c>
      <c r="G3" s="23" t="s">
        <v>324</v>
      </c>
    </row>
    <row r="4" spans="1:7" ht="13.5" customHeight="1">
      <c r="A4" s="90"/>
      <c r="B4" s="26" t="s">
        <v>17</v>
      </c>
      <c r="C4" s="66" t="s">
        <v>97</v>
      </c>
      <c r="D4" s="26">
        <v>1</v>
      </c>
      <c r="E4" s="26">
        <v>2</v>
      </c>
      <c r="F4" s="26">
        <v>3</v>
      </c>
      <c r="G4" s="26">
        <v>4</v>
      </c>
    </row>
    <row r="5" spans="1:7" ht="13.5" customHeight="1">
      <c r="A5" s="1" t="s">
        <v>325</v>
      </c>
      <c r="B5" s="46" t="s">
        <v>326</v>
      </c>
      <c r="D5" s="30" t="s">
        <v>327</v>
      </c>
      <c r="E5" s="30" t="s">
        <v>327</v>
      </c>
      <c r="F5" s="30" t="s">
        <v>327</v>
      </c>
      <c r="G5" s="86" t="s">
        <v>327</v>
      </c>
    </row>
    <row r="6" spans="1:7" ht="13.5" customHeight="1">
      <c r="A6" s="1" t="s">
        <v>328</v>
      </c>
      <c r="D6" s="30"/>
      <c r="E6" s="30"/>
      <c r="F6" s="30"/>
    </row>
    <row r="7" spans="1:7" ht="13.5" customHeight="1">
      <c r="D7" s="30"/>
      <c r="E7" s="30"/>
      <c r="F7" s="30"/>
    </row>
    <row r="8" spans="1:7" ht="13.5" customHeight="1">
      <c r="D8" s="30"/>
      <c r="E8" s="30"/>
      <c r="F8" s="30"/>
    </row>
    <row r="9" spans="1:7" ht="13.5" customHeight="1">
      <c r="D9" s="30"/>
      <c r="E9" s="30"/>
      <c r="F9" s="30"/>
    </row>
    <row r="10" spans="1:7" ht="13.5" customHeight="1">
      <c r="D10" s="30"/>
      <c r="E10" s="30"/>
      <c r="F10" s="30"/>
    </row>
    <row r="11" spans="1:7" ht="13.5" customHeight="1">
      <c r="D11" s="30"/>
      <c r="E11" s="30"/>
      <c r="F11" s="30"/>
    </row>
    <row r="12" spans="1:7" ht="13.5" customHeight="1">
      <c r="D12" s="30"/>
      <c r="E12" s="30"/>
      <c r="F12" s="30"/>
    </row>
    <row r="13" spans="1:7" ht="13.5" customHeight="1">
      <c r="D13" s="30"/>
      <c r="E13" s="30"/>
      <c r="F13" s="30"/>
    </row>
    <row r="14" spans="1:7" ht="13.5" customHeight="1">
      <c r="D14" s="30"/>
      <c r="E14" s="30"/>
      <c r="F14" s="30"/>
    </row>
    <row r="15" spans="1:7" ht="13.5" customHeight="1">
      <c r="D15" s="30"/>
      <c r="E15" s="30"/>
      <c r="F15" s="30"/>
    </row>
    <row r="16" spans="1:7" ht="13.5" customHeight="1">
      <c r="D16" s="30"/>
      <c r="E16" s="30"/>
      <c r="F16" s="30"/>
    </row>
    <row r="17" spans="4:6" ht="13.5" customHeight="1">
      <c r="D17" s="30"/>
      <c r="E17" s="30"/>
      <c r="F17" s="30"/>
    </row>
    <row r="18" spans="4:6" ht="13.5" customHeight="1">
      <c r="D18" s="30"/>
      <c r="E18" s="30"/>
      <c r="F18" s="30"/>
    </row>
    <row r="19" spans="4:6" ht="13.5" customHeight="1">
      <c r="D19" s="30"/>
      <c r="E19" s="30"/>
      <c r="F19" s="30"/>
    </row>
    <row r="20" spans="4:6" ht="13.5" customHeight="1">
      <c r="D20" s="30"/>
      <c r="E20" s="30"/>
      <c r="F20" s="30"/>
    </row>
  </sheetData>
  <sheetProtection sheet="1" objects="1"/>
  <mergeCells count="1">
    <mergeCell ref="B2:G2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V85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11.42578125" style="1" hidden="1" customWidth="1"/>
    <col min="2" max="2" width="10.7109375" style="46" customWidth="1"/>
    <col min="3" max="3" width="44.7109375" style="28" customWidth="1"/>
    <col min="4" max="7" width="15.7109375" style="86" customWidth="1"/>
    <col min="8" max="256" width="9.140625" style="1" customWidth="1"/>
  </cols>
  <sheetData>
    <row r="1" spans="1:7" ht="13.5" customHeight="1">
      <c r="A1" s="87" t="s">
        <v>329</v>
      </c>
      <c r="B1" s="91" t="s">
        <v>330</v>
      </c>
      <c r="C1" s="91"/>
      <c r="D1" s="31"/>
      <c r="E1" s="31"/>
      <c r="F1" s="31"/>
      <c r="G1" s="31"/>
    </row>
    <row r="2" spans="1:7" ht="13.5" customHeight="1">
      <c r="A2" s="87"/>
      <c r="B2" s="122" t="s">
        <v>331</v>
      </c>
      <c r="C2" s="122"/>
      <c r="D2" s="122"/>
      <c r="E2" s="122"/>
      <c r="F2" s="122"/>
      <c r="G2" s="122"/>
    </row>
    <row r="3" spans="1:7" ht="40.5" customHeight="1">
      <c r="A3" s="90" t="s">
        <v>332</v>
      </c>
      <c r="B3" s="23" t="s">
        <v>319</v>
      </c>
      <c r="C3" s="23" t="s">
        <v>320</v>
      </c>
      <c r="D3" s="23" t="s">
        <v>321</v>
      </c>
      <c r="E3" s="23" t="s">
        <v>322</v>
      </c>
      <c r="F3" s="23" t="s">
        <v>323</v>
      </c>
      <c r="G3" s="23" t="s">
        <v>324</v>
      </c>
    </row>
    <row r="4" spans="1:7" ht="13.5" customHeight="1">
      <c r="A4" s="87"/>
      <c r="B4" s="26" t="s">
        <v>17</v>
      </c>
      <c r="C4" s="26" t="s">
        <v>97</v>
      </c>
      <c r="D4" s="26">
        <v>1</v>
      </c>
      <c r="E4" s="26">
        <v>2</v>
      </c>
      <c r="F4" s="26">
        <v>3</v>
      </c>
      <c r="G4" s="26">
        <v>4</v>
      </c>
    </row>
    <row r="5" spans="1:7" ht="13.5" customHeight="1">
      <c r="A5" s="87" t="s">
        <v>333</v>
      </c>
      <c r="B5" s="46" t="s">
        <v>326</v>
      </c>
      <c r="D5" s="30" t="s">
        <v>327</v>
      </c>
      <c r="E5" s="30" t="s">
        <v>327</v>
      </c>
      <c r="F5" s="30" t="s">
        <v>327</v>
      </c>
      <c r="G5" s="86" t="s">
        <v>327</v>
      </c>
    </row>
    <row r="6" spans="1:7" ht="13.5" customHeight="1">
      <c r="A6" s="87" t="s">
        <v>334</v>
      </c>
      <c r="D6" s="30"/>
      <c r="E6" s="30"/>
      <c r="F6" s="30"/>
    </row>
    <row r="7" spans="1:7" ht="13.5" customHeight="1">
      <c r="A7" s="87"/>
      <c r="D7" s="30"/>
      <c r="E7" s="30"/>
      <c r="F7" s="30"/>
    </row>
    <row r="8" spans="1:7" ht="13.5" customHeight="1">
      <c r="A8" s="87"/>
      <c r="D8" s="30"/>
      <c r="E8" s="30"/>
      <c r="F8" s="30"/>
    </row>
    <row r="9" spans="1:7" ht="13.5" customHeight="1">
      <c r="A9" s="87"/>
      <c r="D9" s="30"/>
      <c r="E9" s="30"/>
      <c r="F9" s="30"/>
    </row>
    <row r="10" spans="1:7" ht="13.5" customHeight="1">
      <c r="A10" s="87"/>
      <c r="D10" s="30"/>
      <c r="E10" s="30"/>
      <c r="F10" s="30"/>
    </row>
    <row r="11" spans="1:7" ht="13.5" customHeight="1">
      <c r="A11" s="87"/>
      <c r="D11" s="30"/>
      <c r="E11" s="30"/>
      <c r="F11" s="30"/>
    </row>
    <row r="12" spans="1:7" ht="13.5" customHeight="1">
      <c r="A12" s="87"/>
      <c r="D12" s="30"/>
      <c r="E12" s="30"/>
      <c r="F12" s="30"/>
    </row>
    <row r="13" spans="1:7" ht="13.5" customHeight="1">
      <c r="A13" s="87"/>
      <c r="D13" s="30"/>
      <c r="E13" s="30"/>
      <c r="F13" s="30"/>
    </row>
    <row r="14" spans="1:7" ht="13.5" customHeight="1">
      <c r="A14" s="87"/>
      <c r="D14" s="30"/>
      <c r="E14" s="30"/>
      <c r="F14" s="30"/>
    </row>
    <row r="15" spans="1:7" ht="13.5" customHeight="1">
      <c r="A15" s="87"/>
      <c r="D15" s="30"/>
      <c r="E15" s="30"/>
      <c r="F15" s="30"/>
    </row>
    <row r="16" spans="1:7" ht="13.5" customHeight="1">
      <c r="A16" s="87"/>
      <c r="D16" s="30"/>
      <c r="E16" s="30"/>
      <c r="F16" s="30"/>
    </row>
    <row r="17" spans="1:6" ht="13.5" customHeight="1">
      <c r="A17" s="87"/>
      <c r="D17" s="30"/>
      <c r="E17" s="30"/>
      <c r="F17" s="30"/>
    </row>
    <row r="18" spans="1:6" ht="13.5" customHeight="1">
      <c r="A18" s="87"/>
      <c r="D18" s="30"/>
      <c r="E18" s="30"/>
      <c r="F18" s="30"/>
    </row>
    <row r="19" spans="1:6" ht="13.5" customHeight="1">
      <c r="A19" s="87"/>
      <c r="D19" s="30"/>
      <c r="E19" s="30"/>
      <c r="F19" s="30"/>
    </row>
    <row r="20" spans="1:6" ht="13.5" customHeight="1">
      <c r="A20" s="87"/>
      <c r="D20" s="30"/>
      <c r="E20" s="30"/>
      <c r="F20" s="30"/>
    </row>
    <row r="21" spans="1:6" ht="13.5" customHeight="1">
      <c r="A21" s="87"/>
      <c r="D21" s="30"/>
      <c r="E21" s="30"/>
      <c r="F21" s="30"/>
    </row>
    <row r="22" spans="1:6" ht="13.5" customHeight="1">
      <c r="A22" s="87"/>
      <c r="D22" s="30"/>
      <c r="E22" s="30"/>
      <c r="F22" s="30"/>
    </row>
    <row r="23" spans="1:6" ht="13.5" customHeight="1">
      <c r="A23" s="87"/>
      <c r="D23" s="30"/>
      <c r="E23" s="30"/>
      <c r="F23" s="30"/>
    </row>
    <row r="24" spans="1:6" ht="13.5" customHeight="1">
      <c r="A24" s="87"/>
      <c r="D24" s="30"/>
      <c r="E24" s="30"/>
      <c r="F24" s="30"/>
    </row>
    <row r="25" spans="1:6" ht="13.5" customHeight="1">
      <c r="A25" s="87"/>
      <c r="D25" s="30"/>
      <c r="E25" s="30"/>
      <c r="F25" s="30"/>
    </row>
    <row r="26" spans="1:6" ht="13.5" customHeight="1">
      <c r="A26" s="87"/>
      <c r="D26" s="30"/>
      <c r="E26" s="30"/>
      <c r="F26" s="30"/>
    </row>
    <row r="27" spans="1:6" ht="13.5" customHeight="1">
      <c r="A27" s="87"/>
      <c r="D27" s="30"/>
      <c r="E27" s="30"/>
      <c r="F27" s="30"/>
    </row>
    <row r="28" spans="1:6" ht="13.5" customHeight="1">
      <c r="A28" s="87"/>
      <c r="D28" s="30"/>
      <c r="E28" s="30"/>
      <c r="F28" s="30"/>
    </row>
    <row r="29" spans="1:6" ht="13.5" customHeight="1">
      <c r="A29" s="87"/>
      <c r="D29" s="30"/>
      <c r="E29" s="30"/>
      <c r="F29" s="30"/>
    </row>
    <row r="30" spans="1:6" ht="13.5" customHeight="1">
      <c r="A30" s="87"/>
      <c r="D30" s="30"/>
      <c r="E30" s="30"/>
      <c r="F30" s="30"/>
    </row>
    <row r="31" spans="1:6" ht="13.5" customHeight="1">
      <c r="A31" s="87"/>
      <c r="D31" s="30"/>
      <c r="E31" s="30"/>
      <c r="F31" s="30"/>
    </row>
    <row r="32" spans="1:6" ht="13.5" customHeight="1">
      <c r="A32" s="87"/>
      <c r="D32" s="30"/>
      <c r="E32" s="30"/>
      <c r="F32" s="30"/>
    </row>
    <row r="33" spans="1:6" ht="13.5" customHeight="1">
      <c r="A33" s="87"/>
      <c r="D33" s="30"/>
      <c r="E33" s="30"/>
      <c r="F33" s="30"/>
    </row>
    <row r="34" spans="1:6" ht="13.5" customHeight="1">
      <c r="A34" s="87"/>
      <c r="D34" s="30"/>
      <c r="E34" s="30"/>
      <c r="F34" s="30"/>
    </row>
    <row r="35" spans="1:6" ht="13.5" customHeight="1">
      <c r="A35" s="87"/>
      <c r="D35" s="30"/>
      <c r="E35" s="30"/>
      <c r="F35" s="30"/>
    </row>
    <row r="36" spans="1:6" ht="13.5" customHeight="1">
      <c r="A36" s="87"/>
      <c r="D36" s="30"/>
      <c r="E36" s="30"/>
      <c r="F36" s="30"/>
    </row>
    <row r="37" spans="1:6" ht="13.5" customHeight="1">
      <c r="A37" s="87"/>
      <c r="D37" s="30"/>
      <c r="E37" s="30"/>
      <c r="F37" s="30"/>
    </row>
    <row r="38" spans="1:6" ht="13.5" customHeight="1">
      <c r="A38" s="87"/>
      <c r="D38" s="30"/>
      <c r="E38" s="30"/>
      <c r="F38" s="30"/>
    </row>
    <row r="39" spans="1:6" ht="13.5" customHeight="1">
      <c r="A39" s="87"/>
      <c r="D39" s="30"/>
      <c r="E39" s="30"/>
      <c r="F39" s="30"/>
    </row>
    <row r="40" spans="1:6" ht="13.5" customHeight="1">
      <c r="A40" s="87"/>
      <c r="D40" s="30"/>
      <c r="E40" s="30"/>
      <c r="F40" s="30"/>
    </row>
    <row r="41" spans="1:6" ht="13.5" customHeight="1">
      <c r="A41" s="87"/>
      <c r="D41" s="30"/>
      <c r="E41" s="30"/>
      <c r="F41" s="30"/>
    </row>
    <row r="42" spans="1:6" ht="13.5" customHeight="1">
      <c r="A42" s="87"/>
      <c r="D42" s="30"/>
      <c r="E42" s="30"/>
      <c r="F42" s="30"/>
    </row>
    <row r="43" spans="1:6" ht="13.5" customHeight="1">
      <c r="A43" s="87"/>
      <c r="D43" s="30"/>
      <c r="E43" s="30"/>
      <c r="F43" s="30"/>
    </row>
    <row r="44" spans="1:6" ht="13.5" customHeight="1">
      <c r="A44" s="87"/>
      <c r="D44" s="30"/>
      <c r="E44" s="30"/>
      <c r="F44" s="30"/>
    </row>
    <row r="45" spans="1:6" ht="13.5" customHeight="1">
      <c r="A45" s="87"/>
      <c r="D45" s="30"/>
      <c r="E45" s="30"/>
      <c r="F45" s="30"/>
    </row>
    <row r="46" spans="1:6" ht="13.5" customHeight="1">
      <c r="A46" s="87"/>
      <c r="D46" s="30"/>
      <c r="E46" s="30"/>
      <c r="F46" s="30"/>
    </row>
    <row r="47" spans="1:6" ht="13.5" customHeight="1">
      <c r="A47" s="87"/>
      <c r="D47" s="30"/>
      <c r="E47" s="30"/>
      <c r="F47" s="30"/>
    </row>
    <row r="48" spans="1:6" ht="13.5" customHeight="1">
      <c r="A48" s="87"/>
      <c r="D48" s="30"/>
      <c r="E48" s="30"/>
      <c r="F48" s="30"/>
    </row>
    <row r="49" spans="1:6" ht="13.5" customHeight="1">
      <c r="A49" s="87"/>
      <c r="D49" s="30"/>
      <c r="E49" s="30"/>
      <c r="F49" s="30"/>
    </row>
    <row r="50" spans="1:6" ht="13.5" customHeight="1">
      <c r="A50" s="87"/>
    </row>
    <row r="51" spans="1:6" ht="13.5" customHeight="1">
      <c r="A51" s="87"/>
    </row>
    <row r="52" spans="1:6" ht="13.5" customHeight="1">
      <c r="A52" s="87"/>
    </row>
    <row r="53" spans="1:6" ht="13.5" customHeight="1">
      <c r="A53" s="87"/>
    </row>
    <row r="54" spans="1:6" ht="13.5" customHeight="1">
      <c r="A54" s="87"/>
    </row>
    <row r="55" spans="1:6" ht="13.5" customHeight="1">
      <c r="A55" s="87"/>
    </row>
    <row r="56" spans="1:6" ht="13.5" customHeight="1">
      <c r="A56" s="87"/>
    </row>
    <row r="57" spans="1:6" ht="13.5" customHeight="1">
      <c r="A57" s="87"/>
    </row>
    <row r="58" spans="1:6" ht="13.5" customHeight="1">
      <c r="A58" s="87"/>
    </row>
    <row r="59" spans="1:6" ht="13.5" customHeight="1">
      <c r="A59" s="87"/>
    </row>
    <row r="60" spans="1:6" ht="13.5" customHeight="1">
      <c r="A60" s="87"/>
    </row>
    <row r="61" spans="1:6" ht="13.5" customHeight="1">
      <c r="A61" s="87"/>
    </row>
    <row r="62" spans="1:6" ht="13.5" customHeight="1">
      <c r="A62" s="87"/>
    </row>
    <row r="63" spans="1:6" ht="13.5" customHeight="1">
      <c r="A63" s="87"/>
    </row>
    <row r="64" spans="1:6" ht="13.5" customHeight="1">
      <c r="A64" s="87"/>
    </row>
    <row r="65" spans="1:1" ht="13.5" customHeight="1">
      <c r="A65" s="87"/>
    </row>
    <row r="66" spans="1:1" ht="13.5" customHeight="1">
      <c r="A66" s="87"/>
    </row>
    <row r="67" spans="1:1" ht="13.5" customHeight="1">
      <c r="A67" s="87"/>
    </row>
    <row r="68" spans="1:1" ht="13.5" customHeight="1">
      <c r="A68" s="87"/>
    </row>
    <row r="69" spans="1:1" ht="13.5" customHeight="1">
      <c r="A69" s="87"/>
    </row>
    <row r="70" spans="1:1" ht="13.5" customHeight="1">
      <c r="A70" s="87"/>
    </row>
    <row r="71" spans="1:1" ht="13.5" customHeight="1">
      <c r="A71" s="87"/>
    </row>
    <row r="72" spans="1:1" ht="13.5" customHeight="1">
      <c r="A72" s="87"/>
    </row>
    <row r="73" spans="1:1" ht="13.5" customHeight="1">
      <c r="A73" s="87"/>
    </row>
    <row r="74" spans="1:1" ht="13.5" customHeight="1">
      <c r="A74" s="87"/>
    </row>
    <row r="75" spans="1:1" ht="13.5" customHeight="1">
      <c r="A75" s="87"/>
    </row>
    <row r="76" spans="1:1" ht="13.5" customHeight="1">
      <c r="A76" s="87"/>
    </row>
    <row r="77" spans="1:1" ht="13.5" customHeight="1">
      <c r="A77" s="87"/>
    </row>
    <row r="78" spans="1:1" ht="13.5" customHeight="1">
      <c r="A78" s="87"/>
    </row>
    <row r="79" spans="1:1" ht="13.5" customHeight="1">
      <c r="A79" s="87"/>
    </row>
    <row r="80" spans="1:1" ht="13.5" customHeight="1">
      <c r="A80" s="87"/>
    </row>
    <row r="81" spans="1:1" ht="13.5" customHeight="1">
      <c r="A81" s="87"/>
    </row>
    <row r="82" spans="1:1" ht="13.5" customHeight="1">
      <c r="A82" s="87"/>
    </row>
    <row r="83" spans="1:1" ht="13.5" customHeight="1">
      <c r="A83" s="87"/>
    </row>
    <row r="84" spans="1:1" ht="13.5" customHeight="1">
      <c r="A84" s="87"/>
    </row>
    <row r="85" spans="1:1" ht="13.5" customHeight="1">
      <c r="A85" s="87"/>
    </row>
  </sheetData>
  <sheetProtection sheet="1" objects="1"/>
  <mergeCells count="1">
    <mergeCell ref="B2:G2"/>
  </mergeCells>
  <pageMargins left="0.70866141732283472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41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9.28515625" style="5" hidden="1" customWidth="1"/>
    <col min="2" max="2" width="47.7109375" style="5" customWidth="1"/>
    <col min="3" max="3" width="5.7109375" style="5" customWidth="1"/>
    <col min="4" max="5" width="15.7109375" style="5" customWidth="1"/>
  </cols>
  <sheetData>
    <row r="1" spans="1:5" s="1" customFormat="1" ht="13.5" customHeight="1">
      <c r="A1" s="1" t="s">
        <v>335</v>
      </c>
      <c r="B1" s="18" t="s">
        <v>336</v>
      </c>
      <c r="C1" s="43"/>
      <c r="D1" s="43"/>
      <c r="E1" s="43"/>
    </row>
    <row r="2" spans="1:5" s="1" customFormat="1" ht="13.5" customHeight="1">
      <c r="B2" s="114" t="s">
        <v>337</v>
      </c>
      <c r="C2" s="114"/>
      <c r="D2" s="114"/>
      <c r="E2" s="114"/>
    </row>
    <row r="3" spans="1:5" s="1" customFormat="1" ht="27" customHeight="1">
      <c r="A3" s="1" t="s">
        <v>338</v>
      </c>
      <c r="B3" s="48" t="s">
        <v>339</v>
      </c>
      <c r="C3" s="23" t="s">
        <v>287</v>
      </c>
      <c r="D3" s="23" t="s">
        <v>323</v>
      </c>
      <c r="E3" s="23" t="s">
        <v>324</v>
      </c>
    </row>
    <row r="4" spans="1:5" s="1" customFormat="1" ht="13.5" customHeight="1">
      <c r="B4" s="26" t="s">
        <v>17</v>
      </c>
      <c r="C4" s="26" t="s">
        <v>97</v>
      </c>
      <c r="D4" s="26">
        <v>1</v>
      </c>
      <c r="E4" s="26">
        <v>2</v>
      </c>
    </row>
    <row r="5" spans="1:5" s="1" customFormat="1" ht="27" customHeight="1">
      <c r="A5" s="1" t="s">
        <v>340</v>
      </c>
      <c r="B5" s="48" t="s">
        <v>341</v>
      </c>
      <c r="C5" s="23" t="s">
        <v>28</v>
      </c>
      <c r="D5" s="55">
        <f>SUM(D6+D7+D8+D9+D10)</f>
        <v>0</v>
      </c>
      <c r="E5" s="55">
        <f>SUM(E6+E7+E8+E9+E10)</f>
        <v>0</v>
      </c>
    </row>
    <row r="6" spans="1:5" s="1" customFormat="1" ht="13.5" customHeight="1">
      <c r="A6" s="1" t="s">
        <v>340</v>
      </c>
      <c r="B6" s="56" t="s">
        <v>342</v>
      </c>
      <c r="C6" s="51" t="s">
        <v>30</v>
      </c>
      <c r="D6" s="30">
        <v>0</v>
      </c>
      <c r="E6" s="30">
        <v>0</v>
      </c>
    </row>
    <row r="7" spans="1:5" s="1" customFormat="1" ht="13.5" customHeight="1">
      <c r="A7" s="1" t="s">
        <v>340</v>
      </c>
      <c r="B7" s="56" t="s">
        <v>343</v>
      </c>
      <c r="C7" s="51" t="s">
        <v>32</v>
      </c>
      <c r="D7" s="30">
        <v>0</v>
      </c>
      <c r="E7" s="30">
        <v>0</v>
      </c>
    </row>
    <row r="8" spans="1:5" s="1" customFormat="1" ht="13.5" customHeight="1">
      <c r="A8" s="1" t="s">
        <v>340</v>
      </c>
      <c r="B8" s="56" t="s">
        <v>344</v>
      </c>
      <c r="C8" s="51" t="s">
        <v>34</v>
      </c>
      <c r="D8" s="30">
        <v>0</v>
      </c>
      <c r="E8" s="30">
        <v>0</v>
      </c>
    </row>
    <row r="9" spans="1:5" s="1" customFormat="1" ht="13.5" customHeight="1">
      <c r="A9" s="1" t="s">
        <v>340</v>
      </c>
      <c r="B9" s="56" t="s">
        <v>345</v>
      </c>
      <c r="C9" s="51" t="s">
        <v>36</v>
      </c>
      <c r="D9" s="30">
        <v>0</v>
      </c>
      <c r="E9" s="30">
        <v>0</v>
      </c>
    </row>
    <row r="10" spans="1:5" s="1" customFormat="1" ht="13.5" customHeight="1">
      <c r="A10" s="1" t="s">
        <v>340</v>
      </c>
      <c r="B10" s="56" t="s">
        <v>346</v>
      </c>
      <c r="C10" s="51" t="s">
        <v>38</v>
      </c>
      <c r="D10" s="30">
        <v>0</v>
      </c>
      <c r="E10" s="30">
        <v>0</v>
      </c>
    </row>
    <row r="11" spans="1:5" s="1" customFormat="1" ht="27" customHeight="1">
      <c r="A11" s="1" t="s">
        <v>340</v>
      </c>
      <c r="B11" s="48" t="s">
        <v>347</v>
      </c>
      <c r="C11" s="54" t="s">
        <v>40</v>
      </c>
      <c r="D11" s="55">
        <f>SUM(D12+D13+D14+D15)</f>
        <v>0</v>
      </c>
      <c r="E11" s="55">
        <f>SUM(E12+E13+E14+E15)</f>
        <v>0</v>
      </c>
    </row>
    <row r="12" spans="1:5" s="1" customFormat="1" ht="13.5" customHeight="1">
      <c r="A12" s="1" t="s">
        <v>340</v>
      </c>
      <c r="B12" s="56" t="s">
        <v>348</v>
      </c>
      <c r="C12" s="26" t="s">
        <v>42</v>
      </c>
      <c r="D12" s="30">
        <v>0</v>
      </c>
      <c r="E12" s="30">
        <v>0</v>
      </c>
    </row>
    <row r="13" spans="1:5" s="1" customFormat="1" ht="13.5" customHeight="1">
      <c r="A13" s="1" t="s">
        <v>340</v>
      </c>
      <c r="B13" s="56" t="s">
        <v>349</v>
      </c>
      <c r="C13" s="26" t="s">
        <v>44</v>
      </c>
      <c r="D13" s="30">
        <v>0</v>
      </c>
      <c r="E13" s="30">
        <v>0</v>
      </c>
    </row>
    <row r="14" spans="1:5" s="1" customFormat="1" ht="13.5" customHeight="1">
      <c r="A14" s="1" t="s">
        <v>340</v>
      </c>
      <c r="B14" s="56" t="s">
        <v>350</v>
      </c>
      <c r="C14" s="26" t="s">
        <v>46</v>
      </c>
      <c r="D14" s="30">
        <v>0</v>
      </c>
      <c r="E14" s="30">
        <v>0</v>
      </c>
    </row>
    <row r="15" spans="1:5" s="1" customFormat="1" ht="13.5" customHeight="1">
      <c r="A15" s="1" t="s">
        <v>351</v>
      </c>
      <c r="B15" s="56" t="s">
        <v>352</v>
      </c>
      <c r="C15" s="26" t="s">
        <v>19</v>
      </c>
      <c r="D15" s="30">
        <v>0</v>
      </c>
      <c r="E15" s="30">
        <v>0</v>
      </c>
    </row>
    <row r="16" spans="1:5" s="1" customFormat="1">
      <c r="A16" s="1" t="s">
        <v>353</v>
      </c>
      <c r="B16" s="92"/>
      <c r="C16" s="93"/>
      <c r="D16" s="93"/>
      <c r="E16" s="93"/>
    </row>
    <row r="17" spans="2:5" s="1" customFormat="1">
      <c r="B17" s="94"/>
      <c r="C17" s="95"/>
      <c r="D17" s="95"/>
      <c r="E17" s="95"/>
    </row>
    <row r="18" spans="2:5" s="1" customFormat="1">
      <c r="B18" s="94"/>
      <c r="C18" s="95"/>
      <c r="D18" s="95"/>
      <c r="E18" s="95"/>
    </row>
    <row r="19" spans="2:5" s="1" customFormat="1">
      <c r="B19" s="94"/>
      <c r="C19" s="95"/>
      <c r="D19" s="95"/>
      <c r="E19" s="95"/>
    </row>
    <row r="20" spans="2:5" s="1" customFormat="1">
      <c r="B20" s="94"/>
      <c r="C20" s="95"/>
      <c r="D20" s="95"/>
      <c r="E20" s="95"/>
    </row>
    <row r="21" spans="2:5" s="1" customFormat="1">
      <c r="B21" s="94"/>
      <c r="C21" s="95"/>
      <c r="D21" s="95"/>
      <c r="E21" s="95"/>
    </row>
    <row r="22" spans="2:5" s="1" customFormat="1">
      <c r="B22" s="94"/>
      <c r="C22" s="95"/>
      <c r="D22" s="95"/>
      <c r="E22" s="95"/>
    </row>
    <row r="23" spans="2:5" s="1" customFormat="1">
      <c r="B23" s="94"/>
      <c r="C23" s="95"/>
      <c r="D23" s="95"/>
      <c r="E23" s="95"/>
    </row>
    <row r="24" spans="2:5" s="1" customFormat="1">
      <c r="B24" s="94"/>
      <c r="C24" s="95"/>
      <c r="D24" s="95"/>
      <c r="E24" s="95"/>
    </row>
    <row r="25" spans="2:5" s="1" customFormat="1">
      <c r="B25" s="94"/>
      <c r="C25" s="95"/>
      <c r="D25" s="95"/>
      <c r="E25" s="95"/>
    </row>
    <row r="26" spans="2:5" s="1" customFormat="1">
      <c r="B26" s="94"/>
      <c r="C26" s="95"/>
      <c r="D26" s="95"/>
      <c r="E26" s="95"/>
    </row>
    <row r="27" spans="2:5" s="1" customFormat="1">
      <c r="B27" s="94"/>
      <c r="C27" s="95"/>
      <c r="D27" s="95"/>
      <c r="E27" s="95"/>
    </row>
    <row r="28" spans="2:5" s="1" customFormat="1">
      <c r="B28" s="94"/>
      <c r="C28" s="95"/>
      <c r="D28" s="95"/>
      <c r="E28" s="95"/>
    </row>
    <row r="29" spans="2:5" s="1" customFormat="1">
      <c r="B29" s="94"/>
      <c r="C29" s="95"/>
      <c r="D29" s="95"/>
      <c r="E29" s="95"/>
    </row>
    <row r="30" spans="2:5" s="1" customFormat="1">
      <c r="B30" s="94"/>
      <c r="C30" s="95"/>
      <c r="D30" s="95"/>
      <c r="E30" s="95"/>
    </row>
    <row r="31" spans="2:5" s="1" customFormat="1">
      <c r="B31" s="94"/>
      <c r="C31" s="95"/>
      <c r="D31" s="95"/>
      <c r="E31" s="95"/>
    </row>
    <row r="32" spans="2:5" s="1" customFormat="1">
      <c r="B32" s="94"/>
      <c r="C32" s="95"/>
      <c r="D32" s="95"/>
      <c r="E32" s="95"/>
    </row>
    <row r="33" spans="2:5" s="1" customFormat="1">
      <c r="B33" s="94"/>
      <c r="C33" s="95"/>
      <c r="D33" s="95"/>
      <c r="E33" s="95"/>
    </row>
    <row r="34" spans="2:5" s="1" customFormat="1">
      <c r="B34" s="94"/>
      <c r="C34" s="95"/>
      <c r="D34" s="95"/>
      <c r="E34" s="95"/>
    </row>
    <row r="35" spans="2:5" s="1" customFormat="1">
      <c r="B35" s="94"/>
      <c r="C35" s="95"/>
      <c r="D35" s="95"/>
      <c r="E35" s="95"/>
    </row>
    <row r="36" spans="2:5" s="1" customFormat="1">
      <c r="B36" s="94"/>
      <c r="C36" s="95"/>
      <c r="D36" s="95"/>
      <c r="E36" s="95"/>
    </row>
    <row r="37" spans="2:5" s="1" customFormat="1">
      <c r="B37" s="94"/>
      <c r="C37" s="95"/>
      <c r="D37" s="95"/>
      <c r="E37" s="95"/>
    </row>
    <row r="38" spans="2:5" s="1" customFormat="1">
      <c r="B38" s="94"/>
      <c r="C38" s="95"/>
      <c r="D38" s="95"/>
      <c r="E38" s="95"/>
    </row>
    <row r="39" spans="2:5" s="1" customFormat="1">
      <c r="B39" s="94"/>
      <c r="C39" s="95"/>
      <c r="D39" s="95"/>
      <c r="E39" s="95"/>
    </row>
    <row r="40" spans="2:5" s="1" customFormat="1">
      <c r="B40" s="94"/>
      <c r="C40" s="95"/>
      <c r="D40" s="95"/>
      <c r="E40" s="95"/>
    </row>
    <row r="41" spans="2:5" s="1" customFormat="1">
      <c r="B41" s="94"/>
      <c r="C41" s="95"/>
      <c r="D41" s="95"/>
      <c r="E41" s="95"/>
    </row>
  </sheetData>
  <sheetProtection sheet="1" objects="1"/>
  <mergeCells count="1">
    <mergeCell ref="B2:E2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44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10.42578125" style="5" hidden="1" customWidth="1"/>
    <col min="2" max="2" width="53.7109375" style="5" customWidth="1"/>
    <col min="3" max="3" width="5.7109375" style="5" customWidth="1"/>
    <col min="4" max="5" width="15.7109375" style="5" customWidth="1"/>
    <col min="6" max="7" width="13.7109375" style="5" customWidth="1"/>
  </cols>
  <sheetData>
    <row r="1" spans="1:7" s="1" customFormat="1" ht="13.5" customHeight="1">
      <c r="A1" s="1" t="s">
        <v>354</v>
      </c>
      <c r="B1" s="18" t="s">
        <v>355</v>
      </c>
      <c r="C1" s="96"/>
      <c r="D1" s="97"/>
      <c r="E1" s="97"/>
    </row>
    <row r="2" spans="1:7" s="1" customFormat="1" ht="13.5" customHeight="1">
      <c r="B2" s="114" t="s">
        <v>356</v>
      </c>
      <c r="C2" s="114"/>
      <c r="D2" s="114"/>
      <c r="E2" s="114"/>
    </row>
    <row r="3" spans="1:7" s="1" customFormat="1" ht="25.5" customHeight="1">
      <c r="A3" s="1" t="s">
        <v>357</v>
      </c>
      <c r="B3" s="98" t="s">
        <v>358</v>
      </c>
      <c r="C3" s="8" t="s">
        <v>287</v>
      </c>
      <c r="D3" s="23" t="s">
        <v>323</v>
      </c>
      <c r="E3" s="23" t="s">
        <v>324</v>
      </c>
    </row>
    <row r="4" spans="1:7" s="1" customFormat="1">
      <c r="B4" s="99" t="s">
        <v>359</v>
      </c>
      <c r="C4" s="100" t="s">
        <v>97</v>
      </c>
      <c r="D4" s="100">
        <v>1</v>
      </c>
      <c r="E4" s="100">
        <v>2</v>
      </c>
    </row>
    <row r="5" spans="1:7" s="1" customFormat="1" ht="38.25" customHeight="1">
      <c r="A5" s="1" t="s">
        <v>360</v>
      </c>
      <c r="B5" s="101" t="s">
        <v>361</v>
      </c>
      <c r="C5" s="10" t="s">
        <v>28</v>
      </c>
      <c r="D5" s="30"/>
      <c r="E5" s="30"/>
    </row>
    <row r="6" spans="1:7" s="1" customFormat="1" ht="25.5" customHeight="1">
      <c r="A6" s="1" t="s">
        <v>360</v>
      </c>
      <c r="B6" s="102" t="s">
        <v>362</v>
      </c>
      <c r="C6" s="10" t="s">
        <v>30</v>
      </c>
      <c r="D6" s="30"/>
      <c r="E6" s="30"/>
    </row>
    <row r="7" spans="1:7" s="1" customFormat="1" ht="13.5" customHeight="1">
      <c r="A7" s="1" t="s">
        <v>360</v>
      </c>
      <c r="B7" s="102" t="s">
        <v>363</v>
      </c>
      <c r="C7" s="10" t="s">
        <v>32</v>
      </c>
      <c r="D7" s="30"/>
      <c r="E7" s="30"/>
    </row>
    <row r="8" spans="1:7" s="1" customFormat="1" ht="13.5" customHeight="1">
      <c r="A8" s="1" t="s">
        <v>360</v>
      </c>
      <c r="B8" s="102" t="s">
        <v>364</v>
      </c>
      <c r="C8" s="10" t="s">
        <v>34</v>
      </c>
      <c r="D8" s="30"/>
      <c r="E8" s="30"/>
    </row>
    <row r="9" spans="1:7" s="1" customFormat="1" ht="38.25" customHeight="1">
      <c r="A9" s="1" t="s">
        <v>360</v>
      </c>
      <c r="B9" s="101" t="s">
        <v>365</v>
      </c>
      <c r="C9" s="10" t="s">
        <v>36</v>
      </c>
      <c r="D9" s="30"/>
      <c r="E9" s="30"/>
    </row>
    <row r="10" spans="1:7" s="1" customFormat="1" ht="13.5">
      <c r="A10" s="1" t="s">
        <v>360</v>
      </c>
      <c r="B10" s="103" t="s">
        <v>366</v>
      </c>
      <c r="C10" s="10" t="s">
        <v>38</v>
      </c>
      <c r="D10" s="30"/>
      <c r="E10" s="30"/>
    </row>
    <row r="11" spans="1:7" s="1" customFormat="1" ht="38.25" customHeight="1">
      <c r="A11" s="1" t="s">
        <v>360</v>
      </c>
      <c r="B11" s="104" t="s">
        <v>367</v>
      </c>
      <c r="C11" s="10" t="s">
        <v>40</v>
      </c>
      <c r="D11" s="30"/>
      <c r="E11" s="30"/>
    </row>
    <row r="12" spans="1:7" s="1" customFormat="1" ht="102" customHeight="1">
      <c r="A12" s="1" t="s">
        <v>368</v>
      </c>
      <c r="B12" s="103" t="s">
        <v>369</v>
      </c>
      <c r="C12" s="10" t="s">
        <v>42</v>
      </c>
      <c r="D12" s="30"/>
      <c r="E12" s="30"/>
    </row>
    <row r="13" spans="1:7" s="1" customFormat="1">
      <c r="A13" s="1" t="s">
        <v>370</v>
      </c>
      <c r="B13" s="5"/>
      <c r="C13" s="5"/>
      <c r="D13" s="5"/>
      <c r="E13" s="5"/>
      <c r="F13" s="5"/>
      <c r="G13" s="5"/>
    </row>
    <row r="14" spans="1:7" s="1" customFormat="1">
      <c r="B14" s="5"/>
      <c r="C14" s="5"/>
      <c r="D14" s="5"/>
      <c r="E14" s="5"/>
      <c r="F14" s="5"/>
      <c r="G14" s="5"/>
    </row>
    <row r="15" spans="1:7" s="1" customFormat="1">
      <c r="B15" s="5"/>
      <c r="C15" s="5"/>
      <c r="D15" s="5"/>
      <c r="E15" s="5"/>
      <c r="F15" s="5"/>
      <c r="G15" s="5"/>
    </row>
    <row r="16" spans="1:7" s="1" customFormat="1">
      <c r="B16" s="5"/>
      <c r="C16" s="5"/>
      <c r="D16" s="5"/>
      <c r="E16" s="5"/>
      <c r="F16" s="5"/>
      <c r="G16" s="5"/>
    </row>
    <row r="17" spans="2:7" s="1" customFormat="1">
      <c r="B17" s="5"/>
      <c r="C17" s="5"/>
      <c r="D17" s="5"/>
      <c r="E17" s="5"/>
      <c r="F17" s="5"/>
      <c r="G17" s="5"/>
    </row>
    <row r="18" spans="2:7" s="1" customFormat="1">
      <c r="B18" s="5"/>
      <c r="C18" s="5"/>
      <c r="D18" s="5"/>
      <c r="E18" s="5"/>
      <c r="F18" s="5"/>
      <c r="G18" s="5"/>
    </row>
    <row r="19" spans="2:7" s="1" customFormat="1">
      <c r="B19" s="5"/>
      <c r="C19" s="5"/>
      <c r="D19" s="5"/>
      <c r="E19" s="5"/>
      <c r="F19" s="5"/>
      <c r="G19" s="5"/>
    </row>
    <row r="20" spans="2:7" s="1" customFormat="1">
      <c r="B20" s="5"/>
      <c r="C20" s="5"/>
      <c r="D20" s="5"/>
      <c r="E20" s="5"/>
      <c r="F20" s="5"/>
      <c r="G20" s="5"/>
    </row>
    <row r="21" spans="2:7" s="1" customFormat="1">
      <c r="B21" s="5"/>
      <c r="C21" s="5"/>
      <c r="D21" s="5"/>
      <c r="E21" s="5"/>
      <c r="F21" s="5"/>
      <c r="G21" s="5"/>
    </row>
    <row r="22" spans="2:7" s="1" customFormat="1">
      <c r="B22" s="5"/>
      <c r="C22" s="5"/>
      <c r="D22" s="5"/>
      <c r="E22" s="5"/>
      <c r="F22" s="5"/>
      <c r="G22" s="5"/>
    </row>
    <row r="23" spans="2:7" s="1" customFormat="1">
      <c r="B23" s="5"/>
      <c r="C23" s="5"/>
      <c r="D23" s="5"/>
      <c r="E23" s="5"/>
      <c r="F23" s="5"/>
      <c r="G23" s="5"/>
    </row>
    <row r="24" spans="2:7" s="1" customFormat="1">
      <c r="B24" s="5"/>
      <c r="C24" s="5"/>
      <c r="D24" s="5"/>
      <c r="E24" s="5"/>
      <c r="F24" s="5"/>
      <c r="G24" s="5"/>
    </row>
    <row r="25" spans="2:7" s="1" customFormat="1">
      <c r="B25" s="5"/>
      <c r="C25" s="5"/>
      <c r="D25" s="5"/>
      <c r="E25" s="5"/>
      <c r="F25" s="5"/>
      <c r="G25" s="5"/>
    </row>
    <row r="26" spans="2:7" s="1" customFormat="1">
      <c r="B26" s="5"/>
      <c r="C26" s="5"/>
      <c r="D26" s="5"/>
      <c r="E26" s="5"/>
      <c r="F26" s="5"/>
      <c r="G26" s="5"/>
    </row>
    <row r="27" spans="2:7" s="1" customFormat="1">
      <c r="B27" s="5"/>
      <c r="C27" s="5"/>
      <c r="D27" s="5"/>
      <c r="E27" s="5"/>
      <c r="F27" s="5"/>
      <c r="G27" s="5"/>
    </row>
    <row r="28" spans="2:7" s="1" customFormat="1">
      <c r="B28" s="5"/>
      <c r="C28" s="5"/>
      <c r="D28" s="5"/>
      <c r="E28" s="5"/>
      <c r="F28" s="5"/>
      <c r="G28" s="5"/>
    </row>
    <row r="29" spans="2:7" s="1" customFormat="1">
      <c r="B29" s="5"/>
      <c r="C29" s="5"/>
      <c r="D29" s="5"/>
      <c r="E29" s="5"/>
      <c r="F29" s="5"/>
      <c r="G29" s="5"/>
    </row>
    <row r="30" spans="2:7" s="1" customFormat="1">
      <c r="B30" s="5"/>
      <c r="C30" s="5"/>
      <c r="D30" s="5"/>
      <c r="E30" s="5"/>
      <c r="F30" s="5"/>
      <c r="G30" s="5"/>
    </row>
    <row r="31" spans="2:7" s="1" customFormat="1">
      <c r="B31" s="5"/>
      <c r="C31" s="5"/>
      <c r="D31" s="5"/>
      <c r="E31" s="5"/>
      <c r="F31" s="5"/>
      <c r="G31" s="5"/>
    </row>
    <row r="32" spans="2:7" s="1" customFormat="1">
      <c r="B32" s="5"/>
      <c r="C32" s="5"/>
      <c r="D32" s="5"/>
      <c r="E32" s="5"/>
      <c r="F32" s="5"/>
      <c r="G32" s="5"/>
    </row>
    <row r="33" spans="2:7" s="1" customFormat="1">
      <c r="B33" s="5"/>
      <c r="C33" s="5"/>
      <c r="D33" s="5"/>
      <c r="E33" s="5"/>
      <c r="F33" s="5"/>
      <c r="G33" s="5"/>
    </row>
    <row r="34" spans="2:7" s="1" customFormat="1">
      <c r="B34" s="5"/>
      <c r="C34" s="5"/>
      <c r="D34" s="5"/>
      <c r="E34" s="5"/>
      <c r="F34" s="5"/>
      <c r="G34" s="5"/>
    </row>
    <row r="35" spans="2:7" s="1" customFormat="1">
      <c r="B35" s="5"/>
      <c r="C35" s="5"/>
      <c r="D35" s="5"/>
      <c r="E35" s="5"/>
      <c r="F35" s="5"/>
      <c r="G35" s="5"/>
    </row>
    <row r="36" spans="2:7" s="1" customFormat="1">
      <c r="B36" s="5"/>
      <c r="C36" s="5"/>
      <c r="D36" s="5"/>
      <c r="E36" s="5"/>
      <c r="F36" s="5"/>
      <c r="G36" s="5"/>
    </row>
    <row r="37" spans="2:7" s="1" customFormat="1">
      <c r="B37" s="5"/>
      <c r="C37" s="5"/>
      <c r="D37" s="5"/>
      <c r="E37" s="5"/>
      <c r="F37" s="5"/>
      <c r="G37" s="5"/>
    </row>
    <row r="38" spans="2:7" s="1" customFormat="1">
      <c r="B38" s="5"/>
      <c r="C38" s="5"/>
      <c r="D38" s="5"/>
      <c r="E38" s="5"/>
      <c r="F38" s="5"/>
      <c r="G38" s="5"/>
    </row>
    <row r="39" spans="2:7" s="1" customFormat="1">
      <c r="B39" s="5"/>
      <c r="C39" s="5"/>
      <c r="D39" s="5"/>
      <c r="E39" s="5"/>
      <c r="F39" s="5"/>
      <c r="G39" s="5"/>
    </row>
    <row r="40" spans="2:7" s="1" customFormat="1">
      <c r="B40" s="5"/>
      <c r="C40" s="5"/>
      <c r="D40" s="5"/>
      <c r="E40" s="5"/>
      <c r="F40" s="5"/>
      <c r="G40" s="5"/>
    </row>
    <row r="41" spans="2:7" s="1" customFormat="1">
      <c r="B41" s="5"/>
      <c r="C41" s="5"/>
      <c r="D41" s="5"/>
      <c r="E41" s="5"/>
      <c r="F41" s="5"/>
      <c r="G41" s="5"/>
    </row>
    <row r="42" spans="2:7" s="1" customFormat="1">
      <c r="B42" s="5"/>
      <c r="C42" s="5"/>
      <c r="D42" s="5"/>
      <c r="E42" s="5"/>
      <c r="F42" s="5"/>
      <c r="G42" s="5"/>
    </row>
    <row r="43" spans="2:7" s="1" customFormat="1">
      <c r="B43" s="5"/>
      <c r="C43" s="5"/>
      <c r="D43" s="5"/>
      <c r="E43" s="5"/>
      <c r="F43" s="5"/>
      <c r="G43" s="5"/>
    </row>
    <row r="44" spans="2:7" s="1" customFormat="1">
      <c r="B44" s="5"/>
      <c r="C44" s="5"/>
      <c r="D44" s="5"/>
      <c r="E44" s="5"/>
      <c r="F44" s="5"/>
      <c r="G44" s="5"/>
    </row>
  </sheetData>
  <sheetProtection sheet="1" objects="1"/>
  <mergeCells count="1">
    <mergeCell ref="B2:E2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7"/>
  <sheetViews>
    <sheetView zoomScaleNormal="100" workbookViewId="0">
      <selection activeCell="AC44" sqref="AC44"/>
    </sheetView>
  </sheetViews>
  <sheetFormatPr defaultColWidth="10.28515625" defaultRowHeight="12.75" customHeight="1"/>
  <cols>
    <col min="1" max="1" width="45.85546875" style="5" customWidth="1"/>
  </cols>
  <sheetData>
    <row r="1" spans="1:16">
      <c r="B1" s="105" t="s">
        <v>371</v>
      </c>
      <c r="C1" s="105" t="s">
        <v>372</v>
      </c>
      <c r="D1" s="105" t="s">
        <v>373</v>
      </c>
      <c r="E1" s="105" t="s">
        <v>374</v>
      </c>
      <c r="F1" s="105" t="s">
        <v>375</v>
      </c>
      <c r="G1" s="105" t="s">
        <v>376</v>
      </c>
      <c r="H1" s="105" t="s">
        <v>377</v>
      </c>
      <c r="I1" s="105" t="s">
        <v>378</v>
      </c>
      <c r="J1" s="5" t="s">
        <v>379</v>
      </c>
      <c r="K1" s="105" t="s">
        <v>380</v>
      </c>
      <c r="L1" s="5" t="s">
        <v>381</v>
      </c>
      <c r="M1" s="5" t="s">
        <v>382</v>
      </c>
      <c r="N1" s="5" t="s">
        <v>383</v>
      </c>
      <c r="O1" s="105" t="s">
        <v>384</v>
      </c>
      <c r="P1" s="105" t="s">
        <v>385</v>
      </c>
    </row>
    <row r="2" spans="1:16">
      <c r="A2" s="5" t="s">
        <v>386</v>
      </c>
      <c r="B2" s="5">
        <v>19</v>
      </c>
      <c r="C2" s="5">
        <v>7</v>
      </c>
      <c r="D2" s="5">
        <v>7</v>
      </c>
      <c r="E2" s="5">
        <v>4</v>
      </c>
      <c r="F2" s="5">
        <v>7</v>
      </c>
      <c r="G2" s="5">
        <v>8</v>
      </c>
      <c r="H2" s="5">
        <v>8</v>
      </c>
      <c r="I2" s="5">
        <v>4</v>
      </c>
      <c r="J2" s="5">
        <v>11</v>
      </c>
      <c r="K2" s="5">
        <v>4</v>
      </c>
      <c r="L2" s="5">
        <v>2</v>
      </c>
      <c r="M2" s="5">
        <v>6</v>
      </c>
      <c r="N2" s="5">
        <v>6</v>
      </c>
      <c r="O2" s="5">
        <v>4</v>
      </c>
      <c r="P2" s="5">
        <v>4</v>
      </c>
    </row>
    <row r="3" spans="1:16">
      <c r="A3" s="5" t="s">
        <v>387</v>
      </c>
      <c r="B3" s="5">
        <v>3</v>
      </c>
      <c r="C3" s="5">
        <v>0</v>
      </c>
      <c r="D3" s="5">
        <v>0</v>
      </c>
      <c r="E3" s="5">
        <v>3</v>
      </c>
      <c r="F3" s="5">
        <v>0</v>
      </c>
      <c r="G3" s="5">
        <v>3</v>
      </c>
      <c r="H3" s="5">
        <v>3</v>
      </c>
      <c r="I3" s="5">
        <v>3</v>
      </c>
      <c r="J3" s="5">
        <v>0</v>
      </c>
      <c r="K3" s="5">
        <v>3</v>
      </c>
      <c r="L3" s="5">
        <v>0</v>
      </c>
      <c r="M3" s="5">
        <v>0</v>
      </c>
      <c r="N3" s="5">
        <v>0</v>
      </c>
      <c r="O3" s="5">
        <v>3</v>
      </c>
      <c r="P3" s="5">
        <v>3</v>
      </c>
    </row>
    <row r="4" spans="1:16">
      <c r="A4" s="5" t="s">
        <v>388</v>
      </c>
      <c r="B4" s="5">
        <v>4</v>
      </c>
      <c r="C4" s="5">
        <v>2</v>
      </c>
      <c r="D4" s="5">
        <v>2</v>
      </c>
      <c r="E4" s="5">
        <v>4</v>
      </c>
      <c r="F4" s="5">
        <v>3</v>
      </c>
      <c r="G4" s="5">
        <v>4</v>
      </c>
      <c r="H4" s="5">
        <v>4</v>
      </c>
      <c r="I4" s="5">
        <v>4</v>
      </c>
      <c r="J4" s="5">
        <v>2</v>
      </c>
      <c r="K4" s="5">
        <v>4</v>
      </c>
      <c r="L4" s="5">
        <v>2</v>
      </c>
      <c r="M4" s="5">
        <v>4</v>
      </c>
      <c r="N4" s="5">
        <v>4</v>
      </c>
      <c r="O4" s="5">
        <v>4</v>
      </c>
      <c r="P4" s="5">
        <v>4</v>
      </c>
    </row>
    <row r="5" spans="1:16">
      <c r="A5" s="5" t="s">
        <v>389</v>
      </c>
      <c r="B5" s="5">
        <v>20</v>
      </c>
      <c r="C5" s="5">
        <v>8</v>
      </c>
      <c r="D5" s="5">
        <v>8</v>
      </c>
      <c r="E5" s="5">
        <v>5</v>
      </c>
      <c r="F5" s="5">
        <v>8</v>
      </c>
      <c r="G5" s="5">
        <v>9</v>
      </c>
      <c r="H5" s="5">
        <v>9</v>
      </c>
      <c r="I5" s="5">
        <v>5</v>
      </c>
      <c r="J5" s="5">
        <v>12</v>
      </c>
      <c r="K5" s="5">
        <v>5</v>
      </c>
      <c r="L5" s="5">
        <v>3</v>
      </c>
      <c r="M5" s="5">
        <v>7</v>
      </c>
      <c r="N5" s="5">
        <v>7</v>
      </c>
      <c r="O5" s="5">
        <v>5</v>
      </c>
      <c r="P5" s="5">
        <v>5</v>
      </c>
    </row>
    <row r="6" spans="1:16">
      <c r="A6" s="5" t="s">
        <v>390</v>
      </c>
      <c r="B6" s="5">
        <v>0</v>
      </c>
      <c r="C6" s="5">
        <v>4</v>
      </c>
      <c r="D6" s="5">
        <v>4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</row>
    <row r="7" spans="1:16">
      <c r="A7" s="5" t="s">
        <v>391</v>
      </c>
      <c r="B7" s="5">
        <v>0</v>
      </c>
      <c r="C7" s="5">
        <v>8</v>
      </c>
      <c r="D7" s="5">
        <v>8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42"/>
  <sheetViews>
    <sheetView topLeftCell="A22" zoomScaleNormal="100" workbookViewId="0">
      <selection activeCell="AC44" sqref="AC44"/>
    </sheetView>
  </sheetViews>
  <sheetFormatPr defaultColWidth="10.28515625" defaultRowHeight="12.75" customHeight="1"/>
  <sheetData>
    <row r="1" spans="1:2">
      <c r="A1" s="5">
        <v>100</v>
      </c>
      <c r="B1" s="5" t="s">
        <v>392</v>
      </c>
    </row>
    <row r="2" spans="1:2">
      <c r="A2" s="5">
        <v>200</v>
      </c>
      <c r="B2" s="5" t="s">
        <v>393</v>
      </c>
    </row>
    <row r="3" spans="1:2">
      <c r="A3" s="5">
        <v>300</v>
      </c>
      <c r="B3" s="5" t="s">
        <v>394</v>
      </c>
    </row>
    <row r="4" spans="1:2">
      <c r="A4" s="5">
        <v>400</v>
      </c>
      <c r="B4" s="5" t="s">
        <v>395</v>
      </c>
    </row>
    <row r="5" spans="1:2">
      <c r="A5" s="5">
        <v>500</v>
      </c>
      <c r="B5" s="5" t="s">
        <v>396</v>
      </c>
    </row>
    <row r="6" spans="1:2">
      <c r="A6" s="5">
        <v>600</v>
      </c>
      <c r="B6" s="5" t="s">
        <v>397</v>
      </c>
    </row>
    <row r="7" spans="1:2">
      <c r="A7" s="5">
        <v>700</v>
      </c>
      <c r="B7" s="5" t="s">
        <v>398</v>
      </c>
    </row>
    <row r="8" spans="1:2">
      <c r="A8" s="5">
        <v>800</v>
      </c>
      <c r="B8" s="5" t="s">
        <v>399</v>
      </c>
    </row>
    <row r="9" spans="1:2" s="5" customFormat="1">
      <c r="A9" s="5">
        <v>110</v>
      </c>
      <c r="B9" s="5" t="s">
        <v>400</v>
      </c>
    </row>
    <row r="10" spans="1:2">
      <c r="A10" s="106">
        <v>120</v>
      </c>
      <c r="B10" s="5" t="s">
        <v>401</v>
      </c>
    </row>
    <row r="11" spans="1:2">
      <c r="A11" s="106">
        <v>130</v>
      </c>
      <c r="B11" s="5" t="s">
        <v>402</v>
      </c>
    </row>
    <row r="12" spans="1:2">
      <c r="A12" s="106">
        <v>140</v>
      </c>
      <c r="B12" s="5" t="s">
        <v>403</v>
      </c>
    </row>
    <row r="13" spans="1:2">
      <c r="A13" s="106">
        <v>150</v>
      </c>
      <c r="B13" s="5" t="s">
        <v>404</v>
      </c>
    </row>
    <row r="14" spans="1:2">
      <c r="A14" s="106">
        <v>160</v>
      </c>
      <c r="B14" s="5" t="s">
        <v>405</v>
      </c>
    </row>
    <row r="15" spans="1:2">
      <c r="A15" s="106">
        <v>170</v>
      </c>
      <c r="B15" s="5" t="s">
        <v>406</v>
      </c>
    </row>
    <row r="16" spans="1:2">
      <c r="A16" s="106">
        <v>190</v>
      </c>
      <c r="B16" s="5" t="s">
        <v>407</v>
      </c>
    </row>
    <row r="17" spans="1:2">
      <c r="A17" s="106">
        <v>210</v>
      </c>
      <c r="B17" s="5" t="s">
        <v>408</v>
      </c>
    </row>
    <row r="18" spans="1:2">
      <c r="A18" s="106">
        <v>220</v>
      </c>
      <c r="B18" s="5" t="s">
        <v>409</v>
      </c>
    </row>
    <row r="19" spans="1:2">
      <c r="A19" s="106">
        <v>230</v>
      </c>
      <c r="B19" s="5" t="s">
        <v>410</v>
      </c>
    </row>
    <row r="20" spans="1:2">
      <c r="A20" s="106">
        <v>240</v>
      </c>
      <c r="B20" s="5" t="s">
        <v>411</v>
      </c>
    </row>
    <row r="21" spans="1:2">
      <c r="A21" s="106">
        <v>250</v>
      </c>
      <c r="B21" s="5" t="s">
        <v>412</v>
      </c>
    </row>
    <row r="22" spans="1:2">
      <c r="A22" s="106">
        <v>290</v>
      </c>
      <c r="B22" s="5" t="s">
        <v>413</v>
      </c>
    </row>
    <row r="23" spans="1:2">
      <c r="A23" s="106">
        <v>310</v>
      </c>
      <c r="B23" s="5" t="s">
        <v>414</v>
      </c>
    </row>
    <row r="24" spans="1:2">
      <c r="A24" s="106">
        <v>320</v>
      </c>
      <c r="B24" s="5" t="s">
        <v>415</v>
      </c>
    </row>
    <row r="25" spans="1:2">
      <c r="A25" s="106">
        <v>330</v>
      </c>
      <c r="B25" s="5" t="s">
        <v>416</v>
      </c>
    </row>
    <row r="26" spans="1:2">
      <c r="A26" s="106">
        <v>340</v>
      </c>
      <c r="B26" s="5" t="s">
        <v>417</v>
      </c>
    </row>
    <row r="27" spans="1:2">
      <c r="A27" s="106">
        <v>410</v>
      </c>
      <c r="B27" s="5" t="s">
        <v>418</v>
      </c>
    </row>
    <row r="28" spans="1:2">
      <c r="A28" s="106">
        <v>420</v>
      </c>
      <c r="B28" s="5" t="s">
        <v>419</v>
      </c>
    </row>
    <row r="29" spans="1:2">
      <c r="A29" s="106">
        <v>430</v>
      </c>
      <c r="B29" s="5" t="s">
        <v>420</v>
      </c>
    </row>
    <row r="30" spans="1:2">
      <c r="A30" s="106">
        <v>440</v>
      </c>
      <c r="B30" s="5" t="s">
        <v>421</v>
      </c>
    </row>
    <row r="31" spans="1:2">
      <c r="A31" s="106">
        <v>450</v>
      </c>
      <c r="B31" s="5" t="s">
        <v>422</v>
      </c>
    </row>
    <row r="32" spans="1:2">
      <c r="A32" s="106">
        <v>510</v>
      </c>
      <c r="B32" s="5" t="s">
        <v>423</v>
      </c>
    </row>
    <row r="33" spans="1:2">
      <c r="A33" s="106">
        <v>520</v>
      </c>
      <c r="B33" s="5" t="s">
        <v>424</v>
      </c>
    </row>
    <row r="34" spans="1:2">
      <c r="A34" s="106">
        <v>610</v>
      </c>
      <c r="B34" s="5" t="s">
        <v>425</v>
      </c>
    </row>
    <row r="35" spans="1:2">
      <c r="A35" s="106">
        <v>620</v>
      </c>
      <c r="B35" s="5" t="s">
        <v>426</v>
      </c>
    </row>
    <row r="36" spans="1:2">
      <c r="A36" s="106">
        <v>630</v>
      </c>
      <c r="B36" s="5" t="s">
        <v>427</v>
      </c>
    </row>
    <row r="37" spans="1:2">
      <c r="A37" s="106">
        <v>640</v>
      </c>
      <c r="B37" s="5" t="s">
        <v>428</v>
      </c>
    </row>
    <row r="38" spans="1:2">
      <c r="A38" s="106">
        <v>650</v>
      </c>
      <c r="B38" s="5" t="s">
        <v>429</v>
      </c>
    </row>
    <row r="39" spans="1:2">
      <c r="A39" s="106">
        <v>710</v>
      </c>
      <c r="B39" s="5" t="s">
        <v>430</v>
      </c>
    </row>
    <row r="40" spans="1:2">
      <c r="A40" s="106">
        <v>720</v>
      </c>
      <c r="B40" s="5" t="s">
        <v>431</v>
      </c>
    </row>
    <row r="41" spans="1:2">
      <c r="A41" s="106">
        <v>810</v>
      </c>
      <c r="B41" s="5" t="s">
        <v>432</v>
      </c>
    </row>
    <row r="42" spans="1:2">
      <c r="A42" s="106">
        <v>820</v>
      </c>
      <c r="B42" s="5" t="s">
        <v>433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5"/>
  <sheetViews>
    <sheetView tabSelected="1" topLeftCell="A43" workbookViewId="0">
      <selection activeCell="G22" sqref="G22:G25"/>
    </sheetView>
  </sheetViews>
  <sheetFormatPr defaultRowHeight="12.75"/>
  <cols>
    <col min="1" max="1" width="41.42578125" customWidth="1"/>
    <col min="2" max="2" width="16.85546875" customWidth="1"/>
    <col min="3" max="3" width="20.5703125" customWidth="1"/>
  </cols>
  <sheetData>
    <row r="1" spans="1:4" ht="13.5">
      <c r="A1" s="123" t="s">
        <v>1</v>
      </c>
      <c r="B1" s="123"/>
      <c r="C1" s="123"/>
      <c r="D1" s="124"/>
    </row>
    <row r="2" spans="1:4" ht="13.5">
      <c r="A2" s="125" t="s">
        <v>434</v>
      </c>
      <c r="B2" s="123"/>
      <c r="C2" s="123"/>
      <c r="D2" s="124"/>
    </row>
    <row r="3" spans="1:4" ht="13.5">
      <c r="A3" s="126" t="s">
        <v>435</v>
      </c>
      <c r="B3" s="127" t="s">
        <v>436</v>
      </c>
      <c r="C3" s="128"/>
      <c r="D3" s="124"/>
    </row>
    <row r="4" spans="1:4" ht="13.5">
      <c r="A4" s="129"/>
      <c r="B4" s="127" t="s">
        <v>437</v>
      </c>
      <c r="C4" s="128"/>
      <c r="D4" s="124"/>
    </row>
    <row r="5" spans="1:4" ht="40.5">
      <c r="A5" s="130" t="s">
        <v>438</v>
      </c>
      <c r="B5" s="127" t="s">
        <v>439</v>
      </c>
      <c r="C5" s="128"/>
      <c r="D5" s="124"/>
    </row>
    <row r="6" spans="1:4" ht="27">
      <c r="A6" s="130" t="s">
        <v>440</v>
      </c>
      <c r="B6" s="131">
        <v>38231</v>
      </c>
      <c r="C6" s="132"/>
      <c r="D6" s="124"/>
    </row>
    <row r="7" spans="1:4" ht="27">
      <c r="A7" s="130" t="s">
        <v>441</v>
      </c>
      <c r="B7" s="127" t="s">
        <v>442</v>
      </c>
      <c r="C7" s="128"/>
      <c r="D7" s="124"/>
    </row>
    <row r="8" spans="1:4" ht="27">
      <c r="A8" s="130" t="s">
        <v>443</v>
      </c>
      <c r="B8" s="127" t="s">
        <v>444</v>
      </c>
      <c r="C8" s="128"/>
      <c r="D8" s="124"/>
    </row>
    <row r="9" spans="1:4" ht="27">
      <c r="A9" s="130" t="s">
        <v>445</v>
      </c>
      <c r="B9" s="127" t="s">
        <v>446</v>
      </c>
      <c r="C9" s="128"/>
      <c r="D9" s="124"/>
    </row>
    <row r="10" spans="1:4" ht="13.5">
      <c r="A10" s="130" t="s">
        <v>447</v>
      </c>
      <c r="B10" s="127" t="s">
        <v>448</v>
      </c>
      <c r="C10" s="128"/>
      <c r="D10" s="124"/>
    </row>
    <row r="11" spans="1:4" ht="13.5">
      <c r="A11" s="130" t="s">
        <v>449</v>
      </c>
      <c r="B11" s="127" t="s">
        <v>450</v>
      </c>
      <c r="C11" s="128"/>
      <c r="D11" s="124"/>
    </row>
    <row r="12" spans="1:4" ht="13.5">
      <c r="A12" s="126" t="s">
        <v>451</v>
      </c>
      <c r="B12" s="133" t="s">
        <v>452</v>
      </c>
      <c r="C12" s="134" t="s">
        <v>453</v>
      </c>
      <c r="D12" s="124"/>
    </row>
    <row r="13" spans="1:4" ht="13.5">
      <c r="A13" s="129"/>
      <c r="B13" s="133" t="s">
        <v>454</v>
      </c>
      <c r="C13" s="134"/>
      <c r="D13" s="124"/>
    </row>
    <row r="14" spans="1:4" ht="40.5">
      <c r="A14" s="130" t="s">
        <v>455</v>
      </c>
      <c r="B14" s="127" t="s">
        <v>456</v>
      </c>
      <c r="C14" s="128"/>
      <c r="D14" s="124"/>
    </row>
    <row r="15" spans="1:4" ht="54">
      <c r="A15" s="130" t="s">
        <v>457</v>
      </c>
      <c r="B15" s="127"/>
      <c r="C15" s="128"/>
      <c r="D15" s="124"/>
    </row>
    <row r="16" spans="1:4" ht="13.5">
      <c r="A16" s="130" t="s">
        <v>458</v>
      </c>
      <c r="B16" s="127" t="s">
        <v>75</v>
      </c>
      <c r="C16" s="128"/>
      <c r="D16" s="124"/>
    </row>
    <row r="17" spans="1:4" ht="40.5">
      <c r="A17" s="130" t="s">
        <v>459</v>
      </c>
      <c r="B17" s="127" t="s">
        <v>269</v>
      </c>
      <c r="C17" s="128"/>
      <c r="D17" s="124"/>
    </row>
    <row r="18" spans="1:4">
      <c r="A18" s="135"/>
      <c r="B18" s="136"/>
      <c r="C18" s="136"/>
      <c r="D18" s="124"/>
    </row>
    <row r="19" spans="1:4">
      <c r="A19" s="124"/>
      <c r="B19" s="124"/>
      <c r="C19" s="124"/>
      <c r="D19" s="124"/>
    </row>
    <row r="20" spans="1:4" ht="13.5">
      <c r="A20" s="123" t="s">
        <v>460</v>
      </c>
      <c r="B20" s="123"/>
      <c r="C20" s="123"/>
      <c r="D20" s="124"/>
    </row>
    <row r="21" spans="1:4" ht="13.5">
      <c r="A21" s="137" t="s">
        <v>461</v>
      </c>
      <c r="B21" s="137"/>
      <c r="C21" s="137"/>
      <c r="D21" s="124"/>
    </row>
    <row r="22" spans="1:4" ht="40.5">
      <c r="A22" s="138" t="s">
        <v>462</v>
      </c>
      <c r="B22" s="139" t="s">
        <v>447</v>
      </c>
      <c r="C22" s="130" t="s">
        <v>463</v>
      </c>
      <c r="D22" s="124"/>
    </row>
    <row r="23" spans="1:4" ht="13.5">
      <c r="A23" s="133"/>
      <c r="B23" s="134"/>
      <c r="C23" s="133"/>
      <c r="D23" s="124"/>
    </row>
    <row r="24" spans="1:4" ht="13.5">
      <c r="A24" s="133"/>
      <c r="B24" s="134"/>
      <c r="C24" s="133"/>
      <c r="D24" s="124"/>
    </row>
    <row r="25" spans="1:4" ht="13.5">
      <c r="A25" s="133"/>
      <c r="B25" s="134"/>
      <c r="C25" s="133"/>
      <c r="D25" s="124"/>
    </row>
    <row r="26" spans="1:4" ht="13.5">
      <c r="A26" s="133"/>
      <c r="B26" s="134"/>
      <c r="C26" s="133"/>
      <c r="D26" s="124"/>
    </row>
    <row r="27" spans="1:4" ht="13.5">
      <c r="A27" s="123"/>
      <c r="B27" s="123"/>
      <c r="C27" s="123"/>
      <c r="D27" s="124"/>
    </row>
    <row r="28" spans="1:4" ht="13.5">
      <c r="A28" s="123"/>
      <c r="B28" s="123"/>
      <c r="C28" s="123"/>
      <c r="D28" s="124"/>
    </row>
    <row r="29" spans="1:4" ht="13.5">
      <c r="A29" s="123" t="s">
        <v>464</v>
      </c>
      <c r="B29" s="123"/>
      <c r="C29" s="123"/>
      <c r="D29" s="124"/>
    </row>
    <row r="30" spans="1:4" ht="13.5">
      <c r="A30" s="137" t="s">
        <v>465</v>
      </c>
      <c r="B30" s="137"/>
      <c r="C30" s="137"/>
      <c r="D30" s="124"/>
    </row>
    <row r="31" spans="1:4" ht="40.5">
      <c r="A31" s="138" t="s">
        <v>466</v>
      </c>
      <c r="B31" s="139" t="s">
        <v>447</v>
      </c>
      <c r="C31" s="130" t="s">
        <v>463</v>
      </c>
      <c r="D31" s="124"/>
    </row>
    <row r="32" spans="1:4" ht="13.5">
      <c r="A32" s="133"/>
      <c r="B32" s="134"/>
      <c r="C32" s="133"/>
      <c r="D32" s="124"/>
    </row>
    <row r="33" spans="1:4" ht="13.5">
      <c r="A33" s="133"/>
      <c r="B33" s="134"/>
      <c r="C33" s="133"/>
      <c r="D33" s="124"/>
    </row>
    <row r="34" spans="1:4" ht="13.5">
      <c r="A34" s="133"/>
      <c r="B34" s="134"/>
      <c r="C34" s="133"/>
      <c r="D34" s="124"/>
    </row>
    <row r="35" spans="1:4" ht="13.5">
      <c r="A35" s="133"/>
      <c r="B35" s="134"/>
      <c r="C35" s="133"/>
      <c r="D35" s="124"/>
    </row>
    <row r="36" spans="1:4" ht="13.5">
      <c r="A36" s="140"/>
      <c r="B36" s="140"/>
      <c r="C36" s="140"/>
      <c r="D36" s="124"/>
    </row>
    <row r="37" spans="1:4" ht="13.5">
      <c r="A37" s="123"/>
      <c r="B37" s="123"/>
      <c r="C37" s="123"/>
      <c r="D37" s="124"/>
    </row>
    <row r="38" spans="1:4" ht="13.5">
      <c r="A38" s="123" t="s">
        <v>467</v>
      </c>
      <c r="B38" s="123"/>
      <c r="C38" s="123"/>
      <c r="D38" s="124"/>
    </row>
    <row r="39" spans="1:4" ht="13.5">
      <c r="A39" s="137" t="s">
        <v>468</v>
      </c>
      <c r="B39" s="137"/>
      <c r="C39" s="137"/>
      <c r="D39" s="124"/>
    </row>
    <row r="40" spans="1:4" ht="40.5">
      <c r="A40" s="138" t="s">
        <v>469</v>
      </c>
      <c r="B40" s="139" t="s">
        <v>447</v>
      </c>
      <c r="C40" s="130" t="s">
        <v>470</v>
      </c>
      <c r="D40" s="130" t="s">
        <v>463</v>
      </c>
    </row>
    <row r="41" spans="1:4" ht="13.5">
      <c r="A41" s="133"/>
      <c r="B41" s="134"/>
      <c r="C41" s="133"/>
      <c r="D41" s="133"/>
    </row>
    <row r="42" spans="1:4" ht="13.5">
      <c r="A42" s="133"/>
      <c r="B42" s="134"/>
      <c r="C42" s="133"/>
      <c r="D42" s="133"/>
    </row>
    <row r="43" spans="1:4" ht="13.5">
      <c r="A43" s="133"/>
      <c r="B43" s="134"/>
      <c r="C43" s="133"/>
      <c r="D43" s="133"/>
    </row>
    <row r="44" spans="1:4" ht="13.5">
      <c r="A44" s="133"/>
      <c r="B44" s="134"/>
      <c r="C44" s="133"/>
      <c r="D44" s="133"/>
    </row>
    <row r="45" spans="1:4" ht="13.5">
      <c r="A45" s="133"/>
      <c r="B45" s="134"/>
      <c r="C45" s="133"/>
      <c r="D45" s="133"/>
    </row>
    <row r="46" spans="1:4" ht="13.5">
      <c r="A46" s="123"/>
      <c r="B46" s="123"/>
      <c r="C46" s="123"/>
      <c r="D46" s="124"/>
    </row>
    <row r="47" spans="1:4" ht="13.5">
      <c r="A47" s="123"/>
      <c r="B47" s="123"/>
      <c r="C47" s="123"/>
      <c r="D47" s="124"/>
    </row>
    <row r="48" spans="1:4" ht="13.5">
      <c r="A48" s="123" t="s">
        <v>471</v>
      </c>
      <c r="B48" s="123"/>
      <c r="C48" s="123"/>
      <c r="D48" s="124"/>
    </row>
    <row r="49" spans="1:4" ht="13.5">
      <c r="A49" s="125" t="s">
        <v>472</v>
      </c>
      <c r="B49" s="123"/>
      <c r="C49" s="123"/>
      <c r="D49" s="124"/>
    </row>
    <row r="50" spans="1:4" ht="13.5">
      <c r="A50" s="126" t="s">
        <v>473</v>
      </c>
      <c r="B50" s="141" t="s">
        <v>474</v>
      </c>
      <c r="C50" s="134" t="s">
        <v>453</v>
      </c>
      <c r="D50" s="124"/>
    </row>
    <row r="51" spans="1:4" ht="13.5">
      <c r="A51" s="129"/>
      <c r="B51" s="141" t="s">
        <v>475</v>
      </c>
      <c r="C51" s="134"/>
      <c r="D51" s="124"/>
    </row>
    <row r="52" spans="1:4" ht="13.5">
      <c r="A52" s="123"/>
      <c r="B52" s="123"/>
      <c r="C52" s="123"/>
      <c r="D52" s="124"/>
    </row>
    <row r="53" spans="1:4" ht="13.5">
      <c r="A53" s="123"/>
      <c r="B53" s="123"/>
      <c r="C53" s="123"/>
      <c r="D53" s="124"/>
    </row>
    <row r="54" spans="1:4" ht="13.5">
      <c r="A54" s="123" t="s">
        <v>476</v>
      </c>
      <c r="B54" s="123"/>
      <c r="C54" s="123"/>
      <c r="D54" s="124"/>
    </row>
    <row r="55" spans="1:4" ht="13.5">
      <c r="A55" s="142" t="s">
        <v>477</v>
      </c>
      <c r="B55" s="142"/>
      <c r="C55" s="123"/>
      <c r="D55" s="124"/>
    </row>
    <row r="56" spans="1:4" ht="13.5">
      <c r="A56" s="126" t="s">
        <v>478</v>
      </c>
      <c r="B56" s="141" t="s">
        <v>474</v>
      </c>
      <c r="C56" s="134"/>
      <c r="D56" s="124"/>
    </row>
    <row r="57" spans="1:4" ht="13.5">
      <c r="A57" s="129"/>
      <c r="B57" s="141" t="s">
        <v>475</v>
      </c>
      <c r="C57" s="134" t="s">
        <v>453</v>
      </c>
      <c r="D57" s="124"/>
    </row>
    <row r="58" spans="1:4" ht="13.5">
      <c r="A58" s="123"/>
      <c r="B58" s="123"/>
      <c r="C58" s="123"/>
      <c r="D58" s="124"/>
    </row>
    <row r="59" spans="1:4" ht="13.5">
      <c r="A59" s="123"/>
      <c r="B59" s="123"/>
      <c r="C59" s="123"/>
      <c r="D59" s="124"/>
    </row>
    <row r="60" spans="1:4" ht="13.5">
      <c r="A60" s="123" t="s">
        <v>479</v>
      </c>
      <c r="B60" s="123"/>
      <c r="C60" s="123"/>
      <c r="D60" s="124"/>
    </row>
    <row r="61" spans="1:4" ht="13.5">
      <c r="A61" s="142" t="s">
        <v>477</v>
      </c>
      <c r="B61" s="142"/>
      <c r="C61" s="123"/>
      <c r="D61" s="124"/>
    </row>
    <row r="62" spans="1:4" ht="121.5">
      <c r="A62" s="139" t="s">
        <v>480</v>
      </c>
      <c r="B62" s="139" t="s">
        <v>481</v>
      </c>
      <c r="C62" s="141" t="s">
        <v>482</v>
      </c>
      <c r="D62" s="141" t="s">
        <v>483</v>
      </c>
    </row>
    <row r="63" spans="1:4" ht="13.5">
      <c r="A63" s="133"/>
      <c r="B63" s="133"/>
      <c r="C63" s="133"/>
      <c r="D63" s="143"/>
    </row>
    <row r="64" spans="1:4" ht="13.5">
      <c r="A64" s="133"/>
      <c r="B64" s="133"/>
      <c r="C64" s="133"/>
      <c r="D64" s="143"/>
    </row>
    <row r="65" spans="1:4" ht="13.5">
      <c r="A65" s="133"/>
      <c r="B65" s="133"/>
      <c r="C65" s="133"/>
      <c r="D65" s="143"/>
    </row>
  </sheetData>
  <mergeCells count="22">
    <mergeCell ref="A50:A51"/>
    <mergeCell ref="A55:B55"/>
    <mergeCell ref="A56:A57"/>
    <mergeCell ref="A61:B61"/>
    <mergeCell ref="B15:C15"/>
    <mergeCell ref="B16:C16"/>
    <mergeCell ref="B17:C17"/>
    <mergeCell ref="A21:C21"/>
    <mergeCell ref="A30:C30"/>
    <mergeCell ref="A39:C39"/>
    <mergeCell ref="B8:C8"/>
    <mergeCell ref="B9:C9"/>
    <mergeCell ref="B10:C10"/>
    <mergeCell ref="B11:C11"/>
    <mergeCell ref="A12:A13"/>
    <mergeCell ref="B14:C14"/>
    <mergeCell ref="A3:A4"/>
    <mergeCell ref="B3:C3"/>
    <mergeCell ref="B4:C4"/>
    <mergeCell ref="B5:C5"/>
    <mergeCell ref="B6:C6"/>
    <mergeCell ref="B7:C7"/>
  </mergeCells>
  <dataValidations count="1">
    <dataValidation type="list" allowBlank="1" showInputMessage="1" showErrorMessage="1" error="Vyberte hodnotu zo zoznamu" sqref="C41:C45">
      <formula1>$F$1:$F$142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37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8.7109375" style="1" hidden="1" customWidth="1"/>
    <col min="2" max="2" width="24.85546875" style="1" customWidth="1"/>
    <col min="3" max="3" width="6" style="2" customWidth="1"/>
    <col min="4" max="20" width="9.28515625" style="1" customWidth="1"/>
    <col min="21" max="256" width="9.140625" style="1" customWidth="1"/>
  </cols>
  <sheetData>
    <row r="1" spans="1:21" s="5" customFormat="1" ht="13.5" customHeight="1">
      <c r="A1" s="1" t="s">
        <v>0</v>
      </c>
      <c r="B1" s="3" t="s">
        <v>1</v>
      </c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1" s="5" customFormat="1" ht="13.5" customHeight="1">
      <c r="A2" s="6"/>
      <c r="B2" s="109" t="s">
        <v>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</row>
    <row r="3" spans="1:21">
      <c r="B3" s="107" t="s">
        <v>3</v>
      </c>
      <c r="C3" s="107" t="s">
        <v>4</v>
      </c>
      <c r="D3" s="110" t="s">
        <v>5</v>
      </c>
      <c r="E3" s="111"/>
      <c r="F3" s="111"/>
      <c r="G3" s="111"/>
      <c r="H3" s="112"/>
      <c r="I3" s="110" t="s">
        <v>6</v>
      </c>
      <c r="J3" s="111"/>
      <c r="K3" s="111"/>
      <c r="L3" s="111"/>
      <c r="M3" s="112"/>
      <c r="N3" s="110" t="s">
        <v>7</v>
      </c>
      <c r="O3" s="111"/>
      <c r="P3" s="111"/>
      <c r="Q3" s="111"/>
      <c r="R3" s="112"/>
      <c r="S3" s="110" t="s">
        <v>8</v>
      </c>
      <c r="T3" s="112"/>
      <c r="U3" s="7"/>
    </row>
    <row r="4" spans="1:21">
      <c r="A4" s="1" t="s">
        <v>9</v>
      </c>
      <c r="B4" s="108"/>
      <c r="C4" s="108"/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10</v>
      </c>
      <c r="J4" s="8" t="s">
        <v>15</v>
      </c>
      <c r="K4" s="8" t="s">
        <v>12</v>
      </c>
      <c r="L4" s="8" t="s">
        <v>13</v>
      </c>
      <c r="M4" s="8" t="s">
        <v>14</v>
      </c>
      <c r="N4" s="8" t="s">
        <v>10</v>
      </c>
      <c r="O4" s="8" t="s">
        <v>15</v>
      </c>
      <c r="P4" s="8" t="s">
        <v>12</v>
      </c>
      <c r="Q4" s="8" t="s">
        <v>13</v>
      </c>
      <c r="R4" s="8" t="s">
        <v>16</v>
      </c>
      <c r="S4" s="8" t="s">
        <v>10</v>
      </c>
      <c r="T4" s="8" t="s">
        <v>14</v>
      </c>
    </row>
    <row r="5" spans="1:21">
      <c r="B5" s="9" t="s">
        <v>17</v>
      </c>
      <c r="C5" s="9" t="s">
        <v>18</v>
      </c>
      <c r="D5" s="10">
        <v>1</v>
      </c>
      <c r="E5" s="10">
        <v>2</v>
      </c>
      <c r="F5" s="9">
        <v>3</v>
      </c>
      <c r="G5" s="10">
        <v>4</v>
      </c>
      <c r="H5" s="10">
        <v>5</v>
      </c>
      <c r="I5" s="10">
        <v>6</v>
      </c>
      <c r="J5" s="10">
        <v>7</v>
      </c>
      <c r="K5" s="10">
        <v>8</v>
      </c>
      <c r="L5" s="10">
        <v>9</v>
      </c>
      <c r="M5" s="10">
        <v>10</v>
      </c>
      <c r="N5" s="10" t="s">
        <v>19</v>
      </c>
      <c r="O5" s="10" t="s">
        <v>20</v>
      </c>
      <c r="P5" s="10" t="s">
        <v>21</v>
      </c>
      <c r="Q5" s="10" t="s">
        <v>22</v>
      </c>
      <c r="R5" s="10" t="s">
        <v>23</v>
      </c>
      <c r="S5" s="10" t="s">
        <v>24</v>
      </c>
      <c r="T5" s="10" t="s">
        <v>25</v>
      </c>
    </row>
    <row r="6" spans="1:21">
      <c r="A6" s="1" t="s">
        <v>26</v>
      </c>
      <c r="B6" s="11" t="s">
        <v>27</v>
      </c>
      <c r="C6" s="10" t="s">
        <v>28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</row>
    <row r="7" spans="1:21">
      <c r="A7" s="1" t="s">
        <v>26</v>
      </c>
      <c r="B7" s="11" t="s">
        <v>29</v>
      </c>
      <c r="C7" s="10" t="s">
        <v>30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1">
      <c r="A8" s="1" t="s">
        <v>26</v>
      </c>
      <c r="B8" s="11" t="s">
        <v>31</v>
      </c>
      <c r="C8" s="10" t="s">
        <v>32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</row>
    <row r="9" spans="1:21">
      <c r="A9" s="1" t="s">
        <v>26</v>
      </c>
      <c r="B9" s="11" t="s">
        <v>33</v>
      </c>
      <c r="C9" s="10" t="s">
        <v>34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270.02</v>
      </c>
      <c r="J9" s="12">
        <v>0</v>
      </c>
      <c r="K9" s="12">
        <v>0</v>
      </c>
      <c r="L9" s="12">
        <v>0</v>
      </c>
      <c r="M9" s="12">
        <v>270.02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-270.02</v>
      </c>
      <c r="T9" s="12">
        <v>-270.02</v>
      </c>
    </row>
    <row r="10" spans="1:21">
      <c r="A10" s="1" t="s">
        <v>26</v>
      </c>
      <c r="B10" s="11" t="s">
        <v>35</v>
      </c>
      <c r="C10" s="10" t="s">
        <v>36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</row>
    <row r="11" spans="1:21">
      <c r="A11" s="1" t="s">
        <v>26</v>
      </c>
      <c r="B11" s="11" t="s">
        <v>37</v>
      </c>
      <c r="C11" s="10" t="s">
        <v>38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/>
      <c r="J11" s="12"/>
      <c r="K11" s="12"/>
      <c r="L11" s="12"/>
      <c r="M11" s="12"/>
      <c r="N11" s="12">
        <v>0</v>
      </c>
      <c r="O11" s="12">
        <v>0</v>
      </c>
      <c r="P11" s="12">
        <v>0</v>
      </c>
      <c r="Q11" s="12"/>
      <c r="R11" s="12">
        <v>0</v>
      </c>
      <c r="S11" s="12">
        <v>0</v>
      </c>
      <c r="T11" s="12">
        <v>0</v>
      </c>
    </row>
    <row r="12" spans="1:21">
      <c r="A12" s="1" t="s">
        <v>26</v>
      </c>
      <c r="B12" s="11" t="s">
        <v>39</v>
      </c>
      <c r="C12" s="10" t="s">
        <v>40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/>
      <c r="J12" s="12"/>
      <c r="K12" s="12"/>
      <c r="L12" s="12"/>
      <c r="M12" s="12"/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</row>
    <row r="13" spans="1:21">
      <c r="A13" s="1" t="s">
        <v>26</v>
      </c>
      <c r="B13" s="13" t="s">
        <v>41</v>
      </c>
      <c r="C13" s="14" t="s">
        <v>42</v>
      </c>
      <c r="D13" s="15">
        <f>SUM(D6+D7+D8+D9+D10+D11+D12)</f>
        <v>0</v>
      </c>
      <c r="E13" s="15">
        <f t="shared" ref="E13:T13" si="0">SUM(E6+E7+E8+E9+E10+E11+E12)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270.02</v>
      </c>
      <c r="J13" s="15">
        <f t="shared" si="0"/>
        <v>0</v>
      </c>
      <c r="K13" s="15">
        <f t="shared" si="0"/>
        <v>0</v>
      </c>
      <c r="L13" s="15">
        <f t="shared" si="0"/>
        <v>0</v>
      </c>
      <c r="M13" s="15">
        <f t="shared" si="0"/>
        <v>270.02</v>
      </c>
      <c r="N13" s="15">
        <f>SUM(N6+N7+N8+N9+N10+N11+N12)</f>
        <v>0</v>
      </c>
      <c r="O13" s="15">
        <f>SUM(O6+O7+O8+O9+O10+O11+O12)</f>
        <v>0</v>
      </c>
      <c r="P13" s="15">
        <f>SUM(P6+P7+P8+P9+P10+P11+P12)</f>
        <v>0</v>
      </c>
      <c r="Q13" s="15">
        <f>SUM(Q6+Q7+Q8+Q9+Q10+Q11+Q12)</f>
        <v>0</v>
      </c>
      <c r="R13" s="15">
        <f>SUM(R6+R7+R8+R9+R10+R11+R12)</f>
        <v>0</v>
      </c>
      <c r="S13" s="15">
        <f t="shared" si="0"/>
        <v>-270.02</v>
      </c>
      <c r="T13" s="15">
        <f t="shared" si="0"/>
        <v>-270.02</v>
      </c>
    </row>
    <row r="14" spans="1:21">
      <c r="A14" s="1" t="s">
        <v>26</v>
      </c>
      <c r="B14" s="11" t="s">
        <v>43</v>
      </c>
      <c r="C14" s="10" t="s">
        <v>44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/>
      <c r="J14" s="12"/>
      <c r="K14" s="12"/>
      <c r="L14" s="12"/>
      <c r="M14" s="12"/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</row>
    <row r="15" spans="1:21">
      <c r="A15" s="1" t="s">
        <v>26</v>
      </c>
      <c r="B15" s="11" t="s">
        <v>45</v>
      </c>
      <c r="C15" s="10" t="s">
        <v>46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/>
      <c r="J15" s="12"/>
      <c r="K15" s="12"/>
      <c r="L15" s="12"/>
      <c r="M15" s="12"/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</row>
    <row r="16" spans="1:21">
      <c r="A16" s="1" t="s">
        <v>26</v>
      </c>
      <c r="B16" s="11" t="s">
        <v>47</v>
      </c>
      <c r="C16" s="10" t="s">
        <v>19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/>
      <c r="J16" s="12"/>
      <c r="K16" s="12"/>
      <c r="L16" s="12"/>
      <c r="M16" s="12"/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</row>
    <row r="17" spans="1:20">
      <c r="A17" s="1" t="s">
        <v>26</v>
      </c>
      <c r="B17" s="11" t="s">
        <v>48</v>
      </c>
      <c r="C17" s="10" t="s">
        <v>20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</row>
    <row r="18" spans="1:20" ht="25.5" customHeight="1">
      <c r="A18" s="1" t="s">
        <v>26</v>
      </c>
      <c r="B18" s="11" t="s">
        <v>49</v>
      </c>
      <c r="C18" s="10" t="s">
        <v>21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</row>
    <row r="19" spans="1:20">
      <c r="A19" s="1" t="s">
        <v>26</v>
      </c>
      <c r="B19" s="11" t="s">
        <v>50</v>
      </c>
      <c r="C19" s="10" t="s">
        <v>22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</row>
    <row r="20" spans="1:20">
      <c r="A20" s="1" t="s">
        <v>26</v>
      </c>
      <c r="B20" s="11" t="s">
        <v>51</v>
      </c>
      <c r="C20" s="10" t="s">
        <v>23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</row>
    <row r="21" spans="1:20">
      <c r="A21" s="1" t="s">
        <v>26</v>
      </c>
      <c r="B21" s="11" t="s">
        <v>52</v>
      </c>
      <c r="C21" s="10" t="s">
        <v>24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</row>
    <row r="22" spans="1:20">
      <c r="A22" s="1" t="s">
        <v>26</v>
      </c>
      <c r="B22" s="11" t="s">
        <v>53</v>
      </c>
      <c r="C22" s="10" t="s">
        <v>25</v>
      </c>
      <c r="D22" s="12">
        <v>1949.9</v>
      </c>
      <c r="E22" s="12">
        <v>0</v>
      </c>
      <c r="F22" s="12">
        <v>0</v>
      </c>
      <c r="G22" s="12">
        <v>0</v>
      </c>
      <c r="H22" s="12">
        <v>1949.9</v>
      </c>
      <c r="I22" s="12">
        <v>1679.88</v>
      </c>
      <c r="J22" s="12">
        <v>0</v>
      </c>
      <c r="K22" s="12">
        <v>0</v>
      </c>
      <c r="L22" s="12">
        <v>0</v>
      </c>
      <c r="M22" s="12">
        <v>1679.88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270.02</v>
      </c>
      <c r="T22" s="12">
        <v>270.02</v>
      </c>
    </row>
    <row r="23" spans="1:20">
      <c r="A23" s="1" t="s">
        <v>26</v>
      </c>
      <c r="B23" s="11" t="s">
        <v>54</v>
      </c>
      <c r="C23" s="10" t="s">
        <v>55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</row>
    <row r="24" spans="1:20">
      <c r="A24" s="1" t="s">
        <v>26</v>
      </c>
      <c r="B24" s="11" t="s">
        <v>56</v>
      </c>
      <c r="C24" s="10" t="s">
        <v>57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/>
      <c r="J24" s="12"/>
      <c r="K24" s="12"/>
      <c r="L24" s="12"/>
      <c r="M24" s="12"/>
      <c r="N24" s="12">
        <v>0</v>
      </c>
      <c r="O24" s="12">
        <v>0</v>
      </c>
      <c r="P24" s="12">
        <v>0</v>
      </c>
      <c r="Q24" s="12"/>
      <c r="R24" s="12">
        <v>0</v>
      </c>
      <c r="S24" s="12">
        <v>0</v>
      </c>
      <c r="T24" s="12">
        <v>0</v>
      </c>
    </row>
    <row r="25" spans="1:20">
      <c r="A25" s="1" t="s">
        <v>26</v>
      </c>
      <c r="B25" s="11" t="s">
        <v>58</v>
      </c>
      <c r="C25" s="10" t="s">
        <v>59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/>
      <c r="J25" s="12"/>
      <c r="K25" s="12"/>
      <c r="L25" s="12"/>
      <c r="M25" s="12"/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</row>
    <row r="26" spans="1:20">
      <c r="A26" s="1" t="s">
        <v>26</v>
      </c>
      <c r="B26" s="13" t="s">
        <v>60</v>
      </c>
      <c r="C26" s="14" t="s">
        <v>61</v>
      </c>
      <c r="D26" s="15">
        <f>SUM(D14+D15+D16+D17+D18+D19+D20+D21+D22+D23+D24+D25)</f>
        <v>1949.9</v>
      </c>
      <c r="E26" s="15">
        <f t="shared" ref="E26:T26" si="1">SUM(E14+E15+E16+E17+E18+E19+E20+E21+E22+E23+E24+E25)</f>
        <v>0</v>
      </c>
      <c r="F26" s="15">
        <f t="shared" si="1"/>
        <v>0</v>
      </c>
      <c r="G26" s="15">
        <f t="shared" si="1"/>
        <v>0</v>
      </c>
      <c r="H26" s="15">
        <f t="shared" si="1"/>
        <v>1949.9</v>
      </c>
      <c r="I26" s="15">
        <f t="shared" si="1"/>
        <v>1679.88</v>
      </c>
      <c r="J26" s="15">
        <f t="shared" si="1"/>
        <v>0</v>
      </c>
      <c r="K26" s="15">
        <f t="shared" si="1"/>
        <v>0</v>
      </c>
      <c r="L26" s="15">
        <f t="shared" si="1"/>
        <v>0</v>
      </c>
      <c r="M26" s="15">
        <f t="shared" si="1"/>
        <v>1679.88</v>
      </c>
      <c r="N26" s="15">
        <f>SUM(N14+N15+N16+N17+N18+N19+N20+N21+N22+N23+N24+N25)</f>
        <v>0</v>
      </c>
      <c r="O26" s="15">
        <f>SUM(O14+O15+O16+O17+O18+O19+O20+O21+O22+O23+O24+O25)</f>
        <v>0</v>
      </c>
      <c r="P26" s="15">
        <f>SUM(P14+P15+P16+P17+P18+P19+P20+P21+P22+P23+P24+P25)</f>
        <v>0</v>
      </c>
      <c r="Q26" s="15">
        <f>SUM(Q14+Q15+Q16+Q17+Q18+Q19+Q20+Q21+Q22+Q23+Q24+Q25)</f>
        <v>0</v>
      </c>
      <c r="R26" s="15">
        <f>SUM(R14+R15+R16+R17+R18+R19+R20+R21+R22+R23+R24+R25)</f>
        <v>0</v>
      </c>
      <c r="S26" s="15">
        <f t="shared" si="1"/>
        <v>270.02</v>
      </c>
      <c r="T26" s="15">
        <f t="shared" si="1"/>
        <v>270.02</v>
      </c>
    </row>
    <row r="27" spans="1:20">
      <c r="A27" s="1" t="s">
        <v>26</v>
      </c>
      <c r="B27" s="11" t="s">
        <v>62</v>
      </c>
      <c r="C27" s="10" t="s">
        <v>63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/>
      <c r="J27" s="12"/>
      <c r="K27" s="12"/>
      <c r="L27" s="12"/>
      <c r="M27" s="12"/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</row>
    <row r="28" spans="1:20" ht="25.5" customHeight="1">
      <c r="A28" s="1" t="s">
        <v>26</v>
      </c>
      <c r="B28" s="11" t="s">
        <v>64</v>
      </c>
      <c r="C28" s="10" t="s">
        <v>65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/>
      <c r="J28" s="12"/>
      <c r="K28" s="12"/>
      <c r="L28" s="12"/>
      <c r="M28" s="12"/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</row>
    <row r="29" spans="1:20">
      <c r="A29" s="1" t="s">
        <v>26</v>
      </c>
      <c r="B29" s="11" t="s">
        <v>66</v>
      </c>
      <c r="C29" s="10" t="s">
        <v>67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/>
      <c r="J29" s="12"/>
      <c r="K29" s="12"/>
      <c r="L29" s="12"/>
      <c r="M29" s="12"/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</row>
    <row r="30" spans="1:20" ht="25.5" customHeight="1">
      <c r="A30" s="1" t="s">
        <v>26</v>
      </c>
      <c r="B30" s="11" t="s">
        <v>68</v>
      </c>
      <c r="C30" s="10" t="s">
        <v>69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/>
      <c r="J30" s="12"/>
      <c r="K30" s="12"/>
      <c r="L30" s="12"/>
      <c r="M30" s="12"/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</row>
    <row r="31" spans="1:20">
      <c r="A31" s="1" t="s">
        <v>26</v>
      </c>
      <c r="B31" s="11" t="s">
        <v>70</v>
      </c>
      <c r="C31" s="10" t="s">
        <v>71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/>
      <c r="J31" s="12"/>
      <c r="K31" s="12"/>
      <c r="L31" s="12"/>
      <c r="M31" s="12"/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</row>
    <row r="32" spans="1:20">
      <c r="A32" s="1" t="s">
        <v>26</v>
      </c>
      <c r="B32" s="11" t="s">
        <v>72</v>
      </c>
      <c r="C32" s="10" t="s">
        <v>73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/>
      <c r="J32" s="12"/>
      <c r="K32" s="12"/>
      <c r="L32" s="12"/>
      <c r="M32" s="12"/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</row>
    <row r="33" spans="1:20">
      <c r="A33" s="1" t="s">
        <v>26</v>
      </c>
      <c r="B33" s="11" t="s">
        <v>74</v>
      </c>
      <c r="C33" s="10" t="s">
        <v>75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/>
      <c r="J33" s="12"/>
      <c r="K33" s="12"/>
      <c r="L33" s="12"/>
      <c r="M33" s="12"/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</row>
    <row r="34" spans="1:20">
      <c r="A34" s="1" t="s">
        <v>26</v>
      </c>
      <c r="B34" s="11" t="s">
        <v>76</v>
      </c>
      <c r="C34" s="10" t="s">
        <v>77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/>
      <c r="J34" s="12"/>
      <c r="K34" s="12"/>
      <c r="L34" s="12"/>
      <c r="M34" s="12"/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</row>
    <row r="35" spans="1:20">
      <c r="A35" s="1" t="s">
        <v>26</v>
      </c>
      <c r="B35" s="13" t="s">
        <v>78</v>
      </c>
      <c r="C35" s="14" t="s">
        <v>79</v>
      </c>
      <c r="D35" s="16">
        <f>SUM(D27+D28+D29+D30+D31+D32+D33+D34)</f>
        <v>0</v>
      </c>
      <c r="E35" s="16">
        <f t="shared" ref="E35:T35" si="2">SUM(E27+E28+E29+E30+E31+E32+E33+E34)</f>
        <v>0</v>
      </c>
      <c r="F35" s="16">
        <f t="shared" si="2"/>
        <v>0</v>
      </c>
      <c r="G35" s="16">
        <f t="shared" si="2"/>
        <v>0</v>
      </c>
      <c r="H35" s="16">
        <f t="shared" si="2"/>
        <v>0</v>
      </c>
      <c r="I35" s="16">
        <f t="shared" si="2"/>
        <v>0</v>
      </c>
      <c r="J35" s="16">
        <f t="shared" si="2"/>
        <v>0</v>
      </c>
      <c r="K35" s="16">
        <f t="shared" si="2"/>
        <v>0</v>
      </c>
      <c r="L35" s="16">
        <f t="shared" si="2"/>
        <v>0</v>
      </c>
      <c r="M35" s="16">
        <f t="shared" si="2"/>
        <v>0</v>
      </c>
      <c r="N35" s="16">
        <f>SUM(N27+N28+N29+N30+N31+N32+N33+N34)</f>
        <v>0</v>
      </c>
      <c r="O35" s="16">
        <f>SUM(O27+O28+O29+O30+O31+O32+O33+O34)</f>
        <v>0</v>
      </c>
      <c r="P35" s="16">
        <f>SUM(P27+P28+P29+P30+P31+P32+P33+P34)</f>
        <v>0</v>
      </c>
      <c r="Q35" s="16">
        <f>SUM(Q27+Q28+Q29+Q30+Q31+Q32+Q33+Q34)</f>
        <v>0</v>
      </c>
      <c r="R35" s="16">
        <f>SUM(R27+R28+R29+R30+R31+R32+R33+R34)</f>
        <v>0</v>
      </c>
      <c r="S35" s="16">
        <f t="shared" si="2"/>
        <v>0</v>
      </c>
      <c r="T35" s="16">
        <f t="shared" si="2"/>
        <v>0</v>
      </c>
    </row>
    <row r="36" spans="1:20">
      <c r="A36" s="1" t="s">
        <v>80</v>
      </c>
      <c r="B36" s="17" t="s">
        <v>81</v>
      </c>
      <c r="C36" s="14" t="s">
        <v>82</v>
      </c>
      <c r="D36" s="16">
        <f>SUM(D13+D26+D35)</f>
        <v>1949.9</v>
      </c>
      <c r="E36" s="16">
        <f t="shared" ref="E36:T36" si="3">SUM(E13+E26+E35)</f>
        <v>0</v>
      </c>
      <c r="F36" s="16">
        <f t="shared" si="3"/>
        <v>0</v>
      </c>
      <c r="G36" s="16">
        <f t="shared" si="3"/>
        <v>0</v>
      </c>
      <c r="H36" s="16">
        <f t="shared" si="3"/>
        <v>1949.9</v>
      </c>
      <c r="I36" s="16">
        <f t="shared" si="3"/>
        <v>1949.9</v>
      </c>
      <c r="J36" s="16">
        <f t="shared" si="3"/>
        <v>0</v>
      </c>
      <c r="K36" s="16">
        <f t="shared" si="3"/>
        <v>0</v>
      </c>
      <c r="L36" s="16">
        <f t="shared" si="3"/>
        <v>0</v>
      </c>
      <c r="M36" s="16">
        <f t="shared" si="3"/>
        <v>1949.9</v>
      </c>
      <c r="N36" s="16">
        <f>SUM(N13+N26+N35)</f>
        <v>0</v>
      </c>
      <c r="O36" s="16">
        <f>SUM(O13+O26+O35)</f>
        <v>0</v>
      </c>
      <c r="P36" s="16">
        <f>SUM(P13+P26+P35)</f>
        <v>0</v>
      </c>
      <c r="Q36" s="16">
        <f>SUM(Q13+Q26+Q35)</f>
        <v>0</v>
      </c>
      <c r="R36" s="16">
        <f>SUM(R13+R26+R35)</f>
        <v>0</v>
      </c>
      <c r="S36" s="16">
        <f t="shared" si="3"/>
        <v>0</v>
      </c>
      <c r="T36" s="16">
        <f t="shared" si="3"/>
        <v>0</v>
      </c>
    </row>
    <row r="37" spans="1:20">
      <c r="A37" s="1" t="s">
        <v>83</v>
      </c>
    </row>
  </sheetData>
  <sheetProtection sheet="1" objects="1"/>
  <mergeCells count="7">
    <mergeCell ref="B3:B4"/>
    <mergeCell ref="B2:T2"/>
    <mergeCell ref="N3:R3"/>
    <mergeCell ref="D3:H3"/>
    <mergeCell ref="C3:C4"/>
    <mergeCell ref="I3:M3"/>
    <mergeCell ref="S3:T3"/>
  </mergeCells>
  <pageMargins left="0.39370078740157483" right="0.19685039370078741" top="0.19685039370078741" bottom="0.59055118110236227" header="0" footer="0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68"/>
  <sheetViews>
    <sheetView topLeftCell="C1" zoomScaleNormal="100" workbookViewId="0">
      <selection activeCell="AC44" sqref="AC44"/>
    </sheetView>
  </sheetViews>
  <sheetFormatPr defaultColWidth="10.28515625" defaultRowHeight="12.75" customHeight="1"/>
  <cols>
    <col min="1" max="1" width="22" style="5" hidden="1" customWidth="1"/>
    <col min="2" max="2" width="10.7109375" style="18" customWidth="1"/>
    <col min="3" max="3" width="30.7109375" style="19" customWidth="1"/>
    <col min="4" max="4" width="18.7109375" style="19" customWidth="1"/>
    <col min="5" max="8" width="17.7109375" style="19" customWidth="1"/>
    <col min="9" max="9" width="28.42578125" style="18" customWidth="1"/>
    <col min="10" max="10" width="10.7109375" style="20" customWidth="1"/>
    <col min="11" max="11" width="9.28515625" style="20" customWidth="1"/>
    <col min="13" max="13" width="4.7109375" style="5" hidden="1" customWidth="1"/>
  </cols>
  <sheetData>
    <row r="1" spans="1:13" ht="13.5" customHeight="1">
      <c r="A1" s="1" t="s">
        <v>84</v>
      </c>
      <c r="B1" s="18" t="s">
        <v>85</v>
      </c>
      <c r="M1" s="5" t="s">
        <v>86</v>
      </c>
    </row>
    <row r="2" spans="1:13" ht="13.5" customHeight="1">
      <c r="B2" s="113" t="s">
        <v>87</v>
      </c>
      <c r="C2" s="113"/>
      <c r="D2" s="113"/>
      <c r="E2" s="113"/>
      <c r="F2" s="113"/>
      <c r="G2" s="113"/>
      <c r="H2" s="113"/>
      <c r="I2" s="21"/>
      <c r="M2" s="5" t="s">
        <v>88</v>
      </c>
    </row>
    <row r="3" spans="1:13" ht="27" customHeight="1">
      <c r="A3" s="1" t="s">
        <v>89</v>
      </c>
      <c r="B3" s="22" t="s">
        <v>90</v>
      </c>
      <c r="C3" s="23" t="s">
        <v>91</v>
      </c>
      <c r="D3" s="23" t="s">
        <v>92</v>
      </c>
      <c r="E3" s="23" t="s">
        <v>93</v>
      </c>
      <c r="F3" s="23" t="s">
        <v>94</v>
      </c>
      <c r="G3" s="23" t="s">
        <v>95</v>
      </c>
      <c r="H3" s="23" t="s">
        <v>96</v>
      </c>
      <c r="I3" s="24"/>
      <c r="J3" s="24"/>
      <c r="K3" s="5"/>
    </row>
    <row r="4" spans="1:13" ht="13.5" customHeight="1">
      <c r="B4" s="25" t="s">
        <v>17</v>
      </c>
      <c r="C4" s="26" t="s">
        <v>97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4"/>
      <c r="J4" s="24"/>
      <c r="K4" s="5"/>
    </row>
    <row r="5" spans="1:13" ht="13.5" customHeight="1">
      <c r="A5" s="1" t="s">
        <v>98</v>
      </c>
      <c r="B5" s="27" t="s">
        <v>99</v>
      </c>
      <c r="C5" s="28" t="s">
        <v>100</v>
      </c>
      <c r="D5" s="29">
        <v>0</v>
      </c>
      <c r="E5" s="29">
        <v>0</v>
      </c>
      <c r="F5" s="29">
        <v>0</v>
      </c>
      <c r="G5" s="30">
        <v>0</v>
      </c>
      <c r="H5" s="29">
        <v>0</v>
      </c>
      <c r="I5" s="31"/>
      <c r="J5" s="31"/>
      <c r="K5" s="5"/>
    </row>
    <row r="6" spans="1:13" ht="13.5" customHeight="1">
      <c r="A6" s="1" t="s">
        <v>98</v>
      </c>
      <c r="B6" s="27" t="s">
        <v>101</v>
      </c>
      <c r="C6" s="32" t="s">
        <v>102</v>
      </c>
      <c r="D6" s="29">
        <v>0</v>
      </c>
      <c r="E6" s="29">
        <v>0</v>
      </c>
      <c r="F6" s="29">
        <v>0</v>
      </c>
      <c r="G6" s="30">
        <v>0</v>
      </c>
      <c r="H6" s="29">
        <v>0</v>
      </c>
      <c r="I6" s="31"/>
      <c r="J6" s="31"/>
      <c r="K6" s="5"/>
    </row>
    <row r="7" spans="1:13" ht="13.5" customHeight="1">
      <c r="A7" s="1"/>
      <c r="B7" s="27" t="s">
        <v>103</v>
      </c>
      <c r="C7" s="33" t="s">
        <v>104</v>
      </c>
      <c r="D7" s="29">
        <v>0</v>
      </c>
      <c r="E7" s="29">
        <v>0</v>
      </c>
      <c r="F7" s="29">
        <v>0</v>
      </c>
      <c r="G7" s="30">
        <v>0</v>
      </c>
      <c r="H7" s="29">
        <v>0</v>
      </c>
      <c r="I7" s="31"/>
      <c r="J7" s="31"/>
      <c r="K7" s="5"/>
    </row>
    <row r="8" spans="1:13" ht="13.5" customHeight="1">
      <c r="A8" s="1" t="s">
        <v>98</v>
      </c>
      <c r="B8" s="27" t="s">
        <v>105</v>
      </c>
      <c r="C8" s="34" t="s">
        <v>106</v>
      </c>
      <c r="D8" s="29">
        <v>0</v>
      </c>
      <c r="E8" s="29">
        <v>0</v>
      </c>
      <c r="F8" s="29">
        <v>0</v>
      </c>
      <c r="G8" s="30">
        <v>0</v>
      </c>
      <c r="H8" s="29">
        <v>0</v>
      </c>
      <c r="I8" s="31"/>
      <c r="J8" s="31"/>
      <c r="K8" s="5"/>
    </row>
    <row r="9" spans="1:13" ht="13.5" customHeight="1">
      <c r="A9" s="1" t="s">
        <v>98</v>
      </c>
      <c r="B9" s="27" t="s">
        <v>107</v>
      </c>
      <c r="C9" s="28" t="s">
        <v>108</v>
      </c>
      <c r="D9" s="29">
        <v>0</v>
      </c>
      <c r="E9" s="29">
        <v>0</v>
      </c>
      <c r="F9" s="29">
        <v>0</v>
      </c>
      <c r="G9" s="30">
        <v>0</v>
      </c>
      <c r="H9" s="29">
        <v>0</v>
      </c>
      <c r="I9" s="31"/>
      <c r="J9" s="31"/>
      <c r="K9" s="5"/>
    </row>
    <row r="10" spans="1:13" ht="13.5" customHeight="1">
      <c r="A10" s="1" t="s">
        <v>98</v>
      </c>
      <c r="B10" s="27" t="s">
        <v>109</v>
      </c>
      <c r="C10" s="28" t="s">
        <v>110</v>
      </c>
      <c r="D10" s="29">
        <v>0</v>
      </c>
      <c r="E10" s="29">
        <v>0</v>
      </c>
      <c r="F10" s="29">
        <v>0</v>
      </c>
      <c r="G10" s="30">
        <v>0</v>
      </c>
      <c r="H10" s="29">
        <v>0</v>
      </c>
      <c r="I10" s="31"/>
      <c r="J10" s="31"/>
      <c r="K10" s="5"/>
    </row>
    <row r="11" spans="1:13" ht="13.5" customHeight="1">
      <c r="A11" s="1" t="s">
        <v>111</v>
      </c>
      <c r="B11" s="35" t="s">
        <v>112</v>
      </c>
      <c r="C11" s="36"/>
      <c r="D11" s="37">
        <f>SUM(D5+D6+D7+D8+D9+D10)</f>
        <v>0</v>
      </c>
      <c r="E11" s="37">
        <f>SUM(E5+E6+E7+E8+E9+E10)</f>
        <v>0</v>
      </c>
      <c r="F11" s="37">
        <f>SUM(F5+F6+F7+F8+F9+F10)</f>
        <v>0</v>
      </c>
      <c r="G11" s="37">
        <f>SUM(G5+G6+G7+G8+G9+G10)</f>
        <v>0</v>
      </c>
      <c r="H11" s="37">
        <f>SUM(H5+H6+H7+H8+H9+H10)</f>
        <v>0</v>
      </c>
      <c r="I11" s="20"/>
      <c r="K11" s="5"/>
    </row>
    <row r="12" spans="1:13" ht="13.5" customHeight="1">
      <c r="A12" s="1" t="s">
        <v>113</v>
      </c>
      <c r="C12" s="38"/>
      <c r="D12" s="38"/>
      <c r="E12" s="38"/>
      <c r="F12" s="38"/>
      <c r="G12" s="38"/>
    </row>
    <row r="13" spans="1:13" ht="13.5" customHeight="1">
      <c r="C13" s="38"/>
      <c r="D13" s="38"/>
      <c r="E13" s="38"/>
      <c r="F13" s="38"/>
      <c r="G13" s="38"/>
    </row>
    <row r="14" spans="1:13" ht="13.5" customHeight="1">
      <c r="C14" s="38"/>
      <c r="D14" s="38"/>
      <c r="E14" s="38"/>
      <c r="F14" s="38"/>
      <c r="G14" s="38"/>
    </row>
    <row r="15" spans="1:13" ht="13.5" customHeight="1">
      <c r="C15" s="38"/>
      <c r="D15" s="38"/>
      <c r="E15" s="38"/>
      <c r="F15" s="38"/>
      <c r="G15" s="38"/>
    </row>
    <row r="16" spans="1:13" ht="13.5" customHeight="1">
      <c r="C16" s="38"/>
      <c r="D16" s="38"/>
      <c r="E16" s="38"/>
      <c r="F16" s="39"/>
      <c r="G16" s="39"/>
      <c r="H16" s="39"/>
    </row>
    <row r="17" spans="1:9" ht="13.5" customHeight="1">
      <c r="C17" s="38"/>
      <c r="D17" s="38"/>
      <c r="E17" s="38"/>
      <c r="F17" s="18"/>
      <c r="G17" s="18"/>
      <c r="H17" s="18"/>
    </row>
    <row r="18" spans="1:9" ht="13.5" customHeight="1">
      <c r="C18" s="38"/>
      <c r="D18" s="38"/>
      <c r="E18" s="38"/>
      <c r="F18" s="18"/>
      <c r="G18" s="18"/>
      <c r="H18" s="18"/>
    </row>
    <row r="19" spans="1:9" ht="13.5" customHeight="1">
      <c r="B19" s="40"/>
      <c r="C19" s="38"/>
      <c r="D19" s="38"/>
      <c r="E19" s="38"/>
      <c r="F19" s="18"/>
      <c r="G19" s="18"/>
      <c r="H19" s="18"/>
    </row>
    <row r="20" spans="1:9" ht="13.5" customHeight="1">
      <c r="C20" s="38"/>
      <c r="D20" s="38"/>
      <c r="E20" s="38"/>
      <c r="F20" s="18"/>
      <c r="G20" s="18"/>
      <c r="H20" s="18"/>
    </row>
    <row r="21" spans="1:9" ht="13.5" customHeight="1">
      <c r="C21" s="38"/>
      <c r="D21" s="38"/>
      <c r="E21" s="38"/>
      <c r="F21" s="38"/>
      <c r="G21" s="38"/>
    </row>
    <row r="22" spans="1:9" ht="13.5" customHeight="1">
      <c r="A22" s="1"/>
      <c r="C22" s="38"/>
      <c r="D22" s="38"/>
      <c r="E22" s="38"/>
      <c r="F22" s="41"/>
      <c r="G22" s="42"/>
      <c r="H22" s="21"/>
      <c r="I22" s="21"/>
    </row>
    <row r="23" spans="1:9" ht="13.5" customHeight="1">
      <c r="A23" s="1"/>
      <c r="C23" s="43"/>
      <c r="D23" s="43"/>
      <c r="E23" s="43"/>
      <c r="F23" s="43"/>
      <c r="G23" s="43"/>
      <c r="H23" s="43"/>
      <c r="I23" s="41"/>
    </row>
    <row r="24" spans="1:9" ht="13.5" customHeight="1">
      <c r="A24" s="1"/>
      <c r="C24" s="43"/>
      <c r="D24" s="43"/>
      <c r="E24" s="43"/>
      <c r="F24" s="43"/>
      <c r="G24" s="43"/>
      <c r="H24" s="43"/>
      <c r="I24" s="41"/>
    </row>
    <row r="25" spans="1:9" ht="13.5" customHeight="1">
      <c r="A25" s="1"/>
      <c r="C25" s="43"/>
      <c r="D25" s="43"/>
      <c r="E25" s="43"/>
      <c r="F25" s="43"/>
      <c r="G25" s="43"/>
      <c r="H25" s="43"/>
      <c r="I25" s="41"/>
    </row>
    <row r="26" spans="1:9" ht="13.5" customHeight="1">
      <c r="A26" s="1"/>
      <c r="C26" s="43"/>
      <c r="D26" s="43"/>
      <c r="E26" s="43"/>
      <c r="F26" s="43"/>
      <c r="G26" s="43"/>
      <c r="H26" s="43"/>
      <c r="I26" s="41"/>
    </row>
    <row r="27" spans="1:9" ht="13.5" customHeight="1">
      <c r="A27" s="1"/>
      <c r="C27" s="43"/>
      <c r="D27" s="43"/>
      <c r="E27" s="43"/>
      <c r="F27" s="43"/>
      <c r="G27" s="43"/>
      <c r="H27" s="43"/>
      <c r="I27" s="41"/>
    </row>
    <row r="28" spans="1:9" ht="13.5" customHeight="1">
      <c r="C28" s="43"/>
      <c r="D28" s="43"/>
      <c r="E28" s="43"/>
      <c r="F28" s="43"/>
      <c r="G28" s="43"/>
      <c r="H28" s="43"/>
      <c r="I28" s="41"/>
    </row>
    <row r="29" spans="1:9" ht="13.5" customHeight="1">
      <c r="C29" s="43"/>
      <c r="D29" s="43"/>
      <c r="E29" s="43"/>
      <c r="F29" s="43"/>
      <c r="G29" s="43"/>
      <c r="H29" s="43"/>
      <c r="I29" s="41"/>
    </row>
    <row r="30" spans="1:9" ht="13.5" customHeight="1">
      <c r="C30" s="43"/>
      <c r="D30" s="43"/>
      <c r="E30" s="43"/>
      <c r="F30" s="43"/>
      <c r="G30" s="43"/>
      <c r="H30" s="43"/>
      <c r="I30" s="41"/>
    </row>
    <row r="31" spans="1:9" ht="13.5" customHeight="1">
      <c r="C31" s="43"/>
      <c r="D31" s="43"/>
      <c r="E31" s="43"/>
      <c r="F31" s="43"/>
      <c r="G31" s="43"/>
      <c r="H31" s="43"/>
      <c r="I31" s="41"/>
    </row>
    <row r="32" spans="1:9" ht="13.5" customHeight="1">
      <c r="C32" s="43"/>
      <c r="D32" s="43"/>
      <c r="E32" s="43"/>
      <c r="F32" s="43"/>
      <c r="G32" s="43"/>
      <c r="H32" s="43"/>
      <c r="I32" s="41"/>
    </row>
    <row r="33" spans="1:9" ht="13.5" customHeight="1">
      <c r="A33" s="1"/>
      <c r="C33" s="43"/>
      <c r="D33" s="43"/>
      <c r="E33" s="43"/>
      <c r="F33" s="43"/>
      <c r="G33" s="43"/>
      <c r="H33" s="43"/>
      <c r="I33" s="41"/>
    </row>
    <row r="34" spans="1:9" ht="13.5" customHeight="1">
      <c r="A34" s="1"/>
      <c r="C34" s="43"/>
      <c r="D34" s="43"/>
      <c r="E34" s="43"/>
      <c r="F34" s="43"/>
      <c r="G34" s="43"/>
      <c r="H34" s="43"/>
      <c r="I34" s="41"/>
    </row>
    <row r="35" spans="1:9" ht="13.5" customHeight="1">
      <c r="A35" s="1"/>
      <c r="C35" s="43"/>
      <c r="D35" s="43"/>
      <c r="E35" s="43"/>
      <c r="F35" s="43"/>
      <c r="G35" s="43"/>
      <c r="H35" s="43"/>
      <c r="I35" s="41"/>
    </row>
    <row r="36" spans="1:9" ht="13.5" customHeight="1">
      <c r="A36" s="1"/>
      <c r="C36" s="43"/>
      <c r="D36" s="43"/>
      <c r="E36" s="43"/>
      <c r="F36" s="43"/>
      <c r="G36" s="43"/>
      <c r="H36" s="43"/>
      <c r="I36" s="41"/>
    </row>
    <row r="37" spans="1:9" ht="13.5" customHeight="1">
      <c r="A37" s="1"/>
      <c r="C37" s="43"/>
      <c r="D37" s="43"/>
      <c r="E37" s="43"/>
      <c r="F37" s="43"/>
      <c r="G37" s="43"/>
      <c r="H37" s="43"/>
      <c r="I37" s="41"/>
    </row>
    <row r="38" spans="1:9" ht="13.5" customHeight="1">
      <c r="A38" s="1"/>
      <c r="C38" s="43"/>
      <c r="D38" s="43"/>
      <c r="E38" s="43"/>
      <c r="F38" s="43"/>
      <c r="G38" s="43"/>
      <c r="H38" s="43"/>
      <c r="I38" s="41"/>
    </row>
    <row r="39" spans="1:9" ht="13.5" customHeight="1">
      <c r="A39" s="1"/>
      <c r="C39" s="43"/>
      <c r="D39" s="43"/>
      <c r="E39" s="43"/>
      <c r="F39" s="43"/>
      <c r="G39" s="43"/>
      <c r="H39" s="43"/>
      <c r="I39" s="41"/>
    </row>
    <row r="40" spans="1:9" ht="13.5" customHeight="1">
      <c r="A40" s="1"/>
      <c r="C40" s="43"/>
      <c r="D40" s="43"/>
      <c r="E40" s="43"/>
      <c r="F40" s="43"/>
      <c r="G40" s="43"/>
      <c r="H40" s="43"/>
      <c r="I40" s="41"/>
    </row>
    <row r="41" spans="1:9" ht="13.5" customHeight="1">
      <c r="A41" s="1"/>
      <c r="C41" s="43"/>
      <c r="D41" s="43"/>
      <c r="E41" s="43"/>
      <c r="F41" s="43"/>
      <c r="G41" s="43"/>
      <c r="H41" s="43"/>
      <c r="I41" s="41"/>
    </row>
    <row r="42" spans="1:9" ht="13.5" customHeight="1">
      <c r="A42" s="1"/>
      <c r="C42" s="43"/>
      <c r="D42" s="43"/>
      <c r="E42" s="43"/>
      <c r="F42" s="43"/>
      <c r="G42" s="43"/>
      <c r="H42" s="43"/>
      <c r="I42" s="41"/>
    </row>
    <row r="43" spans="1:9" ht="13.5" customHeight="1">
      <c r="A43" s="1"/>
      <c r="C43" s="43"/>
      <c r="D43" s="43"/>
      <c r="E43" s="43"/>
      <c r="F43" s="43"/>
      <c r="G43" s="43"/>
      <c r="H43" s="43"/>
      <c r="I43" s="41"/>
    </row>
    <row r="44" spans="1:9" ht="13.5" customHeight="1">
      <c r="A44" s="1"/>
      <c r="C44" s="43"/>
      <c r="D44" s="43"/>
      <c r="E44" s="43"/>
      <c r="F44" s="43"/>
      <c r="G44" s="43"/>
      <c r="H44" s="43"/>
      <c r="I44" s="41"/>
    </row>
    <row r="45" spans="1:9" ht="13.5" customHeight="1">
      <c r="A45" s="1"/>
      <c r="C45" s="43"/>
      <c r="D45" s="43"/>
      <c r="E45" s="43"/>
      <c r="F45" s="43"/>
      <c r="G45" s="43"/>
      <c r="H45" s="43"/>
      <c r="I45" s="41"/>
    </row>
    <row r="46" spans="1:9" ht="13.5" customHeight="1">
      <c r="A46" s="1"/>
      <c r="C46" s="43"/>
      <c r="D46" s="43"/>
      <c r="E46" s="43"/>
      <c r="F46" s="43"/>
      <c r="G46" s="43"/>
      <c r="H46" s="43"/>
      <c r="I46" s="41"/>
    </row>
    <row r="47" spans="1:9" ht="13.5" customHeight="1">
      <c r="A47" s="1"/>
      <c r="C47" s="43"/>
      <c r="D47" s="43"/>
      <c r="E47" s="43"/>
      <c r="F47" s="43"/>
      <c r="G47" s="43"/>
      <c r="H47" s="43"/>
      <c r="I47" s="41"/>
    </row>
    <row r="48" spans="1:9" ht="13.5" customHeight="1">
      <c r="A48" s="1"/>
      <c r="C48" s="43"/>
      <c r="D48" s="43"/>
      <c r="E48" s="43"/>
      <c r="F48" s="43"/>
      <c r="G48" s="43"/>
      <c r="H48" s="43"/>
      <c r="I48" s="41"/>
    </row>
    <row r="49" spans="1:9" ht="13.5" customHeight="1">
      <c r="A49" s="1"/>
      <c r="C49" s="43"/>
      <c r="D49" s="43"/>
      <c r="E49" s="43"/>
      <c r="F49" s="43"/>
      <c r="G49" s="43"/>
      <c r="H49" s="43"/>
      <c r="I49" s="41"/>
    </row>
    <row r="50" spans="1:9" ht="13.5" customHeight="1">
      <c r="A50" s="1"/>
      <c r="C50" s="43"/>
      <c r="D50" s="43"/>
      <c r="E50" s="43"/>
      <c r="F50" s="43"/>
      <c r="G50" s="43"/>
      <c r="H50" s="43"/>
      <c r="I50" s="41"/>
    </row>
    <row r="51" spans="1:9" ht="13.5" customHeight="1">
      <c r="A51" s="1"/>
      <c r="C51" s="43"/>
      <c r="D51" s="43"/>
      <c r="E51" s="43"/>
      <c r="F51" s="43"/>
      <c r="G51" s="43"/>
      <c r="H51" s="43"/>
      <c r="I51" s="41"/>
    </row>
    <row r="52" spans="1:9" ht="13.5" customHeight="1">
      <c r="A52" s="1"/>
      <c r="C52" s="43"/>
      <c r="D52" s="43"/>
      <c r="E52" s="43"/>
      <c r="F52" s="43"/>
      <c r="G52" s="43"/>
      <c r="H52" s="43"/>
      <c r="I52" s="41"/>
    </row>
    <row r="53" spans="1:9" ht="13.5" customHeight="1">
      <c r="A53" s="1"/>
      <c r="C53" s="43"/>
      <c r="D53" s="43"/>
      <c r="E53" s="43"/>
      <c r="F53" s="43"/>
      <c r="G53" s="43"/>
      <c r="H53" s="43"/>
      <c r="I53" s="41"/>
    </row>
    <row r="54" spans="1:9" ht="13.5" customHeight="1">
      <c r="A54" s="1"/>
      <c r="C54" s="43"/>
      <c r="D54" s="43"/>
      <c r="E54" s="43"/>
      <c r="F54" s="43"/>
      <c r="G54" s="43"/>
      <c r="H54" s="43"/>
      <c r="I54" s="41"/>
    </row>
    <row r="55" spans="1:9" ht="13.5" customHeight="1">
      <c r="A55" s="1"/>
      <c r="C55" s="43"/>
      <c r="D55" s="43"/>
      <c r="E55" s="43"/>
      <c r="F55" s="43"/>
      <c r="G55" s="43"/>
      <c r="H55" s="43"/>
      <c r="I55" s="41"/>
    </row>
    <row r="56" spans="1:9" ht="13.5" customHeight="1">
      <c r="A56" s="1"/>
      <c r="C56" s="43"/>
      <c r="D56" s="43"/>
      <c r="E56" s="43"/>
      <c r="F56" s="43"/>
      <c r="G56" s="43"/>
      <c r="H56" s="43"/>
      <c r="I56" s="41"/>
    </row>
    <row r="57" spans="1:9" ht="13.5" customHeight="1">
      <c r="A57" s="1"/>
      <c r="C57" s="43"/>
      <c r="D57" s="43"/>
      <c r="E57" s="43"/>
      <c r="F57" s="43"/>
      <c r="G57" s="43"/>
      <c r="H57" s="43"/>
      <c r="I57" s="41"/>
    </row>
    <row r="58" spans="1:9" ht="13.5" customHeight="1">
      <c r="A58" s="1"/>
      <c r="C58" s="43"/>
      <c r="D58" s="43"/>
      <c r="E58" s="43"/>
      <c r="F58" s="43"/>
      <c r="G58" s="43"/>
      <c r="H58" s="43"/>
      <c r="I58" s="41"/>
    </row>
    <row r="59" spans="1:9" ht="13.5" customHeight="1">
      <c r="A59" s="1"/>
      <c r="C59" s="43"/>
      <c r="D59" s="43"/>
      <c r="E59" s="43"/>
      <c r="F59" s="43"/>
      <c r="G59" s="43"/>
      <c r="H59" s="43"/>
      <c r="I59" s="41"/>
    </row>
    <row r="60" spans="1:9" ht="13.5" customHeight="1">
      <c r="A60" s="1"/>
      <c r="C60" s="43"/>
      <c r="D60" s="43"/>
      <c r="E60" s="43"/>
      <c r="F60" s="43"/>
      <c r="G60" s="43"/>
      <c r="H60" s="43"/>
      <c r="I60" s="41"/>
    </row>
    <row r="61" spans="1:9" ht="13.5" customHeight="1">
      <c r="A61" s="1"/>
      <c r="C61" s="43"/>
      <c r="D61" s="43"/>
      <c r="E61" s="43"/>
      <c r="F61" s="43"/>
      <c r="G61" s="43"/>
      <c r="H61" s="43"/>
      <c r="I61" s="41"/>
    </row>
    <row r="62" spans="1:9" ht="13.5" customHeight="1">
      <c r="A62" s="1"/>
      <c r="C62" s="43"/>
      <c r="D62" s="43"/>
      <c r="E62" s="43"/>
      <c r="F62" s="43"/>
      <c r="G62" s="43"/>
      <c r="H62" s="43"/>
      <c r="I62" s="41"/>
    </row>
    <row r="63" spans="1:9" ht="13.5" customHeight="1">
      <c r="A63" s="1"/>
      <c r="C63" s="43"/>
      <c r="D63" s="43"/>
      <c r="E63" s="43"/>
      <c r="F63" s="43"/>
      <c r="G63" s="43"/>
      <c r="H63" s="43"/>
      <c r="I63" s="41"/>
    </row>
    <row r="64" spans="1:9" ht="13.5" customHeight="1">
      <c r="A64" s="1"/>
      <c r="C64" s="43"/>
      <c r="D64" s="43"/>
      <c r="E64" s="43"/>
      <c r="F64" s="43"/>
      <c r="G64" s="43"/>
      <c r="H64" s="43"/>
      <c r="I64" s="41"/>
    </row>
    <row r="65" spans="1:9" ht="13.5" customHeight="1">
      <c r="A65" s="1"/>
      <c r="C65" s="43"/>
      <c r="D65" s="43"/>
      <c r="E65" s="43"/>
      <c r="F65" s="43"/>
      <c r="G65" s="43"/>
      <c r="H65" s="43"/>
      <c r="I65" s="41"/>
    </row>
    <row r="66" spans="1:9" ht="13.5" customHeight="1">
      <c r="A66" s="1"/>
      <c r="C66" s="43"/>
      <c r="D66" s="43"/>
      <c r="E66" s="43"/>
      <c r="F66" s="43"/>
      <c r="G66" s="43"/>
      <c r="H66" s="43"/>
      <c r="I66" s="41"/>
    </row>
    <row r="67" spans="1:9" ht="13.5" customHeight="1">
      <c r="A67" s="1"/>
      <c r="C67" s="43"/>
      <c r="D67" s="43"/>
      <c r="E67" s="43"/>
      <c r="F67" s="43"/>
      <c r="G67" s="43"/>
      <c r="H67" s="43"/>
      <c r="I67" s="41"/>
    </row>
    <row r="68" spans="1:9" ht="13.5" customHeight="1">
      <c r="A68" s="1"/>
      <c r="C68" s="43"/>
      <c r="D68" s="43"/>
      <c r="E68" s="43"/>
      <c r="F68" s="43"/>
      <c r="G68" s="43"/>
      <c r="H68" s="43"/>
      <c r="I68" s="41"/>
    </row>
    <row r="69" spans="1:9" ht="13.5" customHeight="1">
      <c r="A69" s="1"/>
      <c r="C69" s="43"/>
      <c r="D69" s="43"/>
      <c r="E69" s="43"/>
      <c r="F69" s="43"/>
      <c r="G69" s="43"/>
      <c r="H69" s="43"/>
      <c r="I69" s="41"/>
    </row>
    <row r="70" spans="1:9" ht="13.5" customHeight="1">
      <c r="A70" s="1"/>
      <c r="C70" s="43"/>
      <c r="D70" s="43"/>
      <c r="E70" s="43"/>
      <c r="F70" s="43"/>
      <c r="G70" s="43"/>
      <c r="H70" s="43"/>
      <c r="I70" s="41"/>
    </row>
    <row r="71" spans="1:9" ht="13.5" customHeight="1">
      <c r="C71" s="43"/>
      <c r="D71" s="43"/>
      <c r="E71" s="43"/>
      <c r="F71" s="43"/>
      <c r="G71" s="43"/>
      <c r="H71" s="43"/>
      <c r="I71" s="41"/>
    </row>
    <row r="72" spans="1:9" ht="13.5" customHeight="1">
      <c r="C72" s="43"/>
      <c r="D72" s="43"/>
      <c r="E72" s="43"/>
      <c r="F72" s="43"/>
      <c r="G72" s="43"/>
      <c r="H72" s="43"/>
      <c r="I72" s="41"/>
    </row>
    <row r="73" spans="1:9" ht="13.5" customHeight="1">
      <c r="A73" s="1"/>
      <c r="C73" s="43"/>
      <c r="F73" s="43"/>
      <c r="G73" s="43"/>
      <c r="H73" s="43"/>
      <c r="I73" s="41"/>
    </row>
    <row r="74" spans="1:9" ht="13.5" customHeight="1">
      <c r="A74" s="1"/>
      <c r="F74" s="43"/>
      <c r="G74" s="43"/>
      <c r="H74" s="43"/>
      <c r="I74" s="41"/>
    </row>
    <row r="75" spans="1:9" ht="13.5" customHeight="1">
      <c r="A75" s="1"/>
      <c r="F75" s="43"/>
      <c r="G75" s="43"/>
      <c r="H75" s="43"/>
      <c r="I75" s="41"/>
    </row>
    <row r="76" spans="1:9" ht="13.5" customHeight="1">
      <c r="A76" s="1"/>
      <c r="F76" s="43"/>
      <c r="G76" s="43"/>
      <c r="H76" s="43"/>
      <c r="I76" s="41"/>
    </row>
    <row r="77" spans="1:9" ht="13.5" customHeight="1">
      <c r="A77" s="1"/>
      <c r="F77" s="43"/>
      <c r="G77" s="43"/>
      <c r="H77" s="43"/>
      <c r="I77" s="41"/>
    </row>
    <row r="78" spans="1:9" ht="13.5" customHeight="1">
      <c r="A78" s="1"/>
      <c r="F78" s="43"/>
      <c r="G78" s="43"/>
      <c r="H78" s="43"/>
      <c r="I78" s="41"/>
    </row>
    <row r="79" spans="1:9" ht="13.5" customHeight="1">
      <c r="A79" s="1"/>
      <c r="F79" s="43"/>
      <c r="G79" s="43"/>
      <c r="H79" s="43"/>
      <c r="I79" s="41"/>
    </row>
    <row r="80" spans="1:9" ht="13.5" customHeight="1">
      <c r="A80" s="1"/>
      <c r="F80" s="43"/>
      <c r="G80" s="43"/>
      <c r="H80" s="43"/>
      <c r="I80" s="41"/>
    </row>
    <row r="81" spans="1:9" ht="13.5" customHeight="1">
      <c r="A81" s="1"/>
      <c r="F81" s="43"/>
      <c r="G81" s="43"/>
      <c r="H81" s="43"/>
      <c r="I81" s="41"/>
    </row>
    <row r="82" spans="1:9" ht="13.5" customHeight="1">
      <c r="A82" s="1"/>
      <c r="H82" s="43"/>
      <c r="I82" s="41"/>
    </row>
    <row r="83" spans="1:9" ht="13.5" customHeight="1">
      <c r="A83" s="1"/>
      <c r="H83" s="43"/>
      <c r="I83" s="41"/>
    </row>
    <row r="84" spans="1:9" ht="13.5" customHeight="1">
      <c r="A84" s="1"/>
      <c r="I84" s="41"/>
    </row>
    <row r="85" spans="1:9" ht="13.5" customHeight="1">
      <c r="A85" s="1"/>
    </row>
    <row r="86" spans="1:9" ht="13.5" customHeight="1">
      <c r="A86" s="1"/>
    </row>
    <row r="87" spans="1:9" ht="13.5" customHeight="1">
      <c r="A87" s="1"/>
    </row>
    <row r="88" spans="1:9" ht="13.5" customHeight="1">
      <c r="A88" s="1"/>
    </row>
    <row r="89" spans="1:9" ht="13.5" customHeight="1">
      <c r="A89" s="1"/>
    </row>
    <row r="90" spans="1:9" ht="13.5" customHeight="1">
      <c r="A90" s="1"/>
    </row>
    <row r="91" spans="1:9" ht="13.5" customHeight="1">
      <c r="A91" s="1"/>
    </row>
    <row r="92" spans="1:9" ht="13.5" customHeight="1">
      <c r="A92" s="1"/>
    </row>
    <row r="93" spans="1:9" ht="13.5" customHeight="1">
      <c r="A93" s="1"/>
    </row>
    <row r="94" spans="1:9" ht="13.5" customHeight="1">
      <c r="A94" s="1"/>
    </row>
    <row r="95" spans="1:9" ht="13.5" customHeight="1">
      <c r="A95" s="1"/>
    </row>
    <row r="96" spans="1:9" ht="13.5" customHeight="1">
      <c r="A96" s="1"/>
    </row>
    <row r="97" spans="1:1" ht="13.5" customHeight="1">
      <c r="A97" s="1"/>
    </row>
    <row r="98" spans="1:1" ht="13.5" customHeight="1">
      <c r="A98" s="1"/>
    </row>
    <row r="99" spans="1:1" ht="13.5" customHeight="1">
      <c r="A99" s="1"/>
    </row>
    <row r="100" spans="1:1" ht="13.5" customHeight="1">
      <c r="A100" s="1"/>
    </row>
    <row r="101" spans="1:1" ht="13.5" customHeight="1">
      <c r="A101" s="1"/>
    </row>
    <row r="102" spans="1:1" ht="13.5" customHeight="1">
      <c r="A102" s="1"/>
    </row>
    <row r="103" spans="1:1" ht="13.5" customHeight="1">
      <c r="A103" s="1"/>
    </row>
    <row r="104" spans="1:1" ht="13.5" customHeight="1">
      <c r="A104" s="1"/>
    </row>
    <row r="105" spans="1:1" ht="13.5" customHeight="1">
      <c r="A105" s="1"/>
    </row>
    <row r="106" spans="1:1" ht="13.5" customHeight="1">
      <c r="A106" s="1"/>
    </row>
    <row r="107" spans="1:1" ht="13.5" customHeight="1">
      <c r="A107" s="1"/>
    </row>
    <row r="108" spans="1:1" ht="13.5" customHeight="1">
      <c r="A108" s="1"/>
    </row>
    <row r="109" spans="1:1" ht="13.5" customHeight="1">
      <c r="A109" s="1"/>
    </row>
    <row r="110" spans="1:1" ht="13.5" customHeight="1">
      <c r="A110" s="1" t="s">
        <v>114</v>
      </c>
    </row>
    <row r="111" spans="1:1" ht="13.5" customHeight="1"/>
    <row r="112" spans="1:1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</sheetData>
  <sheetProtection sheet="1" objects="1"/>
  <mergeCells count="1">
    <mergeCell ref="B2:H2"/>
  </mergeCells>
  <pageMargins left="0.47244094488188981" right="0.23622047244094491" top="0.98425196850393704" bottom="0.98425196850393704" header="0.51181102362204722" footer="0.51181102362204722"/>
  <pageSetup paperSize="9" orientation="landscape" r:id="rId1"/>
  <headerFooter alignWithMargins="0"/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30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22.7109375" style="5" hidden="1" customWidth="1"/>
    <col min="2" max="2" width="10.7109375" style="5" customWidth="1"/>
    <col min="3" max="3" width="40.7109375" style="5" customWidth="1"/>
    <col min="4" max="4" width="18.7109375" style="5" customWidth="1"/>
    <col min="5" max="8" width="17.7109375" style="5" customWidth="1"/>
  </cols>
  <sheetData>
    <row r="1" spans="1:8" ht="13.5" customHeight="1">
      <c r="A1" s="1" t="s">
        <v>115</v>
      </c>
      <c r="B1" s="18" t="s">
        <v>116</v>
      </c>
      <c r="C1" s="38"/>
      <c r="D1" s="38"/>
      <c r="E1" s="38"/>
      <c r="F1" s="38"/>
      <c r="G1" s="38"/>
      <c r="H1" s="18"/>
    </row>
    <row r="2" spans="1:8" ht="13.5" customHeight="1">
      <c r="B2" s="113" t="s">
        <v>117</v>
      </c>
      <c r="C2" s="113"/>
      <c r="D2" s="113"/>
      <c r="E2" s="113"/>
      <c r="F2" s="113"/>
      <c r="G2" s="113"/>
      <c r="H2" s="113"/>
    </row>
    <row r="3" spans="1:8" ht="27" customHeight="1">
      <c r="A3" s="1" t="s">
        <v>118</v>
      </c>
      <c r="B3" s="23" t="s">
        <v>90</v>
      </c>
      <c r="C3" s="23" t="s">
        <v>91</v>
      </c>
      <c r="D3" s="23" t="s">
        <v>92</v>
      </c>
      <c r="E3" s="23" t="s">
        <v>93</v>
      </c>
      <c r="F3" s="44" t="s">
        <v>94</v>
      </c>
      <c r="G3" s="23" t="s">
        <v>95</v>
      </c>
      <c r="H3" s="23" t="s">
        <v>96</v>
      </c>
    </row>
    <row r="4" spans="1:8" ht="13.5" customHeight="1">
      <c r="B4" s="26" t="s">
        <v>17</v>
      </c>
      <c r="C4" s="26" t="s">
        <v>97</v>
      </c>
      <c r="D4" s="26">
        <v>1</v>
      </c>
      <c r="E4" s="26">
        <v>2</v>
      </c>
      <c r="F4" s="26">
        <v>3</v>
      </c>
      <c r="G4" s="45">
        <v>4</v>
      </c>
      <c r="H4" s="26">
        <v>5</v>
      </c>
    </row>
    <row r="5" spans="1:8" ht="13.5" customHeight="1">
      <c r="A5" s="1" t="s">
        <v>119</v>
      </c>
      <c r="B5" s="46" t="s">
        <v>120</v>
      </c>
      <c r="C5" s="28" t="s">
        <v>121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</row>
    <row r="6" spans="1:8" ht="13.5" customHeight="1">
      <c r="A6" s="1" t="s">
        <v>119</v>
      </c>
      <c r="B6" s="46" t="s">
        <v>122</v>
      </c>
      <c r="C6" s="28" t="s">
        <v>123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</row>
    <row r="7" spans="1:8" ht="13.5" customHeight="1">
      <c r="A7" s="1"/>
      <c r="B7" s="46" t="s">
        <v>124</v>
      </c>
      <c r="C7" s="28" t="s">
        <v>125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</row>
    <row r="8" spans="1:8" ht="13.5" customHeight="1">
      <c r="A8" s="1" t="s">
        <v>119</v>
      </c>
      <c r="B8" s="46" t="s">
        <v>126</v>
      </c>
      <c r="C8" s="28" t="s">
        <v>127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</row>
    <row r="9" spans="1:8" ht="13.5" customHeight="1">
      <c r="A9" s="1" t="s">
        <v>119</v>
      </c>
      <c r="B9" s="46" t="s">
        <v>128</v>
      </c>
      <c r="C9" s="28" t="s">
        <v>129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</row>
    <row r="10" spans="1:8" ht="13.5" customHeight="1">
      <c r="A10" s="1" t="s">
        <v>119</v>
      </c>
      <c r="B10" s="46" t="s">
        <v>130</v>
      </c>
      <c r="C10" s="28" t="s">
        <v>131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</row>
    <row r="11" spans="1:8" ht="13.5" customHeight="1">
      <c r="A11" s="1" t="s">
        <v>119</v>
      </c>
      <c r="B11" s="46" t="s">
        <v>132</v>
      </c>
      <c r="C11" s="28" t="s">
        <v>133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</row>
    <row r="12" spans="1:8" ht="27" customHeight="1">
      <c r="A12" s="1" t="s">
        <v>119</v>
      </c>
      <c r="B12" s="46" t="s">
        <v>134</v>
      </c>
      <c r="C12" s="28" t="s">
        <v>135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</row>
    <row r="13" spans="1:8" ht="13.5" customHeight="1">
      <c r="A13" s="1" t="s">
        <v>119</v>
      </c>
      <c r="B13" s="46" t="s">
        <v>136</v>
      </c>
      <c r="C13" s="28" t="s">
        <v>137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</row>
    <row r="14" spans="1:8" ht="13.5" customHeight="1">
      <c r="A14" s="1" t="s">
        <v>119</v>
      </c>
      <c r="B14" s="46" t="s">
        <v>138</v>
      </c>
      <c r="C14" s="28" t="s">
        <v>139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</row>
    <row r="15" spans="1:8" ht="27" customHeight="1">
      <c r="A15" s="1" t="s">
        <v>119</v>
      </c>
      <c r="B15" s="46" t="s">
        <v>140</v>
      </c>
      <c r="C15" s="28" t="s">
        <v>141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</row>
    <row r="16" spans="1:8" ht="13.5" customHeight="1">
      <c r="A16" s="1" t="s">
        <v>119</v>
      </c>
      <c r="B16" s="46" t="s">
        <v>142</v>
      </c>
      <c r="C16" s="28" t="s">
        <v>143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</row>
    <row r="17" spans="1:8" ht="13.5" customHeight="1">
      <c r="A17" s="1" t="s">
        <v>119</v>
      </c>
      <c r="B17" s="46" t="s">
        <v>144</v>
      </c>
      <c r="C17" s="28" t="s">
        <v>145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</row>
    <row r="18" spans="1:8" ht="13.5" customHeight="1">
      <c r="A18" s="1" t="s">
        <v>119</v>
      </c>
      <c r="B18" s="46" t="s">
        <v>146</v>
      </c>
      <c r="C18" s="28" t="s">
        <v>147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</row>
    <row r="19" spans="1:8" ht="13.5" customHeight="1">
      <c r="A19" s="1" t="s">
        <v>119</v>
      </c>
      <c r="B19" s="46" t="s">
        <v>148</v>
      </c>
      <c r="C19" s="28" t="s">
        <v>149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</row>
    <row r="20" spans="1:8" ht="13.5" customHeight="1">
      <c r="A20" s="1" t="s">
        <v>119</v>
      </c>
      <c r="B20" s="46" t="s">
        <v>150</v>
      </c>
      <c r="C20" s="28" t="s">
        <v>151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</row>
    <row r="21" spans="1:8" ht="13.5" customHeight="1">
      <c r="A21" s="1" t="s">
        <v>119</v>
      </c>
      <c r="B21" s="46" t="s">
        <v>152</v>
      </c>
      <c r="C21" s="28" t="s">
        <v>153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2" spans="1:8" ht="13.5" customHeight="1">
      <c r="A22" s="1" t="s">
        <v>119</v>
      </c>
      <c r="B22" s="46" t="s">
        <v>154</v>
      </c>
      <c r="C22" s="28" t="s">
        <v>155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</row>
    <row r="23" spans="1:8" ht="13.5" customHeight="1">
      <c r="A23" s="1" t="s">
        <v>119</v>
      </c>
      <c r="B23" s="46" t="s">
        <v>156</v>
      </c>
      <c r="C23" s="28" t="s">
        <v>157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</row>
    <row r="24" spans="1:8" ht="13.5" customHeight="1">
      <c r="A24" s="1" t="s">
        <v>119</v>
      </c>
      <c r="B24" s="46" t="s">
        <v>158</v>
      </c>
      <c r="C24" s="28" t="s">
        <v>159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</row>
    <row r="25" spans="1:8" ht="13.5" customHeight="1">
      <c r="A25" s="1" t="s">
        <v>119</v>
      </c>
      <c r="B25" s="46" t="s">
        <v>160</v>
      </c>
      <c r="C25" s="28" t="s">
        <v>161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</row>
    <row r="26" spans="1:8" ht="13.5" customHeight="1">
      <c r="A26" s="1" t="s">
        <v>119</v>
      </c>
      <c r="B26" s="46" t="s">
        <v>162</v>
      </c>
      <c r="C26" s="28" t="s">
        <v>163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</row>
    <row r="27" spans="1:8" ht="13.5" customHeight="1">
      <c r="A27" s="1" t="s">
        <v>119</v>
      </c>
      <c r="B27" s="46" t="s">
        <v>164</v>
      </c>
      <c r="C27" s="28" t="s">
        <v>165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</row>
    <row r="28" spans="1:8" ht="13.5" customHeight="1">
      <c r="A28" s="1"/>
      <c r="B28" s="46" t="s">
        <v>166</v>
      </c>
      <c r="C28" s="28" t="s">
        <v>167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</row>
    <row r="29" spans="1:8" ht="13.5" customHeight="1">
      <c r="A29" s="1" t="s">
        <v>168</v>
      </c>
      <c r="B29" s="36" t="s">
        <v>169</v>
      </c>
      <c r="C29" s="47"/>
      <c r="D29" s="37">
        <f>SUM(D5+D6+D7+D8+D9+D10+D11+D12+D13+D14+D15+D16+D17+D18+D19+D20+D21+D22+D23+D24+D25+D26+D27+D28)</f>
        <v>0</v>
      </c>
      <c r="E29" s="37">
        <f>SUM(E5+E6+E7+E8+E9+E10+E11+E12+E13+E14+E15+E16+E17+E18+E19+E20+E21+E22+E23+E24+E25+E26+E27+E28)</f>
        <v>0</v>
      </c>
      <c r="F29" s="37">
        <f>SUM(F5+F6+F7+F8+F9+F10+F11+F12+F13+F14+F15+F16+F17+F18+F19+F20+F21+F22+F23+F24+F25+F26+F27+F28)</f>
        <v>0</v>
      </c>
      <c r="G29" s="37">
        <f>SUM(G5+G6+G7+G8+G9+G10+G11+G12+G13+G14+G15+G16+G17+G18+G19+G20+G21+G22+G23+G24+G25+G26+G27+G28)</f>
        <v>0</v>
      </c>
      <c r="H29" s="37">
        <f>SUM(H5+H6+H7+H8+H9+H10+H11+H12+H13+H14+H15+H16+H17+H18+H19+H20+H21+H22+H23+H24+H25+H26+H27+H28)</f>
        <v>0</v>
      </c>
    </row>
    <row r="30" spans="1:8">
      <c r="A30" s="1" t="s">
        <v>170</v>
      </c>
    </row>
  </sheetData>
  <sheetProtection sheet="1" objects="1"/>
  <mergeCells count="1">
    <mergeCell ref="B2:H2"/>
  </mergeCells>
  <pageMargins left="0.47244094488188981" right="0.23622047244094491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2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10.85546875" style="5" hidden="1" customWidth="1"/>
    <col min="2" max="2" width="42.7109375" style="5" customWidth="1"/>
    <col min="3" max="3" width="10.7109375" style="5" customWidth="1"/>
    <col min="4" max="4" width="21" style="5" customWidth="1"/>
    <col min="5" max="8" width="17.7109375" style="5" customWidth="1"/>
    <col min="9" max="9" width="28.42578125" style="5" customWidth="1"/>
    <col min="13" max="13" width="8.5703125" style="5" hidden="1" customWidth="1"/>
  </cols>
  <sheetData>
    <row r="1" spans="1:13" ht="13.5" customHeight="1">
      <c r="A1" s="1" t="s">
        <v>171</v>
      </c>
      <c r="B1" s="18" t="s">
        <v>172</v>
      </c>
      <c r="C1" s="19"/>
      <c r="D1" s="19"/>
      <c r="E1" s="19"/>
      <c r="F1" s="19"/>
      <c r="G1" s="19"/>
      <c r="H1" s="19"/>
      <c r="I1" s="18"/>
      <c r="M1" s="5" t="s">
        <v>86</v>
      </c>
    </row>
    <row r="2" spans="1:13" ht="13.5" customHeight="1">
      <c r="B2" s="113" t="s">
        <v>173</v>
      </c>
      <c r="C2" s="113"/>
      <c r="D2" s="113"/>
      <c r="E2" s="113"/>
      <c r="F2" s="19"/>
      <c r="G2" s="19"/>
      <c r="H2" s="19"/>
      <c r="I2" s="18"/>
      <c r="M2" s="5" t="s">
        <v>88</v>
      </c>
    </row>
    <row r="3" spans="1:13" ht="13.5" customHeight="1">
      <c r="A3" s="1" t="s">
        <v>174</v>
      </c>
      <c r="B3" s="48" t="s">
        <v>175</v>
      </c>
      <c r="C3" s="23" t="s">
        <v>4</v>
      </c>
      <c r="D3" s="23" t="s">
        <v>176</v>
      </c>
      <c r="E3" s="23" t="s">
        <v>177</v>
      </c>
      <c r="F3" s="19"/>
      <c r="G3" s="19"/>
      <c r="H3" s="19"/>
      <c r="I3" s="18"/>
    </row>
    <row r="4" spans="1:13" ht="13.5" customHeight="1">
      <c r="B4" s="26" t="s">
        <v>17</v>
      </c>
      <c r="C4" s="26" t="s">
        <v>97</v>
      </c>
      <c r="D4" s="26">
        <v>1</v>
      </c>
      <c r="E4" s="26">
        <v>2</v>
      </c>
      <c r="F4" s="49"/>
      <c r="G4" s="49"/>
      <c r="H4" s="49"/>
      <c r="I4" s="49"/>
    </row>
    <row r="5" spans="1:13" ht="27" customHeight="1">
      <c r="A5" s="1" t="s">
        <v>178</v>
      </c>
      <c r="B5" s="50" t="s">
        <v>179</v>
      </c>
      <c r="C5" s="51" t="s">
        <v>28</v>
      </c>
      <c r="D5" s="30">
        <v>0</v>
      </c>
      <c r="E5" s="30">
        <v>0</v>
      </c>
      <c r="F5" s="19"/>
      <c r="G5" s="19"/>
      <c r="H5" s="19"/>
      <c r="I5" s="19"/>
    </row>
    <row r="6" spans="1:13" ht="27" customHeight="1">
      <c r="A6" s="1" t="s">
        <v>178</v>
      </c>
      <c r="B6" s="52" t="s">
        <v>180</v>
      </c>
      <c r="C6" s="51" t="s">
        <v>30</v>
      </c>
      <c r="D6" s="30">
        <v>0</v>
      </c>
      <c r="E6" s="30">
        <v>0</v>
      </c>
      <c r="F6" s="19"/>
      <c r="G6" s="19"/>
      <c r="H6" s="19"/>
      <c r="I6" s="19"/>
    </row>
    <row r="7" spans="1:13" ht="27" customHeight="1">
      <c r="A7" s="1" t="s">
        <v>178</v>
      </c>
      <c r="B7" s="52" t="s">
        <v>181</v>
      </c>
      <c r="C7" s="51" t="s">
        <v>32</v>
      </c>
      <c r="D7" s="30">
        <v>0</v>
      </c>
      <c r="E7" s="30">
        <v>0</v>
      </c>
      <c r="F7" s="19"/>
      <c r="G7" s="19"/>
      <c r="H7" s="19"/>
      <c r="I7" s="19"/>
    </row>
    <row r="8" spans="1:13" ht="27" customHeight="1">
      <c r="A8" s="1" t="s">
        <v>178</v>
      </c>
      <c r="B8" s="52" t="s">
        <v>182</v>
      </c>
      <c r="C8" s="51" t="s">
        <v>34</v>
      </c>
      <c r="D8" s="30">
        <v>0</v>
      </c>
      <c r="E8" s="30">
        <v>0</v>
      </c>
      <c r="F8" s="19"/>
      <c r="G8" s="19"/>
      <c r="H8" s="19"/>
      <c r="I8" s="19"/>
    </row>
    <row r="9" spans="1:13" ht="13.5" customHeight="1">
      <c r="A9" s="1" t="s">
        <v>178</v>
      </c>
      <c r="B9" s="50" t="s">
        <v>183</v>
      </c>
      <c r="C9" s="51" t="s">
        <v>36</v>
      </c>
      <c r="D9" s="30">
        <v>0</v>
      </c>
      <c r="E9" s="30">
        <v>0</v>
      </c>
      <c r="F9" s="19"/>
      <c r="G9" s="19"/>
      <c r="H9" s="19"/>
      <c r="I9" s="19"/>
    </row>
    <row r="10" spans="1:13" ht="13.5" customHeight="1">
      <c r="A10" s="1" t="s">
        <v>184</v>
      </c>
      <c r="B10" s="53" t="s">
        <v>185</v>
      </c>
      <c r="C10" s="54" t="s">
        <v>38</v>
      </c>
      <c r="D10" s="55">
        <f>SUM(D5+D9)</f>
        <v>0</v>
      </c>
      <c r="E10" s="55">
        <f>SUM(E5+E9)</f>
        <v>0</v>
      </c>
      <c r="F10" s="19"/>
      <c r="G10" s="19"/>
      <c r="H10" s="19"/>
      <c r="I10" s="19"/>
    </row>
    <row r="11" spans="1:13" ht="13.5" customHeight="1">
      <c r="A11" s="1" t="s">
        <v>114</v>
      </c>
      <c r="B11" s="18"/>
      <c r="C11" s="19"/>
      <c r="D11" s="19"/>
      <c r="E11" s="19"/>
      <c r="F11" s="19"/>
      <c r="G11" s="19"/>
      <c r="H11" s="19"/>
      <c r="I11" s="18"/>
    </row>
    <row r="12" spans="1:13" ht="13.5" customHeight="1">
      <c r="B12" s="18"/>
      <c r="C12" s="19"/>
      <c r="D12" s="19"/>
      <c r="E12" s="19"/>
      <c r="F12" s="19"/>
      <c r="G12" s="19"/>
      <c r="H12" s="19"/>
      <c r="I12" s="18"/>
    </row>
  </sheetData>
  <mergeCells count="1">
    <mergeCell ref="B2:E2"/>
  </mergeCells>
  <pageMargins left="0.47244094488188981" right="0.23622047244094491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9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9.140625" style="5" hidden="1" customWidth="1"/>
    <col min="2" max="2" width="42.5703125" style="5" customWidth="1"/>
    <col min="3" max="3" width="15.7109375" style="5" customWidth="1"/>
    <col min="4" max="6" width="13.7109375" style="5" customWidth="1"/>
    <col min="7" max="8" width="15.7109375" style="5" customWidth="1"/>
    <col min="9" max="9" width="11.85546875" style="5" customWidth="1"/>
    <col min="10" max="11" width="20.140625" style="20" customWidth="1"/>
    <col min="12" max="12" width="19" style="5" customWidth="1"/>
    <col min="13" max="13" width="15.7109375" style="5" customWidth="1"/>
    <col min="14" max="14" width="9.28515625" style="5" customWidth="1"/>
  </cols>
  <sheetData>
    <row r="1" spans="1:13" ht="13.5" customHeight="1">
      <c r="A1" s="1" t="s">
        <v>186</v>
      </c>
      <c r="B1" s="18" t="s">
        <v>187</v>
      </c>
      <c r="C1" s="19"/>
      <c r="D1" s="19"/>
      <c r="E1" s="19"/>
      <c r="F1" s="19"/>
      <c r="G1" s="19"/>
      <c r="H1" s="19"/>
      <c r="I1" s="18"/>
    </row>
    <row r="2" spans="1:13" ht="13.5" customHeight="1">
      <c r="B2" s="114" t="s">
        <v>188</v>
      </c>
      <c r="C2" s="114"/>
      <c r="D2" s="114"/>
      <c r="E2" s="114"/>
      <c r="F2" s="114"/>
      <c r="G2" s="114"/>
      <c r="H2" s="42"/>
      <c r="I2" s="21"/>
    </row>
    <row r="3" spans="1:13" ht="54" customHeight="1">
      <c r="A3" s="1" t="s">
        <v>189</v>
      </c>
      <c r="B3" s="23" t="s">
        <v>190</v>
      </c>
      <c r="C3" s="23" t="s">
        <v>191</v>
      </c>
      <c r="D3" s="23" t="s">
        <v>192</v>
      </c>
      <c r="E3" s="23" t="s">
        <v>193</v>
      </c>
      <c r="F3" s="23" t="s">
        <v>194</v>
      </c>
      <c r="G3" s="23" t="s">
        <v>195</v>
      </c>
      <c r="H3" s="23" t="s">
        <v>196</v>
      </c>
      <c r="I3" s="18"/>
    </row>
    <row r="4" spans="1:13" ht="13.5" customHeight="1">
      <c r="B4" s="26" t="s">
        <v>17</v>
      </c>
      <c r="C4" s="26">
        <v>1</v>
      </c>
      <c r="D4" s="26">
        <v>2</v>
      </c>
      <c r="E4" s="26">
        <v>3</v>
      </c>
      <c r="F4" s="26">
        <v>4</v>
      </c>
      <c r="G4" s="26">
        <v>5</v>
      </c>
      <c r="H4" s="51">
        <v>6</v>
      </c>
    </row>
    <row r="5" spans="1:13" ht="13.5" customHeight="1">
      <c r="A5" s="1" t="s">
        <v>197</v>
      </c>
      <c r="B5" s="56" t="s">
        <v>177</v>
      </c>
      <c r="C5" s="30">
        <v>0</v>
      </c>
      <c r="D5" s="30">
        <v>0</v>
      </c>
      <c r="E5" s="30">
        <v>0</v>
      </c>
      <c r="F5" s="30">
        <v>385098.32</v>
      </c>
      <c r="G5" s="30">
        <v>-389754.01</v>
      </c>
      <c r="H5" s="30">
        <v>-26737.08</v>
      </c>
    </row>
    <row r="6" spans="1:13" ht="13.5" customHeight="1">
      <c r="A6" s="1" t="s">
        <v>197</v>
      </c>
      <c r="B6" s="57" t="s">
        <v>198</v>
      </c>
      <c r="C6" s="30">
        <v>0</v>
      </c>
      <c r="D6" s="30">
        <v>0</v>
      </c>
      <c r="E6" s="30">
        <v>0</v>
      </c>
      <c r="F6" s="30">
        <v>-26737.08</v>
      </c>
      <c r="G6" s="30">
        <v>0</v>
      </c>
      <c r="H6" s="58">
        <v>8581.1200000000008</v>
      </c>
      <c r="I6" s="59"/>
    </row>
    <row r="7" spans="1:13" ht="13.5" customHeight="1">
      <c r="A7" s="1" t="s">
        <v>197</v>
      </c>
      <c r="B7" s="57" t="s">
        <v>199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/>
      <c r="I7" s="59"/>
    </row>
    <row r="8" spans="1:13" ht="13.5" customHeight="1">
      <c r="A8" s="1" t="s">
        <v>197</v>
      </c>
      <c r="B8" s="57" t="s">
        <v>200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59"/>
    </row>
    <row r="9" spans="1:13" ht="13.5" customHeight="1">
      <c r="A9" s="1" t="s">
        <v>201</v>
      </c>
      <c r="B9" s="56" t="s">
        <v>176</v>
      </c>
      <c r="C9" s="30">
        <v>0</v>
      </c>
      <c r="D9" s="30">
        <v>0</v>
      </c>
      <c r="E9" s="30">
        <v>0</v>
      </c>
      <c r="F9" s="30">
        <v>358361.24</v>
      </c>
      <c r="G9" s="30">
        <v>-389754.01</v>
      </c>
      <c r="H9" s="30">
        <v>8581.1200000000008</v>
      </c>
      <c r="I9" s="60"/>
    </row>
    <row r="10" spans="1:13" ht="13.5" customHeight="1">
      <c r="A10" s="1" t="s">
        <v>202</v>
      </c>
      <c r="B10" s="61"/>
      <c r="C10" s="19"/>
      <c r="D10" s="19"/>
      <c r="E10" s="19"/>
      <c r="F10" s="19"/>
      <c r="G10" s="19"/>
      <c r="H10" s="19"/>
      <c r="I10" s="18"/>
    </row>
    <row r="11" spans="1:13" ht="13.5" customHeight="1">
      <c r="B11" s="61"/>
      <c r="C11" s="19"/>
      <c r="D11" s="19"/>
      <c r="E11" s="19"/>
      <c r="F11" s="19"/>
      <c r="G11" s="19"/>
      <c r="H11" s="19"/>
      <c r="I11" s="18"/>
    </row>
    <row r="12" spans="1:13" ht="13.5" customHeight="1">
      <c r="B12" s="40"/>
      <c r="C12" s="62"/>
      <c r="D12" s="63"/>
      <c r="E12" s="63"/>
      <c r="F12" s="63"/>
      <c r="G12" s="63"/>
      <c r="H12" s="63"/>
      <c r="I12" s="64"/>
    </row>
    <row r="13" spans="1:13" ht="13.5" customHeight="1">
      <c r="B13" s="40"/>
      <c r="C13" s="62"/>
      <c r="D13" s="63"/>
      <c r="E13" s="63"/>
      <c r="F13" s="63"/>
      <c r="G13" s="63"/>
      <c r="H13" s="63"/>
      <c r="I13" s="64"/>
    </row>
    <row r="14" spans="1:13" ht="13.5" customHeight="1">
      <c r="B14" s="40"/>
      <c r="C14" s="64"/>
      <c r="D14" s="64"/>
      <c r="E14" s="64"/>
      <c r="F14" s="64"/>
      <c r="G14" s="64"/>
      <c r="H14" s="19"/>
      <c r="I14" s="18"/>
      <c r="J14" s="31"/>
      <c r="K14" s="31"/>
      <c r="L14" s="31"/>
      <c r="M14" s="31"/>
    </row>
    <row r="26" spans="10:10" ht="13.5" customHeight="1">
      <c r="J26" s="65"/>
    </row>
    <row r="27" spans="10:10" ht="13.5" customHeight="1">
      <c r="J27" s="65"/>
    </row>
    <row r="28" spans="10:10" ht="13.5" customHeight="1">
      <c r="J28" s="65"/>
    </row>
    <row r="29" spans="10:10" ht="13.5" customHeight="1">
      <c r="J29" s="65"/>
    </row>
  </sheetData>
  <mergeCells count="1">
    <mergeCell ref="B2:G2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rowBreaks count="1" manualBreakCount="1">
    <brk id="1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topLeftCell="B1" zoomScaleNormal="100" workbookViewId="0">
      <selection activeCell="AC44" sqref="AC44"/>
    </sheetView>
  </sheetViews>
  <sheetFormatPr defaultColWidth="10.28515625" defaultRowHeight="12.75" customHeight="1"/>
  <cols>
    <col min="1" max="1" width="12.42578125" style="5" hidden="1" customWidth="1"/>
    <col min="2" max="2" width="53.7109375" style="5" customWidth="1"/>
    <col min="3" max="3" width="5.7109375" style="5" customWidth="1"/>
    <col min="4" max="9" width="13.7109375" style="5" customWidth="1"/>
  </cols>
  <sheetData>
    <row r="1" spans="1:9" ht="13.5" customHeight="1">
      <c r="A1" s="1" t="s">
        <v>203</v>
      </c>
      <c r="B1" s="18" t="s">
        <v>204</v>
      </c>
      <c r="C1" s="19"/>
      <c r="D1" s="19"/>
      <c r="E1" s="19"/>
      <c r="F1" s="19"/>
      <c r="G1" s="19"/>
      <c r="H1" s="19"/>
      <c r="I1" s="18"/>
    </row>
    <row r="2" spans="1:9" ht="13.5" customHeight="1">
      <c r="B2" s="114" t="s">
        <v>205</v>
      </c>
      <c r="C2" s="114"/>
      <c r="D2" s="114"/>
      <c r="E2" s="114"/>
      <c r="F2" s="114"/>
      <c r="G2" s="114"/>
      <c r="H2" s="114"/>
      <c r="I2" s="114"/>
    </row>
    <row r="3" spans="1:9" ht="27" customHeight="1">
      <c r="A3" s="1" t="s">
        <v>206</v>
      </c>
      <c r="B3" s="22" t="s">
        <v>207</v>
      </c>
      <c r="C3" s="22" t="s">
        <v>208</v>
      </c>
      <c r="D3" s="23" t="s">
        <v>177</v>
      </c>
      <c r="E3" s="44" t="s">
        <v>209</v>
      </c>
      <c r="F3" s="23" t="s">
        <v>93</v>
      </c>
      <c r="G3" s="23" t="s">
        <v>210</v>
      </c>
      <c r="H3" s="44" t="s">
        <v>211</v>
      </c>
      <c r="I3" s="23" t="s">
        <v>176</v>
      </c>
    </row>
    <row r="4" spans="1:9" ht="13.5" customHeight="1">
      <c r="B4" s="25" t="s">
        <v>17</v>
      </c>
      <c r="C4" s="25" t="s">
        <v>97</v>
      </c>
      <c r="D4" s="26">
        <v>1</v>
      </c>
      <c r="E4" s="66">
        <v>2</v>
      </c>
      <c r="F4" s="26">
        <v>3</v>
      </c>
      <c r="G4" s="26">
        <v>4</v>
      </c>
      <c r="H4" s="26">
        <v>5</v>
      </c>
      <c r="I4" s="45">
        <v>6</v>
      </c>
    </row>
    <row r="5" spans="1:9" ht="13.5" customHeight="1">
      <c r="A5" s="1"/>
      <c r="B5" s="48" t="s">
        <v>212</v>
      </c>
      <c r="C5" s="67"/>
      <c r="D5" s="68"/>
      <c r="E5" s="68"/>
      <c r="F5" s="68"/>
      <c r="G5" s="68"/>
      <c r="H5" s="68"/>
      <c r="I5" s="68"/>
    </row>
    <row r="6" spans="1:9" ht="27" customHeight="1">
      <c r="A6" s="1" t="s">
        <v>213</v>
      </c>
      <c r="B6" s="56" t="s">
        <v>214</v>
      </c>
      <c r="C6" s="51" t="s">
        <v>28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</row>
    <row r="7" spans="1:9" ht="13.5" customHeight="1">
      <c r="A7" s="1" t="s">
        <v>213</v>
      </c>
      <c r="B7" s="56" t="s">
        <v>215</v>
      </c>
      <c r="C7" s="26" t="s">
        <v>30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</row>
    <row r="8" spans="1:9" ht="13.5" customHeight="1">
      <c r="A8" s="1" t="s">
        <v>213</v>
      </c>
      <c r="B8" s="56" t="s">
        <v>216</v>
      </c>
      <c r="C8" s="51" t="s">
        <v>32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</row>
    <row r="9" spans="1:9" ht="13.5" customHeight="1">
      <c r="A9" s="1" t="s">
        <v>213</v>
      </c>
      <c r="B9" s="48" t="s">
        <v>217</v>
      </c>
      <c r="C9" s="54" t="s">
        <v>34</v>
      </c>
      <c r="D9" s="55">
        <f t="shared" ref="D9:I9" si="0">SUM(D6+D7+D8)</f>
        <v>0</v>
      </c>
      <c r="E9" s="55">
        <f t="shared" si="0"/>
        <v>0</v>
      </c>
      <c r="F9" s="55">
        <f t="shared" si="0"/>
        <v>0</v>
      </c>
      <c r="G9" s="55">
        <f t="shared" si="0"/>
        <v>0</v>
      </c>
      <c r="H9" s="55">
        <f t="shared" si="0"/>
        <v>0</v>
      </c>
      <c r="I9" s="55">
        <f t="shared" si="0"/>
        <v>0</v>
      </c>
    </row>
    <row r="10" spans="1:9" ht="13.5" customHeight="1">
      <c r="A10" s="1"/>
      <c r="B10" s="48" t="s">
        <v>218</v>
      </c>
      <c r="C10" s="67"/>
      <c r="D10" s="68"/>
      <c r="E10" s="68"/>
      <c r="F10" s="68"/>
      <c r="G10" s="68"/>
      <c r="H10" s="68"/>
      <c r="I10" s="68"/>
    </row>
    <row r="11" spans="1:9" ht="27" customHeight="1">
      <c r="A11" s="1" t="s">
        <v>213</v>
      </c>
      <c r="B11" s="56" t="s">
        <v>214</v>
      </c>
      <c r="C11" s="51" t="s">
        <v>36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</row>
    <row r="12" spans="1:9" ht="13.5" customHeight="1">
      <c r="A12" s="1" t="s">
        <v>213</v>
      </c>
      <c r="B12" s="56" t="s">
        <v>219</v>
      </c>
      <c r="C12" s="51" t="s">
        <v>38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</row>
    <row r="13" spans="1:9" ht="13.5" customHeight="1">
      <c r="A13" s="1" t="s">
        <v>213</v>
      </c>
      <c r="B13" s="56" t="s">
        <v>216</v>
      </c>
      <c r="C13" s="51" t="s">
        <v>40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13.5" customHeight="1">
      <c r="A14" s="1" t="s">
        <v>220</v>
      </c>
      <c r="B14" s="53" t="s">
        <v>221</v>
      </c>
      <c r="C14" s="69" t="s">
        <v>42</v>
      </c>
      <c r="D14" s="55">
        <f t="shared" ref="D14:I14" si="1">SUM(D11+D12+D13)</f>
        <v>0</v>
      </c>
      <c r="E14" s="55">
        <f t="shared" si="1"/>
        <v>0</v>
      </c>
      <c r="F14" s="55">
        <f t="shared" si="1"/>
        <v>0</v>
      </c>
      <c r="G14" s="55">
        <f t="shared" si="1"/>
        <v>0</v>
      </c>
      <c r="H14" s="55">
        <f t="shared" si="1"/>
        <v>0</v>
      </c>
      <c r="I14" s="55">
        <f t="shared" si="1"/>
        <v>0</v>
      </c>
    </row>
    <row r="15" spans="1:9" ht="13.5" customHeight="1">
      <c r="A15" s="1" t="s">
        <v>222</v>
      </c>
      <c r="B15" s="40"/>
      <c r="C15" s="62"/>
      <c r="D15" s="63"/>
      <c r="E15" s="63"/>
      <c r="F15" s="63"/>
      <c r="G15" s="63"/>
      <c r="H15" s="63"/>
      <c r="I15" s="63"/>
    </row>
  </sheetData>
  <sheetProtection sheet="1" objects="1"/>
  <mergeCells count="1">
    <mergeCell ref="B2:I2"/>
  </mergeCells>
  <pageMargins left="0.47244094488188981" right="0.23622047244094491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1"/>
  <sheetViews>
    <sheetView topLeftCell="B4" zoomScaleNormal="100" workbookViewId="0">
      <selection activeCell="AC44" sqref="AC44"/>
    </sheetView>
  </sheetViews>
  <sheetFormatPr defaultColWidth="10.28515625" defaultRowHeight="12.75" customHeight="1"/>
  <cols>
    <col min="1" max="1" width="14.28515625" style="5" hidden="1" customWidth="1"/>
    <col min="2" max="2" width="53.7109375" style="5" customWidth="1"/>
    <col min="3" max="3" width="5.7109375" style="5" customWidth="1"/>
    <col min="4" max="9" width="13.7109375" style="5" customWidth="1"/>
    <col min="10" max="10" width="12.42578125" style="5" customWidth="1"/>
    <col min="11" max="11" width="15.5703125" style="5" customWidth="1"/>
  </cols>
  <sheetData>
    <row r="1" spans="1:9" ht="13.5" customHeight="1">
      <c r="A1" s="1" t="s">
        <v>223</v>
      </c>
      <c r="B1" s="18" t="s">
        <v>224</v>
      </c>
      <c r="C1" s="62"/>
      <c r="D1" s="63"/>
      <c r="E1" s="63"/>
      <c r="F1" s="63"/>
      <c r="G1" s="63"/>
      <c r="H1" s="63"/>
      <c r="I1" s="63"/>
    </row>
    <row r="2" spans="1:9" ht="13.5" customHeight="1">
      <c r="B2" s="114" t="s">
        <v>225</v>
      </c>
      <c r="C2" s="114"/>
      <c r="D2" s="114"/>
      <c r="E2" s="114"/>
      <c r="F2" s="114"/>
      <c r="G2" s="114"/>
      <c r="H2" s="114"/>
      <c r="I2" s="114"/>
    </row>
    <row r="3" spans="1:9" ht="72" customHeight="1">
      <c r="A3" s="1" t="s">
        <v>226</v>
      </c>
      <c r="B3" s="22" t="s">
        <v>207</v>
      </c>
      <c r="C3" s="22" t="s">
        <v>208</v>
      </c>
      <c r="D3" s="23" t="s">
        <v>177</v>
      </c>
      <c r="E3" s="44" t="s">
        <v>209</v>
      </c>
      <c r="F3" s="23" t="s">
        <v>93</v>
      </c>
      <c r="G3" s="23" t="s">
        <v>210</v>
      </c>
      <c r="H3" s="44" t="s">
        <v>211</v>
      </c>
      <c r="I3" s="23" t="s">
        <v>176</v>
      </c>
    </row>
    <row r="4" spans="1:9" ht="15" customHeight="1">
      <c r="A4" s="1" t="s">
        <v>227</v>
      </c>
      <c r="B4" s="25" t="s">
        <v>17</v>
      </c>
      <c r="C4" s="25" t="s">
        <v>97</v>
      </c>
      <c r="D4" s="26">
        <v>1</v>
      </c>
      <c r="E4" s="66">
        <v>2</v>
      </c>
      <c r="F4" s="26">
        <v>3</v>
      </c>
      <c r="G4" s="26">
        <v>4</v>
      </c>
      <c r="H4" s="26">
        <v>5</v>
      </c>
      <c r="I4" s="45">
        <v>6</v>
      </c>
    </row>
    <row r="5" spans="1:9" ht="13.5" customHeight="1">
      <c r="A5" s="1"/>
      <c r="B5" s="48" t="s">
        <v>228</v>
      </c>
      <c r="C5" s="54"/>
      <c r="D5" s="55"/>
      <c r="E5" s="55"/>
      <c r="F5" s="55"/>
      <c r="G5" s="55"/>
      <c r="H5" s="55"/>
      <c r="I5" s="55"/>
    </row>
    <row r="6" spans="1:9" ht="27" customHeight="1">
      <c r="A6" s="1" t="s">
        <v>227</v>
      </c>
      <c r="B6" s="56" t="s">
        <v>214</v>
      </c>
      <c r="C6" s="51" t="s">
        <v>28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</row>
    <row r="7" spans="1:9" ht="13.5" customHeight="1">
      <c r="A7" s="1" t="s">
        <v>227</v>
      </c>
      <c r="B7" s="56" t="s">
        <v>229</v>
      </c>
      <c r="C7" s="51" t="s">
        <v>30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</row>
    <row r="8" spans="1:9" ht="13.5" customHeight="1">
      <c r="A8" s="1" t="s">
        <v>227</v>
      </c>
      <c r="B8" s="56" t="s">
        <v>215</v>
      </c>
      <c r="C8" s="51" t="s">
        <v>32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</row>
    <row r="9" spans="1:9" ht="13.5" customHeight="1">
      <c r="A9" s="1" t="s">
        <v>227</v>
      </c>
      <c r="B9" s="56" t="s">
        <v>230</v>
      </c>
      <c r="C9" s="51" t="s">
        <v>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</row>
    <row r="10" spans="1:9" ht="13.5" customHeight="1">
      <c r="A10" s="1" t="s">
        <v>227</v>
      </c>
      <c r="B10" s="56" t="s">
        <v>216</v>
      </c>
      <c r="C10" s="51" t="s">
        <v>36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</row>
    <row r="11" spans="1:9" ht="13.5" customHeight="1">
      <c r="A11" s="1" t="s">
        <v>227</v>
      </c>
      <c r="B11" s="48" t="s">
        <v>231</v>
      </c>
      <c r="C11" s="54" t="s">
        <v>38</v>
      </c>
      <c r="D11" s="55">
        <f t="shared" ref="D11:I11" si="0">SUM(D6+D7+D8+D9+D10)</f>
        <v>0</v>
      </c>
      <c r="E11" s="55">
        <f t="shared" si="0"/>
        <v>0</v>
      </c>
      <c r="F11" s="55">
        <f t="shared" si="0"/>
        <v>0</v>
      </c>
      <c r="G11" s="55">
        <f t="shared" si="0"/>
        <v>0</v>
      </c>
      <c r="H11" s="55">
        <f t="shared" si="0"/>
        <v>0</v>
      </c>
      <c r="I11" s="55">
        <f t="shared" si="0"/>
        <v>0</v>
      </c>
    </row>
    <row r="12" spans="1:9" ht="13.5" customHeight="1">
      <c r="A12" s="1"/>
      <c r="B12" s="48" t="s">
        <v>232</v>
      </c>
      <c r="C12" s="54"/>
      <c r="D12" s="70"/>
      <c r="E12" s="70"/>
      <c r="F12" s="70"/>
      <c r="G12" s="70"/>
      <c r="H12" s="70"/>
      <c r="I12" s="70"/>
    </row>
    <row r="13" spans="1:9" ht="27" customHeight="1">
      <c r="A13" s="1" t="s">
        <v>227</v>
      </c>
      <c r="B13" s="56" t="s">
        <v>214</v>
      </c>
      <c r="C13" s="51" t="s">
        <v>40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</row>
    <row r="14" spans="1:9" ht="13.5" customHeight="1">
      <c r="A14" s="1" t="s">
        <v>227</v>
      </c>
      <c r="B14" s="56" t="s">
        <v>229</v>
      </c>
      <c r="C14" s="51" t="s">
        <v>42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</row>
    <row r="15" spans="1:9" ht="13.5" customHeight="1">
      <c r="A15" s="1" t="s">
        <v>227</v>
      </c>
      <c r="B15" s="56" t="s">
        <v>215</v>
      </c>
      <c r="C15" s="51" t="s">
        <v>44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</row>
    <row r="16" spans="1:9" ht="13.5" customHeight="1">
      <c r="A16" s="1" t="s">
        <v>227</v>
      </c>
      <c r="B16" s="56" t="s">
        <v>233</v>
      </c>
      <c r="C16" s="51" t="s">
        <v>46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</row>
    <row r="17" spans="1:11" ht="27" customHeight="1">
      <c r="A17" s="1" t="s">
        <v>227</v>
      </c>
      <c r="B17" s="56" t="s">
        <v>234</v>
      </c>
      <c r="C17" s="51" t="s">
        <v>19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</row>
    <row r="18" spans="1:11" ht="13.5" customHeight="1">
      <c r="A18" s="1" t="s">
        <v>227</v>
      </c>
      <c r="B18" s="56" t="s">
        <v>230</v>
      </c>
      <c r="C18" s="51" t="s">
        <v>20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</row>
    <row r="19" spans="1:11" ht="13.5" customHeight="1">
      <c r="A19" s="1" t="s">
        <v>227</v>
      </c>
      <c r="B19" s="56" t="s">
        <v>216</v>
      </c>
      <c r="C19" s="51" t="s">
        <v>21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59"/>
      <c r="K19" s="31"/>
    </row>
    <row r="20" spans="1:11" ht="13.5" customHeight="1">
      <c r="A20" s="1" t="s">
        <v>235</v>
      </c>
      <c r="B20" s="48" t="s">
        <v>236</v>
      </c>
      <c r="C20" s="54" t="s">
        <v>22</v>
      </c>
      <c r="D20" s="55">
        <f t="shared" ref="D20:I20" si="1">SUM(D13+D14+D15+D16+D17+D18+D19)</f>
        <v>0</v>
      </c>
      <c r="E20" s="55">
        <f t="shared" si="1"/>
        <v>0</v>
      </c>
      <c r="F20" s="55">
        <f t="shared" si="1"/>
        <v>0</v>
      </c>
      <c r="G20" s="55">
        <f t="shared" si="1"/>
        <v>0</v>
      </c>
      <c r="H20" s="55">
        <f t="shared" si="1"/>
        <v>0</v>
      </c>
      <c r="I20" s="55">
        <f t="shared" si="1"/>
        <v>0</v>
      </c>
    </row>
    <row r="21" spans="1:11">
      <c r="A21" s="1" t="s">
        <v>237</v>
      </c>
    </row>
  </sheetData>
  <sheetProtection sheet="1" objects="1"/>
  <mergeCells count="1">
    <mergeCell ref="B2:I2"/>
  </mergeCells>
  <pageMargins left="0.47244094488188981" right="0.2362204724409449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19</vt:i4>
      </vt:variant>
    </vt:vector>
  </HeadingPairs>
  <TitlesOfParts>
    <vt:vector size="19" baseType="lpstr">
      <vt:lpstr>ÚVOD</vt:lpstr>
      <vt:lpstr>Všeobecné údaje,metódy a zásady</vt:lpstr>
      <vt:lpstr>k čl. III. A - Neobežný majetok</vt:lpstr>
      <vt:lpstr>k čl. III. B - OP k zásobám </vt:lpstr>
      <vt:lpstr>k čl. III. B - OP k pohľadávkam</vt:lpstr>
      <vt:lpstr>k čl. III.B - Pohľad. splatnosť</vt:lpstr>
      <vt:lpstr>k čl. IV. A - Vlastné imanie</vt:lpstr>
      <vt:lpstr>k čl. IV. B - Rezervy zákonné</vt:lpstr>
      <vt:lpstr>k čl. IV. B - Rezervy ostatné</vt:lpstr>
      <vt:lpstr>k čl. IV.B - Záväzky splatnosť</vt:lpstr>
      <vt:lpstr>k čl. IV.B - Bankové úvery</vt:lpstr>
      <vt:lpstr>k čl. VII.- Iné aktíva a pasíva</vt:lpstr>
      <vt:lpstr>k čl. VII. - Nehnuteľné kultúr.</vt:lpstr>
      <vt:lpstr>k čl. IX. - Príjmy rozpočtu</vt:lpstr>
      <vt:lpstr>k čl. IX. - Výdavky rozpočtu</vt:lpstr>
      <vt:lpstr>k čl. IX. -  Finančné operácie</vt:lpstr>
      <vt:lpstr>k čl. IX. - Výška dlhu </vt:lpstr>
      <vt:lpstr>PARAM</vt:lpstr>
      <vt:lpstr>CISELNIK</vt:lpstr>
    </vt:vector>
  </TitlesOfParts>
  <Company>IVeS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presovska</dc:creator>
  <cp:lastModifiedBy>Administrátor</cp:lastModifiedBy>
  <cp:lastPrinted>2022-03-30T12:52:39Z</cp:lastPrinted>
  <dcterms:created xsi:type="dcterms:W3CDTF">2010-12-16T10:20:43Z</dcterms:created>
  <dcterms:modified xsi:type="dcterms:W3CDTF">2022-03-30T12:54:19Z</dcterms:modified>
</cp:coreProperties>
</file>