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ttps://porscheholding-my.sharepoint.com/personal/silvia_somorovska_porsche_sk/Documents/Desktop/"/>
    </mc:Choice>
  </mc:AlternateContent>
  <xr:revisionPtr revIDLastSave="36" documentId="11_AD96325FABA216E3E1B5F842809817DA5F972024" xr6:coauthVersionLast="46" xr6:coauthVersionMax="46" xr10:uidLastSave="{D7CDD601-4EDD-4412-9082-F4DD650BC0CC}"/>
  <bookViews>
    <workbookView xWindow="-120" yWindow="-120" windowWidth="29040" windowHeight="15840" tabRatio="361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CW689" i="3"/>
  <c r="CW688" i="3"/>
  <c r="CW687" i="3"/>
  <c r="CW686" i="3"/>
  <c r="CW685" i="3"/>
  <c r="CW684" i="3"/>
  <c r="CW683" i="3"/>
  <c r="CW682" i="3"/>
  <c r="DA682" i="3" s="1"/>
  <c r="CB682" i="3" s="1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DA565" i="3" s="1"/>
  <c r="CB565" i="3" s="1"/>
  <c r="CX564" i="3"/>
  <c r="CX563" i="3"/>
  <c r="CX562" i="3"/>
  <c r="CX561" i="3"/>
  <c r="CX560" i="3"/>
  <c r="CX559" i="3"/>
  <c r="CX558" i="3"/>
  <c r="CX557" i="3"/>
  <c r="DA557" i="3" s="1"/>
  <c r="CB557" i="3" s="1"/>
  <c r="CX556" i="3"/>
  <c r="CX548" i="3"/>
  <c r="CX547" i="3"/>
  <c r="CX546" i="3"/>
  <c r="CX545" i="3"/>
  <c r="CX544" i="3"/>
  <c r="CX543" i="3"/>
  <c r="CX542" i="3"/>
  <c r="DA542" i="3" s="1"/>
  <c r="CB542" i="3" s="1"/>
  <c r="CX541" i="3"/>
  <c r="CX540" i="3"/>
  <c r="CW512" i="3"/>
  <c r="DA512" i="3" s="1"/>
  <c r="CB51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DA423" i="3" s="1"/>
  <c r="CB423" i="3" s="1"/>
  <c r="CW422" i="3"/>
  <c r="CW421" i="3"/>
  <c r="CW420" i="3"/>
  <c r="CW419" i="3"/>
  <c r="CW394" i="3"/>
  <c r="CX386" i="3"/>
  <c r="CW398" i="3"/>
  <c r="CW397" i="3"/>
  <c r="DA397" i="3" s="1"/>
  <c r="CB397" i="3" s="1"/>
  <c r="CW396" i="3"/>
  <c r="DA396" i="3" s="1"/>
  <c r="CB396" i="3" s="1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DA355" i="3" s="1"/>
  <c r="CB355" i="3" s="1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DA637" i="3" s="1"/>
  <c r="CB637" i="3" s="1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DA507" i="3" s="1"/>
  <c r="CB507" i="3" s="1"/>
  <c r="CW506" i="3"/>
  <c r="DA506" i="3" s="1"/>
  <c r="CB506" i="3" s="1"/>
  <c r="CW505" i="3"/>
  <c r="CW504" i="3"/>
  <c r="CW503" i="3"/>
  <c r="CW502" i="3"/>
  <c r="CW501" i="3"/>
  <c r="CW500" i="3"/>
  <c r="CW499" i="3"/>
  <c r="DA499" i="3" s="1"/>
  <c r="CB499" i="3" s="1"/>
  <c r="CW498" i="3"/>
  <c r="CW497" i="3"/>
  <c r="CW496" i="3"/>
  <c r="CW495" i="3"/>
  <c r="CW494" i="3"/>
  <c r="CW493" i="3"/>
  <c r="CW492" i="3"/>
  <c r="CW491" i="3"/>
  <c r="CW490" i="3"/>
  <c r="CW489" i="3"/>
  <c r="CW488" i="3"/>
  <c r="DA488" i="3" s="1"/>
  <c r="CB488" i="3" s="1"/>
  <c r="CW487" i="3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CW479" i="3"/>
  <c r="CW478" i="3"/>
  <c r="CW477" i="3"/>
  <c r="DA477" i="3" s="1"/>
  <c r="CB477" i="3" s="1"/>
  <c r="CW476" i="3"/>
  <c r="CW475" i="3"/>
  <c r="DA475" i="3" s="1"/>
  <c r="CB475" i="3" s="1"/>
  <c r="CW474" i="3"/>
  <c r="CW473" i="3"/>
  <c r="CW472" i="3"/>
  <c r="CW471" i="3"/>
  <c r="CW470" i="3"/>
  <c r="CW469" i="3"/>
  <c r="CW468" i="3"/>
  <c r="CW467" i="3"/>
  <c r="DA467" i="3" s="1"/>
  <c r="CB467" i="3" s="1"/>
  <c r="CW466" i="3"/>
  <c r="DA466" i="3" s="1"/>
  <c r="CB466" i="3" s="1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DA20" i="3" s="1"/>
  <c r="CB20" i="3" s="1"/>
  <c r="CW19" i="3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DA430" i="3" s="1"/>
  <c r="CB430" i="3" s="1"/>
  <c r="CX429" i="3"/>
  <c r="CX428" i="3"/>
  <c r="DA428" i="3" s="1"/>
  <c r="CB428" i="3" s="1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DA149" i="3" s="1"/>
  <c r="CB149" i="3" s="1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DA608" i="3" s="1"/>
  <c r="CB608" i="3" s="1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DA456" i="3" s="1"/>
  <c r="CB456" i="3" s="1"/>
  <c r="CX455" i="3"/>
  <c r="CX454" i="3"/>
  <c r="CX453" i="3"/>
  <c r="CX452" i="3"/>
  <c r="CX451" i="3"/>
  <c r="CX450" i="3"/>
  <c r="CX449" i="3"/>
  <c r="DA449" i="3" s="1"/>
  <c r="CB449" i="3" s="1"/>
  <c r="CX448" i="3"/>
  <c r="DA448" i="3" s="1"/>
  <c r="CB448" i="3" s="1"/>
  <c r="CX447" i="3"/>
  <c r="CX446" i="3"/>
  <c r="CX445" i="3"/>
  <c r="CX444" i="3"/>
  <c r="CX443" i="3"/>
  <c r="CX442" i="3"/>
  <c r="CX441" i="3"/>
  <c r="CX440" i="3"/>
  <c r="DA440" i="3" s="1"/>
  <c r="CB440" i="3" s="1"/>
  <c r="CX439" i="3"/>
  <c r="CX438" i="3"/>
  <c r="DA438" i="3" s="1"/>
  <c r="CB438" i="3" s="1"/>
  <c r="CX418" i="3"/>
  <c r="CX417" i="3"/>
  <c r="CX416" i="3"/>
  <c r="CX415" i="3"/>
  <c r="CX414" i="3"/>
  <c r="CX413" i="3"/>
  <c r="DA413" i="3" s="1"/>
  <c r="CB413" i="3" s="1"/>
  <c r="CX412" i="3"/>
  <c r="CX411" i="3"/>
  <c r="CX410" i="3"/>
  <c r="CX409" i="3"/>
  <c r="CX408" i="3"/>
  <c r="CX407" i="3"/>
  <c r="CX406" i="3"/>
  <c r="DA406" i="3" s="1"/>
  <c r="CB406" i="3" s="1"/>
  <c r="CX405" i="3"/>
  <c r="DA405" i="3" s="1"/>
  <c r="CB405" i="3" s="1"/>
  <c r="CX404" i="3"/>
  <c r="CX403" i="3"/>
  <c r="DA403" i="3" s="1"/>
  <c r="CB403" i="3" s="1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435" i="3"/>
  <c r="CB435" i="3" s="1"/>
  <c r="DA640" i="3"/>
  <c r="CB640" i="3" s="1"/>
  <c r="DA618" i="3"/>
  <c r="CB618" i="3" s="1"/>
  <c r="DA652" i="3"/>
  <c r="CB652" i="3" s="1"/>
  <c r="DA391" i="3"/>
  <c r="CB391" i="3" s="1"/>
  <c r="DA672" i="3"/>
  <c r="CB672" i="3" s="1"/>
  <c r="DA394" i="3"/>
  <c r="CB394" i="3" s="1"/>
  <c r="DA392" i="3"/>
  <c r="CB392" i="3" s="1"/>
  <c r="DA617" i="3"/>
  <c r="CB617" i="3" s="1"/>
  <c r="DA632" i="3"/>
  <c r="CB632" i="3" s="1"/>
  <c r="DA468" i="3"/>
  <c r="CB468" i="3" s="1"/>
  <c r="DA690" i="3"/>
  <c r="CB690" i="3" s="1"/>
  <c r="DA12" i="3"/>
  <c r="CB12" i="3" s="1"/>
  <c r="DA664" i="3"/>
  <c r="CB664" i="3" s="1"/>
  <c r="DA476" i="3"/>
  <c r="CB476" i="3" s="1"/>
  <c r="DA624" i="3"/>
  <c r="CB624" i="3" s="1"/>
  <c r="DA478" i="3"/>
  <c r="CB478" i="3" s="1"/>
  <c r="DA567" i="3"/>
  <c r="CB567" i="3" s="1"/>
  <c r="DA434" i="3"/>
  <c r="CB434" i="3" s="1"/>
  <c r="DA594" i="3"/>
  <c r="CB594" i="3" s="1"/>
  <c r="DA433" i="3"/>
  <c r="CB433" i="3" s="1"/>
  <c r="DA487" i="3"/>
  <c r="CB487" i="3" s="1"/>
  <c r="DA551" i="3"/>
  <c r="CB551" i="3" s="1"/>
  <c r="DA354" i="3"/>
  <c r="CB354" i="3" s="1"/>
  <c r="DA386" i="3"/>
  <c r="CB386" i="3" s="1"/>
  <c r="DA559" i="3"/>
  <c r="CB559" i="3" s="1"/>
  <c r="DA566" i="3"/>
  <c r="CB566" i="3" s="1"/>
  <c r="DA653" i="3" l="1"/>
  <c r="CB653" i="3" s="1"/>
  <c r="DA21" i="3"/>
  <c r="CB21" i="3" s="1"/>
  <c r="DA427" i="3"/>
  <c r="CB427" i="3" s="1"/>
  <c r="DA19" i="3"/>
  <c r="CB19" i="3" s="1"/>
  <c r="DA490" i="3"/>
  <c r="CB490" i="3" s="1"/>
  <c r="DA654" i="3"/>
  <c r="CB654" i="3" s="1"/>
  <c r="DA683" i="3"/>
  <c r="CB683" i="3" s="1"/>
  <c r="DA492" i="3"/>
  <c r="CB492" i="3" s="1"/>
  <c r="DA502" i="3"/>
  <c r="CB502" i="3" s="1"/>
  <c r="DA656" i="3"/>
  <c r="CB656" i="3" s="1"/>
  <c r="DA470" i="3"/>
  <c r="CB470" i="3" s="1"/>
  <c r="DA678" i="3"/>
  <c r="CB678" i="3" s="1"/>
  <c r="DA623" i="3"/>
  <c r="CB623" i="3" s="1"/>
  <c r="DA639" i="3"/>
  <c r="CB639" i="3" s="1"/>
  <c r="DA540" i="3"/>
  <c r="CB540" i="3" s="1"/>
  <c r="DA634" i="3"/>
  <c r="CB634" i="3" s="1"/>
  <c r="DA425" i="3"/>
  <c r="CB425" i="3" s="1"/>
  <c r="DA519" i="3"/>
  <c r="CB519" i="3" s="1"/>
  <c r="DA451" i="3"/>
  <c r="CB451" i="3" s="1"/>
  <c r="CW592" i="3"/>
  <c r="DA592" i="3" s="1"/>
  <c r="CB592" i="3" s="1"/>
  <c r="DA495" i="3"/>
  <c r="CB495" i="3" s="1"/>
  <c r="DA561" i="3"/>
  <c r="CB561" i="3" s="1"/>
  <c r="DA88" i="3"/>
  <c r="CB88" i="3" s="1"/>
  <c r="CW577" i="3"/>
  <c r="DA577" i="3" s="1"/>
  <c r="CB577" i="3" s="1"/>
  <c r="DA206" i="3"/>
  <c r="CB206" i="3" s="1"/>
  <c r="DA412" i="3"/>
  <c r="CB412" i="3" s="1"/>
  <c r="DA447" i="3"/>
  <c r="CB447" i="3" s="1"/>
  <c r="DA606" i="3"/>
  <c r="CB606" i="3" s="1"/>
  <c r="DA227" i="3"/>
  <c r="CB227" i="3" s="1"/>
  <c r="DA401" i="3"/>
  <c r="CB401" i="3" s="1"/>
  <c r="DA417" i="3"/>
  <c r="CB417" i="3" s="1"/>
  <c r="DA630" i="3"/>
  <c r="CB630" i="3" s="1"/>
  <c r="DA431" i="3"/>
  <c r="CB431" i="3" s="1"/>
  <c r="CX648" i="3"/>
  <c r="DA648" i="3" s="1"/>
  <c r="CB648" i="3" s="1"/>
  <c r="DA670" i="3"/>
  <c r="CB670" i="3" s="1"/>
  <c r="CX677" i="3"/>
  <c r="DA677" i="3" s="1"/>
  <c r="CB677" i="3" s="1"/>
  <c r="DA546" i="3"/>
  <c r="CB546" i="3" s="1"/>
  <c r="DA344" i="3"/>
  <c r="CB344" i="3" s="1"/>
  <c r="CW575" i="3"/>
  <c r="DA575" i="3" s="1"/>
  <c r="CB575" i="3" s="1"/>
  <c r="DA271" i="3"/>
  <c r="CB271" i="3" s="1"/>
  <c r="DA84" i="3"/>
  <c r="CB84" i="3" s="1"/>
  <c r="DA182" i="3"/>
  <c r="CB182" i="3" s="1"/>
  <c r="DA95" i="3"/>
  <c r="CB95" i="3" s="1"/>
  <c r="DA294" i="3"/>
  <c r="CB294" i="3" s="1"/>
  <c r="CW588" i="3"/>
  <c r="DA273" i="3"/>
  <c r="CB273" i="3" s="1"/>
  <c r="DA562" i="3"/>
  <c r="CB562" i="3" s="1"/>
  <c r="CW591" i="3"/>
  <c r="DA591" i="3" s="1"/>
  <c r="CB591" i="3" s="1"/>
  <c r="CW573" i="3"/>
  <c r="DA573" i="3" s="1"/>
  <c r="CB573" i="3" s="1"/>
  <c r="CW580" i="3"/>
  <c r="DA580" i="3" s="1"/>
  <c r="CB580" i="3" s="1"/>
  <c r="CW578" i="3"/>
  <c r="DA578" i="3" s="1"/>
  <c r="CB578" i="3" s="1"/>
  <c r="DA90" i="3"/>
  <c r="CB90" i="3" s="1"/>
  <c r="CW584" i="3"/>
  <c r="DA584" i="3" s="1"/>
  <c r="CB584" i="3" s="1"/>
  <c r="CW576" i="3"/>
  <c r="DA576" i="3" s="1"/>
  <c r="CB576" i="3" s="1"/>
  <c r="CW589" i="3"/>
  <c r="DA589" i="3" s="1"/>
  <c r="CB589" i="3" s="1"/>
  <c r="DA596" i="3"/>
  <c r="CB596" i="3" s="1"/>
  <c r="DA679" i="3"/>
  <c r="CB679" i="3" s="1"/>
  <c r="CX472" i="3"/>
  <c r="CX461" i="3" s="1"/>
  <c r="DA493" i="3"/>
  <c r="CB493" i="3" s="1"/>
  <c r="DA463" i="3"/>
  <c r="CB463" i="3" s="1"/>
  <c r="DA657" i="3"/>
  <c r="CB657" i="3" s="1"/>
  <c r="DA443" i="3"/>
  <c r="CB443" i="3" s="1"/>
  <c r="DA358" i="3"/>
  <c r="CB358" i="3" s="1"/>
  <c r="DA424" i="3"/>
  <c r="CB424" i="3" s="1"/>
  <c r="DA671" i="3"/>
  <c r="CB671" i="3" s="1"/>
  <c r="DA409" i="3"/>
  <c r="CB409" i="3" s="1"/>
  <c r="DA444" i="3"/>
  <c r="CB444" i="3" s="1"/>
  <c r="DA452" i="3"/>
  <c r="CB452" i="3" s="1"/>
  <c r="DA569" i="3"/>
  <c r="CB569" i="3" s="1"/>
  <c r="DA377" i="3"/>
  <c r="CB377" i="3" s="1"/>
  <c r="DA365" i="3"/>
  <c r="CB365" i="3" s="1"/>
  <c r="DA602" i="3"/>
  <c r="CB602" i="3" s="1"/>
  <c r="DA610" i="3"/>
  <c r="CB610" i="3" s="1"/>
  <c r="DA36" i="3"/>
  <c r="CB36" i="3" s="1"/>
  <c r="DA410" i="3"/>
  <c r="CB410" i="3" s="1"/>
  <c r="CX651" i="3"/>
  <c r="DA651" i="3" s="1"/>
  <c r="CB651" i="3" s="1"/>
  <c r="DA563" i="3"/>
  <c r="CB563" i="3" s="1"/>
  <c r="DA250" i="3"/>
  <c r="CB250" i="3" s="1"/>
  <c r="DA372" i="3"/>
  <c r="CB372" i="3" s="1"/>
  <c r="DA415" i="3"/>
  <c r="CB415" i="3" s="1"/>
  <c r="DA442" i="3"/>
  <c r="CB442" i="3" s="1"/>
  <c r="DA609" i="3"/>
  <c r="CB609" i="3" s="1"/>
  <c r="DA501" i="3"/>
  <c r="CB501" i="3" s="1"/>
  <c r="DA347" i="3"/>
  <c r="CB347" i="3" s="1"/>
  <c r="DA393" i="3"/>
  <c r="CB393" i="3" s="1"/>
  <c r="DA688" i="3"/>
  <c r="CB688" i="3" s="1"/>
  <c r="DA598" i="3"/>
  <c r="CB598" i="3" s="1"/>
  <c r="DA614" i="3"/>
  <c r="CB614" i="3" s="1"/>
  <c r="DA17" i="3"/>
  <c r="CB17" i="3" s="1"/>
  <c r="DA341" i="3"/>
  <c r="CB341" i="3" s="1"/>
  <c r="DA349" i="3"/>
  <c r="CB349" i="3" s="1"/>
  <c r="DA516" i="3"/>
  <c r="CB516" i="3" s="1"/>
  <c r="DA524" i="3"/>
  <c r="CB524" i="3" s="1"/>
  <c r="DA518" i="3"/>
  <c r="CB518" i="3" s="1"/>
  <c r="DA531" i="3"/>
  <c r="CB531" i="3" s="1"/>
  <c r="DA621" i="3"/>
  <c r="CB621" i="3" s="1"/>
  <c r="DA661" i="3"/>
  <c r="CB661" i="3" s="1"/>
  <c r="DA429" i="3"/>
  <c r="CB429" i="3" s="1"/>
  <c r="CX508" i="3"/>
  <c r="DA508" i="3" s="1"/>
  <c r="CB508" i="3" s="1"/>
  <c r="CX644" i="3"/>
  <c r="DA644" i="3" s="1"/>
  <c r="CB644" i="3" s="1"/>
  <c r="DA681" i="3"/>
  <c r="CB681" i="3" s="1"/>
  <c r="DA689" i="3"/>
  <c r="CB689" i="3" s="1"/>
  <c r="DA676" i="3"/>
  <c r="CB676" i="3" s="1"/>
  <c r="DA544" i="3"/>
  <c r="CB544" i="3" s="1"/>
  <c r="CX571" i="3"/>
  <c r="DA571" i="3" s="1"/>
  <c r="CB571" i="3" s="1"/>
  <c r="DA588" i="3"/>
  <c r="CB588" i="3" s="1"/>
  <c r="CW41" i="3"/>
  <c r="DA41" i="3" s="1"/>
  <c r="CB41" i="3" s="1"/>
  <c r="CX669" i="3"/>
  <c r="DA669" i="3" s="1"/>
  <c r="CB669" i="3" s="1"/>
  <c r="DA293" i="3"/>
  <c r="CB293" i="3" s="1"/>
  <c r="DA374" i="3"/>
  <c r="CB374" i="3" s="1"/>
  <c r="DA599" i="3"/>
  <c r="CB599" i="3" s="1"/>
  <c r="DA607" i="3"/>
  <c r="CB607" i="3" s="1"/>
  <c r="DA615" i="3"/>
  <c r="CB615" i="3" s="1"/>
  <c r="DA489" i="3"/>
  <c r="CB489" i="3" s="1"/>
  <c r="DA505" i="3"/>
  <c r="CB505" i="3" s="1"/>
  <c r="DA388" i="3"/>
  <c r="CB388" i="3" s="1"/>
  <c r="DA205" i="3"/>
  <c r="CB205" i="3" s="1"/>
  <c r="DA343" i="3"/>
  <c r="CB343" i="3" s="1"/>
  <c r="DA659" i="3"/>
  <c r="CB659" i="3" s="1"/>
  <c r="DA543" i="3"/>
  <c r="CB543" i="3" s="1"/>
  <c r="DA558" i="3"/>
  <c r="CB558" i="3" s="1"/>
  <c r="DA680" i="3"/>
  <c r="CB680" i="3" s="1"/>
  <c r="CW587" i="3"/>
  <c r="DA587" i="3" s="1"/>
  <c r="CB587" i="3" s="1"/>
  <c r="CX655" i="3"/>
  <c r="DA655" i="3" s="1"/>
  <c r="CB655" i="3" s="1"/>
  <c r="DA407" i="3"/>
  <c r="CB407" i="3" s="1"/>
  <c r="DA517" i="3"/>
  <c r="CB517" i="3" s="1"/>
  <c r="DA525" i="3"/>
  <c r="CB525" i="3" s="1"/>
  <c r="DA674" i="3"/>
  <c r="CB674" i="3" s="1"/>
  <c r="DA125" i="3"/>
  <c r="CB125" i="3" s="1"/>
  <c r="DA314" i="3"/>
  <c r="CB314" i="3" s="1"/>
  <c r="CW585" i="3"/>
  <c r="DA585" i="3" s="1"/>
  <c r="CB585" i="3" s="1"/>
  <c r="DA91" i="3"/>
  <c r="CB91" i="3" s="1"/>
  <c r="DA31" i="3"/>
  <c r="CB31" i="3" s="1"/>
  <c r="DA480" i="3"/>
  <c r="CB480" i="3" s="1"/>
  <c r="CW586" i="3"/>
  <c r="DA586" i="3" s="1"/>
  <c r="CB586" i="3" s="1"/>
  <c r="CW574" i="3"/>
  <c r="DA574" i="3" s="1"/>
  <c r="CB574" i="3" s="1"/>
  <c r="CX646" i="3"/>
  <c r="DA646" i="3" s="1"/>
  <c r="CB646" i="3" s="1"/>
  <c r="CW590" i="3"/>
  <c r="DA590" i="3" s="1"/>
  <c r="CB590" i="3" s="1"/>
  <c r="CW579" i="3"/>
  <c r="DA579" i="3" s="1"/>
  <c r="CB579" i="3" s="1"/>
  <c r="CW581" i="3"/>
  <c r="DA581" i="3" s="1"/>
  <c r="CB581" i="3" s="1"/>
  <c r="DA160" i="3"/>
  <c r="CB160" i="3" s="1"/>
  <c r="DA274" i="3"/>
  <c r="CB274" i="3" s="1"/>
  <c r="DA445" i="3"/>
  <c r="CB445" i="3" s="1"/>
  <c r="DA491" i="3"/>
  <c r="CB491" i="3" s="1"/>
  <c r="DA526" i="3"/>
  <c r="CB526" i="3" s="1"/>
  <c r="DA628" i="3"/>
  <c r="CB628" i="3" s="1"/>
  <c r="DA636" i="3"/>
  <c r="CB636" i="3" s="1"/>
  <c r="DA37" i="3"/>
  <c r="CB37" i="3" s="1"/>
  <c r="DA375" i="3"/>
  <c r="CB375" i="3" s="1"/>
  <c r="DA40" i="3"/>
  <c r="CB40" i="3" s="1"/>
  <c r="DA226" i="3"/>
  <c r="CB226" i="3" s="1"/>
  <c r="DA359" i="3"/>
  <c r="CB359" i="3" s="1"/>
  <c r="DA367" i="3"/>
  <c r="CB367" i="3" s="1"/>
  <c r="DA18" i="3"/>
  <c r="CB18" i="3" s="1"/>
  <c r="CW572" i="3"/>
  <c r="CW511" i="3" s="1"/>
  <c r="DA511" i="3" s="1"/>
  <c r="CB511" i="3" s="1"/>
  <c r="CX645" i="3"/>
  <c r="DA645" i="3" s="1"/>
  <c r="CB645" i="3" s="1"/>
  <c r="CW582" i="3"/>
  <c r="DA582" i="3" s="1"/>
  <c r="CB582" i="3" s="1"/>
  <c r="DA364" i="3"/>
  <c r="CB364" i="3" s="1"/>
  <c r="DA411" i="3"/>
  <c r="CB411" i="3" s="1"/>
  <c r="DA446" i="3"/>
  <c r="CB446" i="3" s="1"/>
  <c r="DA597" i="3"/>
  <c r="CB597" i="3" s="1"/>
  <c r="DA38" i="3"/>
  <c r="CB38" i="3" s="1"/>
  <c r="DA39" i="3"/>
  <c r="CB39" i="3" s="1"/>
  <c r="CX643" i="3"/>
  <c r="DA643" i="3" s="1"/>
  <c r="CB643" i="3" s="1"/>
  <c r="CW583" i="3"/>
  <c r="DA583" i="3" s="1"/>
  <c r="CB583" i="3" s="1"/>
  <c r="CX641" i="3"/>
  <c r="DA641" i="3" s="1"/>
  <c r="CB641" i="3" s="1"/>
  <c r="CW291" i="3"/>
  <c r="DA291" i="3" s="1"/>
  <c r="CB291" i="3" s="1"/>
  <c r="DA81" i="3"/>
  <c r="CB81" i="3" s="1"/>
  <c r="DA363" i="3"/>
  <c r="CB363" i="3" s="1"/>
  <c r="DA371" i="3"/>
  <c r="CB371" i="3" s="1"/>
  <c r="DA345" i="3"/>
  <c r="CB345" i="3" s="1"/>
  <c r="DA635" i="3"/>
  <c r="CB635" i="3" s="1"/>
  <c r="DA503" i="3"/>
  <c r="CB503" i="3" s="1"/>
  <c r="CX650" i="3"/>
  <c r="DA650" i="3" s="1"/>
  <c r="CB650" i="3" s="1"/>
  <c r="DA360" i="3"/>
  <c r="CB360" i="3" s="1"/>
  <c r="DA368" i="3"/>
  <c r="CB368" i="3" s="1"/>
  <c r="DA376" i="3"/>
  <c r="CB376" i="3" s="1"/>
  <c r="DA27" i="3"/>
  <c r="CB27" i="3" s="1"/>
  <c r="DA26" i="3"/>
  <c r="CB26" i="3" s="1"/>
  <c r="DA346" i="3"/>
  <c r="CB346" i="3" s="1"/>
  <c r="DA439" i="3"/>
  <c r="CB439" i="3" s="1"/>
  <c r="DA455" i="3"/>
  <c r="CB455" i="3" s="1"/>
  <c r="DA469" i="3"/>
  <c r="CB469" i="3" s="1"/>
  <c r="DA514" i="3"/>
  <c r="CB514" i="3" s="1"/>
  <c r="DA521" i="3"/>
  <c r="CB521" i="3" s="1"/>
  <c r="DA529" i="3"/>
  <c r="CB529" i="3" s="1"/>
  <c r="DA515" i="3"/>
  <c r="CB515" i="3" s="1"/>
  <c r="DA528" i="3"/>
  <c r="CB528" i="3" s="1"/>
  <c r="DA622" i="3"/>
  <c r="CB622" i="3" s="1"/>
  <c r="DA638" i="3"/>
  <c r="CB638" i="3" s="1"/>
  <c r="DA658" i="3"/>
  <c r="CB658" i="3" s="1"/>
  <c r="DA126" i="3"/>
  <c r="CB126" i="3" s="1"/>
  <c r="DA79" i="3"/>
  <c r="CB79" i="3" s="1"/>
  <c r="DA87" i="3"/>
  <c r="CB87" i="3" s="1"/>
  <c r="CX484" i="3"/>
  <c r="DA484" i="3" s="1"/>
  <c r="CB484" i="3" s="1"/>
  <c r="DA483" i="3"/>
  <c r="CB483" i="3" s="1"/>
  <c r="CX496" i="3"/>
  <c r="DA496" i="3" s="1"/>
  <c r="CB496" i="3" s="1"/>
  <c r="DA92" i="3"/>
  <c r="CB92" i="3" s="1"/>
  <c r="DA315" i="3"/>
  <c r="CB315" i="3" s="1"/>
  <c r="DA251" i="3"/>
  <c r="CB251" i="3" s="1"/>
  <c r="DA370" i="3"/>
  <c r="CB370" i="3" s="1"/>
  <c r="DA603" i="3"/>
  <c r="CB603" i="3" s="1"/>
  <c r="DA611" i="3"/>
  <c r="CB611" i="3" s="1"/>
  <c r="DA402" i="3"/>
  <c r="CB402" i="3" s="1"/>
  <c r="CX620" i="3"/>
  <c r="DA620" i="3" s="1"/>
  <c r="CB620" i="3" s="1"/>
  <c r="DA30" i="3"/>
  <c r="CB30" i="3" s="1"/>
  <c r="DA32" i="3"/>
  <c r="CB32" i="3" s="1"/>
  <c r="DA342" i="3"/>
  <c r="CB342" i="3" s="1"/>
  <c r="DA408" i="3"/>
  <c r="CB408" i="3" s="1"/>
  <c r="DA416" i="3"/>
  <c r="CB416" i="3" s="1"/>
  <c r="DA533" i="3"/>
  <c r="CB533" i="3" s="1"/>
  <c r="DA532" i="3"/>
  <c r="CB532" i="3" s="1"/>
  <c r="DA626" i="3"/>
  <c r="CB626" i="3" s="1"/>
  <c r="DA560" i="3"/>
  <c r="CB560" i="3" s="1"/>
  <c r="CX432" i="3"/>
  <c r="CX419" i="3" s="1"/>
  <c r="DA419" i="3" s="1"/>
  <c r="CB419" i="3" s="1"/>
  <c r="DA83" i="3"/>
  <c r="CB83" i="3" s="1"/>
  <c r="DA361" i="3"/>
  <c r="CB361" i="3" s="1"/>
  <c r="DA479" i="3"/>
  <c r="CB479" i="3" s="1"/>
  <c r="DA356" i="3"/>
  <c r="CB356" i="3" s="1"/>
  <c r="DA545" i="3"/>
  <c r="CB545" i="3" s="1"/>
  <c r="CW181" i="3"/>
  <c r="DA181" i="3" s="1"/>
  <c r="CB181" i="3" s="1"/>
  <c r="CX649" i="3"/>
  <c r="DA649" i="3" s="1"/>
  <c r="CB649" i="3" s="1"/>
  <c r="CX642" i="3"/>
  <c r="DA642" i="3" s="1"/>
  <c r="CB642" i="3" s="1"/>
  <c r="CX570" i="3"/>
  <c r="CX553" i="3" s="1"/>
  <c r="DA553" i="3" s="1"/>
  <c r="CB553" i="3" s="1"/>
  <c r="DA272" i="3"/>
  <c r="CB272" i="3" s="1"/>
  <c r="DA316" i="3"/>
  <c r="CB316" i="3" s="1"/>
  <c r="DA124" i="3"/>
  <c r="CB124" i="3" s="1"/>
  <c r="DA249" i="3"/>
  <c r="CB249" i="3" s="1"/>
  <c r="DA494" i="3"/>
  <c r="CB494" i="3" s="1"/>
  <c r="DA522" i="3"/>
  <c r="CB522" i="3" s="1"/>
  <c r="DA675" i="3"/>
  <c r="CB675" i="3" s="1"/>
  <c r="CW224" i="3"/>
  <c r="DA224" i="3" s="1"/>
  <c r="CB224" i="3" s="1"/>
  <c r="DA373" i="3"/>
  <c r="CB373" i="3" s="1"/>
  <c r="DA399" i="3"/>
  <c r="CB399" i="3" s="1"/>
  <c r="DA613" i="3"/>
  <c r="CB613" i="3" s="1"/>
  <c r="DA348" i="3"/>
  <c r="CB348" i="3" s="1"/>
  <c r="CX382" i="3"/>
  <c r="DA382" i="3" s="1"/>
  <c r="CB382" i="3" s="1"/>
  <c r="DA684" i="3"/>
  <c r="CB684" i="3" s="1"/>
  <c r="CW110" i="3"/>
  <c r="DA110" i="3" s="1"/>
  <c r="CB110" i="3" s="1"/>
  <c r="CW144" i="3"/>
  <c r="DA144" i="3" s="1"/>
  <c r="CB144" i="3" s="1"/>
  <c r="DA204" i="3"/>
  <c r="CB204" i="3" s="1"/>
  <c r="DA464" i="3"/>
  <c r="CB464" i="3" s="1"/>
  <c r="DA387" i="3"/>
  <c r="CB387" i="3" s="1"/>
  <c r="DA673" i="3"/>
  <c r="CB673" i="3" s="1"/>
  <c r="DA541" i="3"/>
  <c r="CB541" i="3" s="1"/>
  <c r="DA82" i="3"/>
  <c r="CB82" i="3" s="1"/>
  <c r="DA604" i="3"/>
  <c r="CB604" i="3" s="1"/>
  <c r="CX437" i="3"/>
  <c r="DA437" i="3" s="1"/>
  <c r="CB437" i="3" s="1"/>
  <c r="CX549" i="3"/>
  <c r="CX535" i="3" s="1"/>
  <c r="DA535" i="3" s="1"/>
  <c r="CB535" i="3" s="1"/>
  <c r="DA183" i="3"/>
  <c r="CB183" i="3" s="1"/>
  <c r="DA426" i="3"/>
  <c r="CB426" i="3" s="1"/>
  <c r="CW312" i="3"/>
  <c r="DA312" i="3" s="1"/>
  <c r="CB312" i="3" s="1"/>
  <c r="CW111" i="3"/>
  <c r="DA111" i="3" s="1"/>
  <c r="CB111" i="3" s="1"/>
  <c r="CW145" i="3"/>
  <c r="DA145" i="3" s="1"/>
  <c r="CB145" i="3" s="1"/>
  <c r="DA404" i="3"/>
  <c r="CB404" i="3" s="1"/>
  <c r="DA629" i="3"/>
  <c r="CB629" i="3" s="1"/>
  <c r="DA93" i="3"/>
  <c r="CB93" i="3" s="1"/>
  <c r="DA78" i="3"/>
  <c r="CB78" i="3" s="1"/>
  <c r="DA28" i="3"/>
  <c r="CB28" i="3" s="1"/>
  <c r="CW225" i="3"/>
  <c r="DA225" i="3" s="1"/>
  <c r="CB225" i="3" s="1"/>
  <c r="CX357" i="3"/>
  <c r="DA357" i="3" s="1"/>
  <c r="CB357" i="3" s="1"/>
  <c r="CW147" i="3"/>
  <c r="DA147" i="3" s="1"/>
  <c r="CB147" i="3" s="1"/>
  <c r="CW146" i="3"/>
  <c r="DA146" i="3" s="1"/>
  <c r="CB146" i="3" s="1"/>
  <c r="DA185" i="3"/>
  <c r="CB185" i="3" s="1"/>
  <c r="DA600" i="3"/>
  <c r="CB600" i="3" s="1"/>
  <c r="DA612" i="3"/>
  <c r="CB612" i="3" s="1"/>
  <c r="DA414" i="3"/>
  <c r="CB414" i="3" s="1"/>
  <c r="DA418" i="3"/>
  <c r="CB418" i="3" s="1"/>
  <c r="DA453" i="3"/>
  <c r="CB453" i="3" s="1"/>
  <c r="DA317" i="3"/>
  <c r="CB317" i="3" s="1"/>
  <c r="DA454" i="3"/>
  <c r="CB454" i="3" s="1"/>
  <c r="DA687" i="3"/>
  <c r="CB687" i="3" s="1"/>
  <c r="DA252" i="3"/>
  <c r="CB252" i="3" s="1"/>
  <c r="DA25" i="3"/>
  <c r="CB25" i="3" s="1"/>
  <c r="DA33" i="3"/>
  <c r="CB33" i="3" s="1"/>
  <c r="DA471" i="3"/>
  <c r="CB471" i="3" s="1"/>
  <c r="DA660" i="3"/>
  <c r="CB660" i="3" s="1"/>
  <c r="DA89" i="3"/>
  <c r="CB89" i="3" s="1"/>
  <c r="DA123" i="3"/>
  <c r="CB123" i="3" s="1"/>
  <c r="DA228" i="3"/>
  <c r="CB228" i="3" s="1"/>
  <c r="DA80" i="3"/>
  <c r="CB80" i="3" s="1"/>
  <c r="DA76" i="3"/>
  <c r="CB76" i="3" s="1"/>
  <c r="DA366" i="3"/>
  <c r="CB366" i="3" s="1"/>
  <c r="DA319" i="3"/>
  <c r="CB319" i="3" s="1"/>
  <c r="DA500" i="3"/>
  <c r="CB500" i="3" s="1"/>
  <c r="DA504" i="3"/>
  <c r="CB504" i="3" s="1"/>
  <c r="DA520" i="3"/>
  <c r="CB520" i="3" s="1"/>
  <c r="DA564" i="3"/>
  <c r="CB564" i="3" s="1"/>
  <c r="DA568" i="3"/>
  <c r="CB568" i="3" s="1"/>
  <c r="DA556" i="3"/>
  <c r="CB556" i="3" s="1"/>
  <c r="DA24" i="3"/>
  <c r="CB24" i="3" s="1"/>
  <c r="CW158" i="3"/>
  <c r="DA158" i="3" s="1"/>
  <c r="CB158" i="3" s="1"/>
  <c r="DA77" i="3"/>
  <c r="CB77" i="3" s="1"/>
  <c r="CX595" i="3"/>
  <c r="DA595" i="3" s="1"/>
  <c r="CB595" i="3" s="1"/>
  <c r="DA601" i="3"/>
  <c r="CB601" i="3" s="1"/>
  <c r="DA605" i="3"/>
  <c r="CB605" i="3" s="1"/>
  <c r="DA627" i="3"/>
  <c r="CB627" i="3" s="1"/>
  <c r="DA631" i="3"/>
  <c r="CB631" i="3" s="1"/>
  <c r="DA362" i="3"/>
  <c r="CB362" i="3" s="1"/>
  <c r="DA523" i="3"/>
  <c r="CB523" i="3" s="1"/>
  <c r="DA385" i="3"/>
  <c r="CB385" i="3" s="1"/>
  <c r="DA390" i="3"/>
  <c r="CB390" i="3" s="1"/>
  <c r="DA548" i="3"/>
  <c r="CB548" i="3" s="1"/>
  <c r="DA633" i="3"/>
  <c r="CB633" i="3" s="1"/>
  <c r="DA94" i="3"/>
  <c r="CB94" i="3" s="1"/>
  <c r="DA29" i="3"/>
  <c r="CB29" i="3" s="1"/>
  <c r="DA400" i="3"/>
  <c r="CB400" i="3" s="1"/>
  <c r="DA450" i="3"/>
  <c r="CB450" i="3" s="1"/>
  <c r="DA527" i="3"/>
  <c r="CB527" i="3" s="1"/>
  <c r="DA389" i="3"/>
  <c r="CB389" i="3" s="1"/>
  <c r="DA692" i="3"/>
  <c r="CB692" i="3" s="1"/>
  <c r="CX381" i="3"/>
  <c r="DA381" i="3" s="1"/>
  <c r="CB381" i="3" s="1"/>
  <c r="CX380" i="3"/>
  <c r="DA380" i="3" s="1"/>
  <c r="CB380" i="3" s="1"/>
  <c r="CX383" i="3"/>
  <c r="DA383" i="3" s="1"/>
  <c r="CB383" i="3" s="1"/>
  <c r="CX378" i="3"/>
  <c r="DA378" i="3" s="1"/>
  <c r="CB378" i="3" s="1"/>
  <c r="CX379" i="3"/>
  <c r="DA379" i="3" s="1"/>
  <c r="CB379" i="3" s="1"/>
  <c r="DA384" i="3"/>
  <c r="CB384" i="3" s="1"/>
  <c r="DA214" i="3"/>
  <c r="CB214" i="3" s="1"/>
  <c r="CW203" i="3"/>
  <c r="DA203" i="3" s="1"/>
  <c r="CB203" i="3" s="1"/>
  <c r="CX685" i="3"/>
  <c r="DA686" i="3"/>
  <c r="CB686" i="3" s="1"/>
  <c r="DA184" i="3"/>
  <c r="CB184" i="3" s="1"/>
  <c r="CW180" i="3"/>
  <c r="DA180" i="3" s="1"/>
  <c r="CB180" i="3" s="1"/>
  <c r="DA292" i="3"/>
  <c r="CB292" i="3" s="1"/>
  <c r="CW290" i="3"/>
  <c r="DA290" i="3" s="1"/>
  <c r="CB290" i="3" s="1"/>
  <c r="CW313" i="3"/>
  <c r="DA313" i="3" s="1"/>
  <c r="CB313" i="3" s="1"/>
  <c r="CW86" i="3"/>
  <c r="DA86" i="3" s="1"/>
  <c r="CB86" i="3" s="1"/>
  <c r="CW246" i="3"/>
  <c r="DA246" i="3" s="1"/>
  <c r="CB246" i="3" s="1"/>
  <c r="CW247" i="3"/>
  <c r="DA247" i="3" s="1"/>
  <c r="CB247" i="3" s="1"/>
  <c r="DA248" i="3"/>
  <c r="CB248" i="3" s="1"/>
  <c r="CW269" i="3"/>
  <c r="DA269" i="3" s="1"/>
  <c r="CB269" i="3" s="1"/>
  <c r="CW268" i="3"/>
  <c r="DA268" i="3" s="1"/>
  <c r="CB268" i="3" s="1"/>
  <c r="DA270" i="3"/>
  <c r="CB270" i="3" s="1"/>
  <c r="DA461" i="3"/>
  <c r="CB461" i="3" s="1"/>
  <c r="CW202" i="3"/>
  <c r="DA202" i="3" s="1"/>
  <c r="CB202" i="3" s="1"/>
  <c r="CW109" i="3"/>
  <c r="CW159" i="3"/>
  <c r="DA159" i="3" s="1"/>
  <c r="CB159" i="3" s="1"/>
  <c r="CW122" i="3"/>
  <c r="DA122" i="3" s="1"/>
  <c r="CB122" i="3" s="1"/>
  <c r="CX398" i="3"/>
  <c r="DA398" i="3" s="1"/>
  <c r="CB398" i="3" s="1"/>
  <c r="DA369" i="3"/>
  <c r="CB369" i="3" s="1"/>
  <c r="CX513" i="3"/>
  <c r="DA513" i="3" s="1"/>
  <c r="CB513" i="3" s="1"/>
  <c r="DA441" i="3"/>
  <c r="CB441" i="3" s="1"/>
  <c r="DA457" i="3"/>
  <c r="CB457" i="3" s="1"/>
  <c r="DA547" i="3"/>
  <c r="CB547" i="3" s="1"/>
  <c r="CX572" i="3"/>
  <c r="DA570" i="3" l="1"/>
  <c r="CB570" i="3" s="1"/>
  <c r="CX462" i="3"/>
  <c r="DA462" i="3" s="1"/>
  <c r="CB462" i="3" s="1"/>
  <c r="DA472" i="3"/>
  <c r="CB472" i="3" s="1"/>
  <c r="CX498" i="3"/>
  <c r="DA498" i="3" s="1"/>
  <c r="CB498" i="3" s="1"/>
  <c r="CX536" i="3"/>
  <c r="DA536" i="3" s="1"/>
  <c r="CB536" i="3" s="1"/>
  <c r="CX534" i="3"/>
  <c r="DA534" i="3" s="1"/>
  <c r="CB534" i="3" s="1"/>
  <c r="CX537" i="3"/>
  <c r="DA537" i="3" s="1"/>
  <c r="CB537" i="3" s="1"/>
  <c r="CX497" i="3"/>
  <c r="DA497" i="3" s="1"/>
  <c r="CB497" i="3" s="1"/>
  <c r="CW510" i="3"/>
  <c r="DA510" i="3" s="1"/>
  <c r="CB510" i="3" s="1"/>
  <c r="CX486" i="3"/>
  <c r="DA486" i="3" s="1"/>
  <c r="CB486" i="3" s="1"/>
  <c r="CX473" i="3"/>
  <c r="DA473" i="3" s="1"/>
  <c r="CB473" i="3" s="1"/>
  <c r="CW509" i="3"/>
  <c r="DA509" i="3" s="1"/>
  <c r="CB509" i="3" s="1"/>
  <c r="DA572" i="3"/>
  <c r="CB572" i="3" s="1"/>
  <c r="CX485" i="3"/>
  <c r="DA485" i="3" s="1"/>
  <c r="CB485" i="3" s="1"/>
  <c r="DA432" i="3"/>
  <c r="CB432" i="3" s="1"/>
  <c r="CX420" i="3"/>
  <c r="DA420" i="3" s="1"/>
  <c r="CB420" i="3" s="1"/>
  <c r="CX421" i="3"/>
  <c r="DA421" i="3" s="1"/>
  <c r="CB421" i="3" s="1"/>
  <c r="CX422" i="3"/>
  <c r="DA422" i="3" s="1"/>
  <c r="CB422" i="3" s="1"/>
  <c r="DA549" i="3"/>
  <c r="CB549" i="3" s="1"/>
  <c r="CX474" i="3"/>
  <c r="DA474" i="3" s="1"/>
  <c r="CB474" i="3" s="1"/>
  <c r="CW143" i="3"/>
  <c r="DA143" i="3" s="1"/>
  <c r="CB143" i="3" s="1"/>
  <c r="CX555" i="3"/>
  <c r="DA555" i="3" s="1"/>
  <c r="CB555" i="3" s="1"/>
  <c r="CX554" i="3"/>
  <c r="DA554" i="3" s="1"/>
  <c r="CB554" i="3" s="1"/>
  <c r="CX552" i="3"/>
  <c r="DA552" i="3" s="1"/>
  <c r="CB552" i="3" s="1"/>
  <c r="CX538" i="3"/>
  <c r="DA538" i="3" s="1"/>
  <c r="CB538" i="3" s="1"/>
  <c r="CX539" i="3"/>
  <c r="DA539" i="3" s="1"/>
  <c r="CB539" i="3" s="1"/>
  <c r="DA685" i="3"/>
  <c r="CB685" i="3" s="1"/>
  <c r="CX668" i="3"/>
  <c r="DA668" i="3" s="1"/>
  <c r="CB668" i="3" s="1"/>
  <c r="CX667" i="3"/>
  <c r="DA667" i="3" s="1"/>
  <c r="CB667" i="3" s="1"/>
  <c r="CW108" i="3"/>
  <c r="DA109" i="3"/>
  <c r="CB109" i="3" s="1"/>
  <c r="CX458" i="3" l="1"/>
  <c r="DA458" i="3" s="1"/>
  <c r="CB458" i="3" s="1"/>
  <c r="CX459" i="3"/>
  <c r="DA459" i="3" s="1"/>
  <c r="CB459" i="3" s="1"/>
  <c r="CX460" i="3"/>
  <c r="DA460" i="3" s="1"/>
  <c r="CB460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<sst xmlns="http://schemas.openxmlformats.org/spreadsheetml/2006/main" count="959" uniqueCount="197">
  <si>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</si>
  <si>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</si>
  <si>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</si>
  <si>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</si>
  <si>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</si>
  <si>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</si>
  <si>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</si>
  <si>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</si>
  <si>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</si>
  <si>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</si>
  <si>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</si>
  <si>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</si>
  <si>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</si>
  <si>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</si>
  <si>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</si>
  <si>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</si>
  <si>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</si>
  <si>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</si>
  <si>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</si>
  <si>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</si>
  <si>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</si>
  <si>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</si>
  <si>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</si>
  <si>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</si>
  <si>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</si>
  <si>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</si>
  <si>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</si>
  <si>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</si>
  <si>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</si>
  <si>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</si>
  <si>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</si>
  <si>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</si>
  <si>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</si>
  <si>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</si>
  <si>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</si>
  <si>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</si>
  <si>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</si>
  <si>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</si>
  <si>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</si>
  <si>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</si>
  <si>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</si>
  <si>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</si>
  <si>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</si>
  <si>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</si>
  <si>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</si>
  <si>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</si>
  <si>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</si>
  <si>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</si>
  <si>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</si>
  <si>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</si>
  <si>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</si>
  <si>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</si>
  <si>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</si>
  <si>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</si>
  <si>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</si>
  <si>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</si>
  <si>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</si>
  <si>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</si>
  <si>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</si>
  <si>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</si>
  <si>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</si>
  <si>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</si>
  <si>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</si>
  <si>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</si>
  <si>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</si>
  <si>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</si>
  <si>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</si>
  <si>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</si>
  <si>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</si>
  <si>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</si>
  <si>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</si>
  <si>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</si>
  <si>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</si>
  <si>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</si>
  <si>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</si>
  <si>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</si>
  <si>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</si>
  <si>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</si>
  <si>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</si>
  <si>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</si>
  <si>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</si>
  <si>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</si>
  <si>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</si>
  <si>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</si>
  <si>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</si>
  <si>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</si>
  <si>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</si>
  <si>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</si>
  <si>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</si>
  <si>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</si>
  <si>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</si>
  <si>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</si>
  <si>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</si>
  <si>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</si>
  <si>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</si>
  <si>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</si>
  <si>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</si>
  <si>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</si>
  <si>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</si>
  <si>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</si>
  <si>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</si>
  <si>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</si>
  <si>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</si>
  <si>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</si>
  <si>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</si>
  <si>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</si>
  <si>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</si>
  <si>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</si>
  <si>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</si>
  <si>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</si>
  <si>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</si>
  <si>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</si>
  <si>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</si>
  <si>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</si>
  <si>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</si>
  <si>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</si>
  <si>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</si>
  <si>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</si>
  <si>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</si>
  <si>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</si>
  <si>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</si>
  <si>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</si>
  <si>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</si>
  <si>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</si>
  <si>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</si>
  <si>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</si>
  <si>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</si>
  <si>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</si>
  <si>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</si>
  <si>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</si>
  <si>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</si>
  <si>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</si>
  <si>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</si>
  <si>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</si>
  <si>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</si>
  <si>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</si>
  <si>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</si>
  <si>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</si>
  <si>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</si>
  <si>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</si>
  <si>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</si>
  <si>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</si>
  <si>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</si>
  <si>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</si>
  <si>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</si>
  <si>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</si>
  <si>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</si>
  <si>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</si>
  <si>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</si>
  <si>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</si>
  <si>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</si>
  <si>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</si>
  <si>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</si>
  <si>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</si>
  <si>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</si>
  <si>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</si>
  <si>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</si>
  <si>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</si>
  <si>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</si>
  <si>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</si>
  <si>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</si>
  <si>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</si>
  <si>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</si>
  <si>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</si>
  <si>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</si>
  <si>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</si>
  <si>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</si>
  <si>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</si>
  <si>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</si>
  <si>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</si>
  <si>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</si>
  <si>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</si>
  <si>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</si>
  <si>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</si>
  <si>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</si>
  <si>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</si>
  <si>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</si>
  <si>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</si>
  <si>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</si>
  <si>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</si>
  <si>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</si>
  <si>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</si>
  <si>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</si>
  <si>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</si>
  <si>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</si>
  <si>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</si>
  <si>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</si>
  <si>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</si>
  <si>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</si>
  <si>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</si>
  <si>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</si>
  <si>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</si>
  <si>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</si>
  <si>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Publi Service Slovakia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</si>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</sst>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656" activePane="bottomRight" state="frozen"/>
      <selection pane="topRight" activeCell="AO1" sqref="AO1"/>
      <selection pane="bottomLeft" activeCell="A2" sqref="A2"/>
      <selection pane="bottomRight" activeCell="B454" sqref="B454:BZ454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75</v>
      </c>
      <c r="DZ1" s="62"/>
    </row>
    <row r="2" spans="1:130" ht="13.5" customHeight="1" x14ac:dyDescent="0.25">
      <c r="A2" s="11"/>
      <c r="D2" s="180" t="s">
        <v>115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2"/>
      <c r="X2" s="2" t="s">
        <v>0</v>
      </c>
      <c r="Z2" s="30"/>
      <c r="AA2" s="30"/>
      <c r="AB2" s="168">
        <v>3</v>
      </c>
      <c r="AC2" s="169"/>
      <c r="AD2" s="168">
        <v>1</v>
      </c>
      <c r="AE2" s="169"/>
      <c r="AF2" s="168">
        <v>3</v>
      </c>
      <c r="AG2" s="179"/>
      <c r="AH2" s="169"/>
      <c r="AI2" s="168">
        <v>4</v>
      </c>
      <c r="AJ2" s="169"/>
      <c r="AK2" s="168">
        <v>0</v>
      </c>
      <c r="AL2" s="169"/>
      <c r="AM2" s="168">
        <v>5</v>
      </c>
      <c r="AN2" s="169"/>
      <c r="AO2" s="168">
        <v>8</v>
      </c>
      <c r="AP2" s="169"/>
      <c r="AQ2" s="168">
        <v>0</v>
      </c>
      <c r="AR2" s="169"/>
      <c r="AW2" s="30"/>
      <c r="AX2" s="2" t="s">
        <v>89</v>
      </c>
      <c r="AZ2" s="30"/>
      <c r="BA2" s="30"/>
      <c r="BB2" s="168">
        <v>2</v>
      </c>
      <c r="BC2" s="169"/>
      <c r="BD2" s="168">
        <v>0</v>
      </c>
      <c r="BE2" s="169"/>
      <c r="BF2" s="168">
        <v>2</v>
      </c>
      <c r="BG2" s="179"/>
      <c r="BH2" s="169"/>
      <c r="BI2" s="168">
        <v>0</v>
      </c>
      <c r="BJ2" s="169"/>
      <c r="BK2" s="168">
        <v>3</v>
      </c>
      <c r="BL2" s="169"/>
      <c r="BM2" s="168">
        <v>6</v>
      </c>
      <c r="BN2" s="169"/>
      <c r="BO2" s="168">
        <v>1</v>
      </c>
      <c r="BP2" s="169"/>
      <c r="BQ2" s="168">
        <v>9</v>
      </c>
      <c r="BR2" s="169"/>
      <c r="BS2" s="168">
        <v>3</v>
      </c>
      <c r="BT2" s="169"/>
      <c r="BU2" s="168">
        <v>7</v>
      </c>
      <c r="BV2" s="169"/>
      <c r="CA2" s="26" t="s">
        <v>68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192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162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193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74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74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79</v>
      </c>
      <c r="J14" s="88" t="s">
        <v>191</v>
      </c>
      <c r="K14" s="88"/>
      <c r="L14" s="88"/>
      <c r="M14" s="88"/>
      <c r="N14" s="88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74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74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6" t="s">
        <v>81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8"/>
      <c r="CA16" s="25"/>
      <c r="CB16" s="39" t="str">
        <f t="shared" si="3"/>
        <v>Riadok bude skrytý.</v>
      </c>
      <c r="CC16" s="33" t="s">
        <v>74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3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5"/>
      <c r="CA17" s="25"/>
      <c r="CB17" s="39" t="str">
        <f t="shared" si="3"/>
        <v>Riadok bude skrytý.</v>
      </c>
      <c r="CC17" s="33" t="s">
        <v>74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2"/>
      <c r="CA18" s="25"/>
      <c r="CB18" s="39" t="str">
        <f t="shared" si="3"/>
        <v>Riadok bude skrytý.</v>
      </c>
      <c r="CC18" s="33" t="s">
        <v>74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6" t="s">
        <v>82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8"/>
      <c r="CA19" s="25"/>
      <c r="CB19" s="39" t="str">
        <f t="shared" si="3"/>
        <v>Riadok bude skrytý.</v>
      </c>
      <c r="CC19" s="33" t="s">
        <v>74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5"/>
      <c r="CA20" s="25"/>
      <c r="CB20" s="39" t="str">
        <f t="shared" si="3"/>
        <v>Riadok bude skrytý.</v>
      </c>
      <c r="CC20" s="33" t="s">
        <v>74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0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2"/>
      <c r="CA21" s="25"/>
      <c r="CB21" s="39" t="str">
        <f t="shared" si="3"/>
        <v>Riadok bude skrytý.</v>
      </c>
      <c r="CC21" s="33" t="s">
        <v>74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6" t="s">
        <v>80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8"/>
      <c r="CA22" s="25"/>
      <c r="CB22" s="39" t="str">
        <f t="shared" si="3"/>
        <v>Riadok bude skrytý.</v>
      </c>
      <c r="CC22" s="33" t="s">
        <v>74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4" t="s">
        <v>84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17" t="str">
        <f>+IF(B23="nie","","Spoločnosť uvádza nasledujúce informácie:")</f>
        <v>Spoločnosť uvádza nasledujúce informácie:</v>
      </c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17"/>
      <c r="BR23" s="317"/>
      <c r="BS23" s="317"/>
      <c r="BT23" s="317"/>
      <c r="BU23" s="317"/>
      <c r="BV23" s="317"/>
      <c r="BW23" s="317"/>
      <c r="BX23" s="317"/>
      <c r="BY23" s="317"/>
      <c r="BZ23" s="318"/>
      <c r="CA23" s="25"/>
      <c r="CB23" s="39" t="str">
        <f t="shared" si="3"/>
        <v>Riadok bude skrytý.</v>
      </c>
      <c r="CC23" s="33" t="s">
        <v>74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2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22"/>
      <c r="AU24" s="322"/>
      <c r="AV24" s="322"/>
      <c r="AW24" s="322"/>
      <c r="AX24" s="322"/>
      <c r="AY24" s="322"/>
      <c r="AZ24" s="322"/>
      <c r="BA24" s="322"/>
      <c r="BB24" s="322"/>
      <c r="BC24" s="322"/>
      <c r="BD24" s="322"/>
      <c r="BE24" s="322"/>
      <c r="BF24" s="322"/>
      <c r="BG24" s="322"/>
      <c r="BH24" s="322"/>
      <c r="BI24" s="322"/>
      <c r="BJ24" s="322"/>
      <c r="BK24" s="322"/>
      <c r="BL24" s="322"/>
      <c r="BM24" s="322"/>
      <c r="BN24" s="322"/>
      <c r="BO24" s="322"/>
      <c r="BP24" s="322"/>
      <c r="BQ24" s="322"/>
      <c r="BR24" s="322"/>
      <c r="BS24" s="322"/>
      <c r="BT24" s="322"/>
      <c r="BU24" s="322"/>
      <c r="BV24" s="322"/>
      <c r="BW24" s="322"/>
      <c r="BX24" s="322"/>
      <c r="BY24" s="322"/>
      <c r="BZ24" s="323"/>
      <c r="CA24" s="25"/>
      <c r="CB24" s="39" t="str">
        <f t="shared" si="3"/>
        <v>Riadok bude skrytý.</v>
      </c>
      <c r="CC24" s="33" t="s">
        <v>74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7"/>
      <c r="CA25" s="25"/>
      <c r="CB25" s="39" t="str">
        <f t="shared" si="3"/>
        <v>Riadok bude skrytý.</v>
      </c>
      <c r="CC25" s="33" t="s">
        <v>74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7"/>
      <c r="CA26" s="25"/>
      <c r="CB26" s="39" t="str">
        <f t="shared" si="3"/>
        <v>Riadok bude skrytý.</v>
      </c>
      <c r="CC26" s="33" t="s">
        <v>74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7"/>
      <c r="CA27" s="25"/>
      <c r="CB27" s="39" t="str">
        <f t="shared" si="3"/>
        <v>Riadok bude skrytý.</v>
      </c>
      <c r="CC27" s="33" t="s">
        <v>74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7"/>
      <c r="CA28" s="25"/>
      <c r="CB28" s="39" t="str">
        <f t="shared" si="3"/>
        <v>Riadok bude skrytý.</v>
      </c>
      <c r="CC28" s="33" t="s">
        <v>74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7"/>
      <c r="CA29" s="25"/>
      <c r="CB29" s="39" t="str">
        <f t="shared" si="3"/>
        <v>Riadok bude skrytý.</v>
      </c>
      <c r="CC29" s="33" t="s">
        <v>74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7"/>
      <c r="CA30" s="25"/>
      <c r="CB30" s="39" t="str">
        <f t="shared" si="3"/>
        <v>Riadok bude skrytý.</v>
      </c>
      <c r="CC30" s="33" t="s">
        <v>74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5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7"/>
      <c r="CA31" s="25"/>
      <c r="CB31" s="39" t="str">
        <f t="shared" si="3"/>
        <v>Riadok bude skrytý.</v>
      </c>
      <c r="CC31" s="33" t="s">
        <v>74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7"/>
      <c r="CA32" s="25"/>
      <c r="CB32" s="39" t="str">
        <f t="shared" si="3"/>
        <v>Riadok bude skrytý.</v>
      </c>
      <c r="CC32" s="33" t="s">
        <v>74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5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7"/>
      <c r="CA33" s="25"/>
      <c r="CB33" s="39" t="str">
        <f t="shared" si="3"/>
        <v>Riadok bude skrytý.</v>
      </c>
      <c r="CC33" s="33" t="s">
        <v>74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2"/>
      <c r="CA34" s="25"/>
      <c r="CB34" s="39" t="str">
        <f t="shared" si="3"/>
        <v>Riadok bude skrytý.</v>
      </c>
      <c r="CC34" s="33" t="s">
        <v>74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74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151</v>
      </c>
      <c r="CA36" s="26" t="s">
        <v>68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34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2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4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9" t="s">
        <v>153</v>
      </c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135">
        <v>1</v>
      </c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7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152</v>
      </c>
      <c r="CA41" s="25"/>
      <c r="CB41" s="39" t="str">
        <f t="shared" si="10"/>
        <v>Riadok bude skrytý.</v>
      </c>
      <c r="CC41" s="33" t="s">
        <v>74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74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78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74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8" t="s">
        <v>189</v>
      </c>
      <c r="AJ71" s="308"/>
      <c r="AK71" s="308"/>
      <c r="AL71" s="308"/>
      <c r="AM71" s="308"/>
      <c r="AN71" s="308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9" t="s">
        <v>118</v>
      </c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1"/>
      <c r="AB74" s="209" t="s">
        <v>69</v>
      </c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1"/>
      <c r="BD74" s="326" t="s">
        <v>71</v>
      </c>
      <c r="BE74" s="327"/>
      <c r="BF74" s="327"/>
      <c r="BG74" s="327"/>
      <c r="BH74" s="327"/>
      <c r="BI74" s="327"/>
      <c r="BJ74" s="327"/>
      <c r="BK74" s="327"/>
      <c r="BL74" s="327"/>
      <c r="BM74" s="327"/>
      <c r="BN74" s="327"/>
      <c r="BO74" s="327"/>
      <c r="BP74" s="327"/>
      <c r="BQ74" s="327"/>
      <c r="BR74" s="327"/>
      <c r="BS74" s="327"/>
      <c r="BT74" s="327"/>
      <c r="BU74" s="327"/>
      <c r="BV74" s="327"/>
      <c r="BW74" s="327"/>
      <c r="BX74" s="327"/>
      <c r="BY74" s="327"/>
      <c r="BZ74" s="328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12"/>
      <c r="C75" s="213"/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4"/>
      <c r="AB75" s="305"/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  <c r="AM75" s="306"/>
      <c r="AN75" s="306"/>
      <c r="AO75" s="306"/>
      <c r="AP75" s="306"/>
      <c r="AQ75" s="306"/>
      <c r="AR75" s="306"/>
      <c r="AS75" s="306"/>
      <c r="AT75" s="306"/>
      <c r="AU75" s="306"/>
      <c r="AV75" s="306"/>
      <c r="AW75" s="306"/>
      <c r="AX75" s="306"/>
      <c r="AY75" s="306"/>
      <c r="AZ75" s="306"/>
      <c r="BA75" s="306"/>
      <c r="BB75" s="306"/>
      <c r="BC75" s="307"/>
      <c r="BD75" s="305"/>
      <c r="BE75" s="306"/>
      <c r="BF75" s="306"/>
      <c r="BG75" s="306"/>
      <c r="BH75" s="306"/>
      <c r="BI75" s="306"/>
      <c r="BJ75" s="306"/>
      <c r="BK75" s="306"/>
      <c r="BL75" s="306"/>
      <c r="BM75" s="306"/>
      <c r="BN75" s="306"/>
      <c r="BO75" s="306"/>
      <c r="BP75" s="306"/>
      <c r="BQ75" s="306"/>
      <c r="BR75" s="306"/>
      <c r="BS75" s="306"/>
      <c r="BT75" s="306"/>
      <c r="BU75" s="306"/>
      <c r="BV75" s="306"/>
      <c r="BW75" s="306"/>
      <c r="BX75" s="306"/>
      <c r="BY75" s="306"/>
      <c r="BZ75" s="307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5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7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5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7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5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7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5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7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5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7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5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7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302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4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5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7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90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2"/>
      <c r="AB84" s="309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1"/>
      <c r="BD84" s="309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1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78</v>
      </c>
      <c r="C86" s="205" t="s">
        <v>167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5"/>
      <c r="BN86" s="205"/>
      <c r="BO86" s="205"/>
      <c r="BP86" s="205"/>
      <c r="BQ86" s="205"/>
      <c r="BR86" s="205"/>
      <c r="BS86" s="205"/>
      <c r="BT86" s="205"/>
      <c r="BU86" s="205"/>
      <c r="BV86" s="205"/>
      <c r="BW86" s="205"/>
      <c r="BX86" s="205"/>
      <c r="BY86" s="205"/>
      <c r="BZ86" s="205"/>
      <c r="CA86" s="26" t="s">
        <v>68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55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85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74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168</v>
      </c>
      <c r="CA108" s="26" t="s">
        <v>68</v>
      </c>
      <c r="CB108" s="39" t="str">
        <f t="shared" si="14"/>
        <v>Riadok bude skrytý.</v>
      </c>
      <c r="CC108" s="33" t="s">
        <v>74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74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25" t="s">
        <v>70</v>
      </c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7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54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68</v>
      </c>
      <c r="CB110" s="39" t="str">
        <f t="shared" si="14"/>
        <v>Riadok bude skrytý.</v>
      </c>
      <c r="CC110" s="33" t="s">
        <v>74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8"/>
      <c r="C111" s="229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  <c r="AQ111" s="229"/>
      <c r="AR111" s="229"/>
      <c r="AS111" s="229"/>
      <c r="AT111" s="230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74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12"/>
      <c r="C112" s="213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4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40"/>
      <c r="BR112" s="241"/>
      <c r="BS112" s="241"/>
      <c r="BT112" s="241"/>
      <c r="BU112" s="241"/>
      <c r="BV112" s="241"/>
      <c r="BW112" s="241"/>
      <c r="BX112" s="241"/>
      <c r="BY112" s="241"/>
      <c r="BZ112" s="242"/>
      <c r="CA112" s="25"/>
      <c r="CB112" s="39" t="str">
        <f t="shared" si="14"/>
        <v>Riadok bude skrytý.</v>
      </c>
      <c r="CC112" s="33" t="s">
        <v>74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5"/>
      <c r="AU113" s="196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8"/>
      <c r="BF113" s="193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5"/>
      <c r="BQ113" s="206"/>
      <c r="BR113" s="207"/>
      <c r="BS113" s="207"/>
      <c r="BT113" s="207"/>
      <c r="BU113" s="207"/>
      <c r="BV113" s="207"/>
      <c r="BW113" s="207"/>
      <c r="BX113" s="207"/>
      <c r="BY113" s="207"/>
      <c r="BZ113" s="208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3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5"/>
      <c r="AU114" s="196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8"/>
      <c r="BF114" s="193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5"/>
      <c r="BQ114" s="206"/>
      <c r="BR114" s="207"/>
      <c r="BS114" s="207"/>
      <c r="BT114" s="207"/>
      <c r="BU114" s="207"/>
      <c r="BV114" s="207"/>
      <c r="BW114" s="207"/>
      <c r="BX114" s="207"/>
      <c r="BY114" s="207"/>
      <c r="BZ114" s="208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3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5"/>
      <c r="AU115" s="196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8"/>
      <c r="BF115" s="193"/>
      <c r="BG115" s="194"/>
      <c r="BH115" s="194"/>
      <c r="BI115" s="194"/>
      <c r="BJ115" s="194"/>
      <c r="BK115" s="194"/>
      <c r="BL115" s="194"/>
      <c r="BM115" s="194"/>
      <c r="BN115" s="194"/>
      <c r="BO115" s="194"/>
      <c r="BP115" s="195"/>
      <c r="BQ115" s="206"/>
      <c r="BR115" s="207"/>
      <c r="BS115" s="207"/>
      <c r="BT115" s="207"/>
      <c r="BU115" s="207"/>
      <c r="BV115" s="207"/>
      <c r="BW115" s="207"/>
      <c r="BX115" s="207"/>
      <c r="BY115" s="207"/>
      <c r="BZ115" s="208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3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5"/>
      <c r="AU116" s="196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8"/>
      <c r="BF116" s="193"/>
      <c r="BG116" s="194"/>
      <c r="BH116" s="194"/>
      <c r="BI116" s="194"/>
      <c r="BJ116" s="194"/>
      <c r="BK116" s="194"/>
      <c r="BL116" s="194"/>
      <c r="BM116" s="194"/>
      <c r="BN116" s="194"/>
      <c r="BO116" s="194"/>
      <c r="BP116" s="195"/>
      <c r="BQ116" s="206"/>
      <c r="BR116" s="207"/>
      <c r="BS116" s="207"/>
      <c r="BT116" s="207"/>
      <c r="BU116" s="207"/>
      <c r="BV116" s="207"/>
      <c r="BW116" s="207"/>
      <c r="BX116" s="207"/>
      <c r="BY116" s="207"/>
      <c r="BZ116" s="208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3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5"/>
      <c r="AU117" s="196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8"/>
      <c r="BF117" s="193"/>
      <c r="BG117" s="194"/>
      <c r="BH117" s="194"/>
      <c r="BI117" s="194"/>
      <c r="BJ117" s="194"/>
      <c r="BK117" s="194"/>
      <c r="BL117" s="194"/>
      <c r="BM117" s="194"/>
      <c r="BN117" s="194"/>
      <c r="BO117" s="194"/>
      <c r="BP117" s="195"/>
      <c r="BQ117" s="206"/>
      <c r="BR117" s="207"/>
      <c r="BS117" s="207"/>
      <c r="BT117" s="207"/>
      <c r="BU117" s="207"/>
      <c r="BV117" s="207"/>
      <c r="BW117" s="207"/>
      <c r="BX117" s="207"/>
      <c r="BY117" s="207"/>
      <c r="BZ117" s="208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3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5"/>
      <c r="AU118" s="196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8"/>
      <c r="BF118" s="193"/>
      <c r="BG118" s="194"/>
      <c r="BH118" s="194"/>
      <c r="BI118" s="194"/>
      <c r="BJ118" s="194"/>
      <c r="BK118" s="194"/>
      <c r="BL118" s="194"/>
      <c r="BM118" s="194"/>
      <c r="BN118" s="194"/>
      <c r="BO118" s="194"/>
      <c r="BP118" s="195"/>
      <c r="BQ118" s="206"/>
      <c r="BR118" s="207"/>
      <c r="BS118" s="207"/>
      <c r="BT118" s="207"/>
      <c r="BU118" s="207"/>
      <c r="BV118" s="207"/>
      <c r="BW118" s="207"/>
      <c r="BX118" s="207"/>
      <c r="BY118" s="207"/>
      <c r="BZ118" s="208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3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5"/>
      <c r="AU119" s="196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8"/>
      <c r="BF119" s="193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5"/>
      <c r="BQ119" s="206"/>
      <c r="BR119" s="207"/>
      <c r="BS119" s="207"/>
      <c r="BT119" s="207"/>
      <c r="BU119" s="207"/>
      <c r="BV119" s="207"/>
      <c r="BW119" s="207"/>
      <c r="BX119" s="207"/>
      <c r="BY119" s="207"/>
      <c r="BZ119" s="208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3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5"/>
      <c r="AU120" s="196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8"/>
      <c r="BF120" s="193"/>
      <c r="BG120" s="194"/>
      <c r="BH120" s="194"/>
      <c r="BI120" s="194"/>
      <c r="BJ120" s="194"/>
      <c r="BK120" s="194"/>
      <c r="BL120" s="194"/>
      <c r="BM120" s="194"/>
      <c r="BN120" s="194"/>
      <c r="BO120" s="194"/>
      <c r="BP120" s="195"/>
      <c r="BQ120" s="206"/>
      <c r="BR120" s="207"/>
      <c r="BS120" s="207"/>
      <c r="BT120" s="207"/>
      <c r="BU120" s="207"/>
      <c r="BV120" s="207"/>
      <c r="BW120" s="207"/>
      <c r="BX120" s="207"/>
      <c r="BY120" s="207"/>
      <c r="BZ120" s="208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90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2"/>
      <c r="AU121" s="243"/>
      <c r="AV121" s="244"/>
      <c r="AW121" s="244"/>
      <c r="AX121" s="244"/>
      <c r="AY121" s="244"/>
      <c r="AZ121" s="244"/>
      <c r="BA121" s="244"/>
      <c r="BB121" s="244"/>
      <c r="BC121" s="244"/>
      <c r="BD121" s="244"/>
      <c r="BE121" s="245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74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74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73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86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74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168</v>
      </c>
      <c r="CA144" s="26" t="s">
        <v>68</v>
      </c>
      <c r="CB144" s="39" t="str">
        <f t="shared" si="23"/>
        <v>Riadok bude skrytý.</v>
      </c>
      <c r="CC144" s="33" t="s">
        <v>74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74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25" t="s">
        <v>70</v>
      </c>
      <c r="C146" s="226"/>
      <c r="D146" s="226"/>
      <c r="E146" s="226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7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54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68</v>
      </c>
      <c r="CB146" s="39" t="str">
        <f t="shared" si="23"/>
        <v>Riadok bude skrytý.</v>
      </c>
      <c r="CC146" s="33" t="s">
        <v>74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8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30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74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12"/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4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40"/>
      <c r="BR148" s="241"/>
      <c r="BS148" s="241"/>
      <c r="BT148" s="241"/>
      <c r="BU148" s="241"/>
      <c r="BV148" s="241"/>
      <c r="BW148" s="241"/>
      <c r="BX148" s="241"/>
      <c r="BY148" s="241"/>
      <c r="BZ148" s="242"/>
      <c r="CA148" s="25"/>
      <c r="CB148" s="39" t="str">
        <f t="shared" si="23"/>
        <v>Riadok bude skrytý.</v>
      </c>
      <c r="CC148" s="33" t="s">
        <v>74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3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5"/>
      <c r="AU149" s="196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8"/>
      <c r="BF149" s="193"/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5"/>
      <c r="BQ149" s="206"/>
      <c r="BR149" s="207"/>
      <c r="BS149" s="207"/>
      <c r="BT149" s="207"/>
      <c r="BU149" s="207"/>
      <c r="BV149" s="207"/>
      <c r="BW149" s="207"/>
      <c r="BX149" s="207"/>
      <c r="BY149" s="207"/>
      <c r="BZ149" s="208"/>
      <c r="CA149" s="25"/>
      <c r="CB149" s="39" t="str">
        <f t="shared" si="23"/>
        <v>Riadok bude skrytý.</v>
      </c>
      <c r="CC149" s="33" t="s">
        <v>74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3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5"/>
      <c r="AU150" s="196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8"/>
      <c r="BF150" s="193"/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5"/>
      <c r="BQ150" s="206"/>
      <c r="BR150" s="207"/>
      <c r="BS150" s="207"/>
      <c r="BT150" s="207"/>
      <c r="BU150" s="207"/>
      <c r="BV150" s="207"/>
      <c r="BW150" s="207"/>
      <c r="BX150" s="207"/>
      <c r="BY150" s="207"/>
      <c r="BZ150" s="208"/>
      <c r="CA150" s="25"/>
      <c r="CB150" s="39" t="str">
        <f t="shared" si="23"/>
        <v>Riadok bude skrytý.</v>
      </c>
      <c r="CC150" s="33" t="s">
        <v>74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3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5"/>
      <c r="AU151" s="196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8"/>
      <c r="BF151" s="193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5"/>
      <c r="BQ151" s="206"/>
      <c r="BR151" s="207"/>
      <c r="BS151" s="207"/>
      <c r="BT151" s="207"/>
      <c r="BU151" s="207"/>
      <c r="BV151" s="207"/>
      <c r="BW151" s="207"/>
      <c r="BX151" s="207"/>
      <c r="BY151" s="207"/>
      <c r="BZ151" s="208"/>
      <c r="CA151" s="25"/>
      <c r="CB151" s="39" t="str">
        <f t="shared" si="23"/>
        <v>Riadok bude skrytý.</v>
      </c>
      <c r="CC151" s="33" t="s">
        <v>74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3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5"/>
      <c r="AU152" s="196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8"/>
      <c r="BF152" s="193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5"/>
      <c r="BQ152" s="206"/>
      <c r="BR152" s="207"/>
      <c r="BS152" s="207"/>
      <c r="BT152" s="207"/>
      <c r="BU152" s="207"/>
      <c r="BV152" s="207"/>
      <c r="BW152" s="207"/>
      <c r="BX152" s="207"/>
      <c r="BY152" s="207"/>
      <c r="BZ152" s="208"/>
      <c r="CA152" s="25"/>
      <c r="CB152" s="39" t="str">
        <f t="shared" si="23"/>
        <v>Riadok bude skrytý.</v>
      </c>
      <c r="CC152" s="33" t="s">
        <v>74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3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5"/>
      <c r="AU153" s="196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8"/>
      <c r="BF153" s="193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5"/>
      <c r="BQ153" s="206"/>
      <c r="BR153" s="207"/>
      <c r="BS153" s="207"/>
      <c r="BT153" s="207"/>
      <c r="BU153" s="207"/>
      <c r="BV153" s="207"/>
      <c r="BW153" s="207"/>
      <c r="BX153" s="207"/>
      <c r="BY153" s="207"/>
      <c r="BZ153" s="208"/>
      <c r="CA153" s="25"/>
      <c r="CB153" s="39" t="str">
        <f t="shared" si="23"/>
        <v>Riadok bude skrytý.</v>
      </c>
      <c r="CC153" s="33" t="s">
        <v>74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5"/>
      <c r="AU154" s="196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8"/>
      <c r="BF154" s="193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5"/>
      <c r="BQ154" s="206"/>
      <c r="BR154" s="207"/>
      <c r="BS154" s="207"/>
      <c r="BT154" s="207"/>
      <c r="BU154" s="207"/>
      <c r="BV154" s="207"/>
      <c r="BW154" s="207"/>
      <c r="BX154" s="207"/>
      <c r="BY154" s="207"/>
      <c r="BZ154" s="208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3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5"/>
      <c r="AU155" s="196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8"/>
      <c r="BF155" s="193"/>
      <c r="BG155" s="194"/>
      <c r="BH155" s="194"/>
      <c r="BI155" s="194"/>
      <c r="BJ155" s="194"/>
      <c r="BK155" s="194"/>
      <c r="BL155" s="194"/>
      <c r="BM155" s="194"/>
      <c r="BN155" s="194"/>
      <c r="BO155" s="194"/>
      <c r="BP155" s="195"/>
      <c r="BQ155" s="206"/>
      <c r="BR155" s="207"/>
      <c r="BS155" s="207"/>
      <c r="BT155" s="207"/>
      <c r="BU155" s="207"/>
      <c r="BV155" s="207"/>
      <c r="BW155" s="207"/>
      <c r="BX155" s="207"/>
      <c r="BY155" s="207"/>
      <c r="BZ155" s="208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3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5"/>
      <c r="AU156" s="196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8"/>
      <c r="BF156" s="193"/>
      <c r="BG156" s="194"/>
      <c r="BH156" s="194"/>
      <c r="BI156" s="194"/>
      <c r="BJ156" s="194"/>
      <c r="BK156" s="194"/>
      <c r="BL156" s="194"/>
      <c r="BM156" s="194"/>
      <c r="BN156" s="194"/>
      <c r="BO156" s="194"/>
      <c r="BP156" s="195"/>
      <c r="BQ156" s="206"/>
      <c r="BR156" s="207"/>
      <c r="BS156" s="207"/>
      <c r="BT156" s="207"/>
      <c r="BU156" s="207"/>
      <c r="BV156" s="207"/>
      <c r="BW156" s="207"/>
      <c r="BX156" s="207"/>
      <c r="BY156" s="207"/>
      <c r="BZ156" s="208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90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2"/>
      <c r="AU157" s="243"/>
      <c r="AV157" s="244"/>
      <c r="AW157" s="244"/>
      <c r="AX157" s="244"/>
      <c r="AY157" s="244"/>
      <c r="AZ157" s="244"/>
      <c r="BA157" s="244"/>
      <c r="BB157" s="244"/>
      <c r="BC157" s="244"/>
      <c r="BD157" s="244"/>
      <c r="BE157" s="245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74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78</v>
      </c>
      <c r="C159" s="5" t="s">
        <v>169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74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74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78</v>
      </c>
      <c r="C181" s="5" t="s">
        <v>83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74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78</v>
      </c>
      <c r="C203" s="5" t="s">
        <v>170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78</v>
      </c>
      <c r="C225" s="205" t="s">
        <v>171</v>
      </c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5"/>
      <c r="AT225" s="205"/>
      <c r="AU225" s="205"/>
      <c r="AV225" s="205"/>
      <c r="AW225" s="205"/>
      <c r="AX225" s="205"/>
      <c r="AY225" s="205"/>
      <c r="AZ225" s="205"/>
      <c r="BA225" s="205"/>
      <c r="BB225" s="205"/>
      <c r="BC225" s="205"/>
      <c r="BD225" s="205"/>
      <c r="BE225" s="205"/>
      <c r="BF225" s="205"/>
      <c r="BG225" s="205"/>
      <c r="BH225" s="205"/>
      <c r="BI225" s="205"/>
      <c r="BJ225" s="205"/>
      <c r="BK225" s="205"/>
      <c r="BL225" s="205"/>
      <c r="BM225" s="205"/>
      <c r="BN225" s="205"/>
      <c r="BO225" s="205"/>
      <c r="BP225" s="205"/>
      <c r="BQ225" s="205"/>
      <c r="BR225" s="205"/>
      <c r="BS225" s="205"/>
      <c r="BT225" s="205"/>
      <c r="BU225" s="205"/>
      <c r="BV225" s="205"/>
      <c r="BW225" s="205"/>
      <c r="BX225" s="205"/>
      <c r="BY225" s="205"/>
      <c r="BZ225" s="205"/>
      <c r="CA225" s="26" t="s">
        <v>68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58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59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76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74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77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74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78</v>
      </c>
      <c r="C247" s="5" t="s">
        <v>172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74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78</v>
      </c>
      <c r="C269" s="5" t="s">
        <v>173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74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74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74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74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74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74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78</v>
      </c>
      <c r="C291" s="5" t="s">
        <v>174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74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74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74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74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74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78</v>
      </c>
      <c r="C313" s="5" t="s">
        <v>175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74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74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74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74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20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74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74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74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78</v>
      </c>
      <c r="C335" s="202" t="s">
        <v>90</v>
      </c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6" t="s">
        <v>68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190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8" t="s">
        <v>93</v>
      </c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19"/>
      <c r="AE340" s="119"/>
      <c r="AF340" s="119"/>
      <c r="AG340" s="119"/>
      <c r="AH340" s="119"/>
      <c r="AI340" s="119"/>
      <c r="AJ340" s="119"/>
      <c r="AK340" s="119"/>
      <c r="AL340" s="119"/>
      <c r="AM340" s="119"/>
      <c r="AN340" s="119"/>
      <c r="AO340" s="119"/>
      <c r="AP340" s="119"/>
      <c r="AQ340" s="119"/>
      <c r="AR340" s="120"/>
      <c r="AS340" s="183" t="s">
        <v>94</v>
      </c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5"/>
      <c r="CA340" s="26" t="s">
        <v>68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6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8"/>
      <c r="AS341" s="186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9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21"/>
      <c r="AS342" s="102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BI342" s="103"/>
      <c r="BJ342" s="103"/>
      <c r="BK342" s="103"/>
      <c r="BL342" s="103"/>
      <c r="BM342" s="103"/>
      <c r="BN342" s="103"/>
      <c r="BO342" s="103"/>
      <c r="BP342" s="103"/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4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21"/>
      <c r="AS343" s="102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BI343" s="103"/>
      <c r="BJ343" s="103"/>
      <c r="BK343" s="103"/>
      <c r="BL343" s="103"/>
      <c r="BM343" s="103"/>
      <c r="BN343" s="103"/>
      <c r="BO343" s="103"/>
      <c r="BP343" s="103"/>
      <c r="BQ343" s="103"/>
      <c r="BR343" s="103"/>
      <c r="BS343" s="103"/>
      <c r="BT343" s="103"/>
      <c r="BU343" s="103"/>
      <c r="BV343" s="103"/>
      <c r="BW343" s="103"/>
      <c r="BX343" s="103"/>
      <c r="BY343" s="103"/>
      <c r="BZ343" s="104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21"/>
      <c r="AS344" s="102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BI344" s="103"/>
      <c r="BJ344" s="103"/>
      <c r="BK344" s="103"/>
      <c r="BL344" s="103"/>
      <c r="BM344" s="103"/>
      <c r="BN344" s="103"/>
      <c r="BO344" s="103"/>
      <c r="BP344" s="103"/>
      <c r="BQ344" s="103"/>
      <c r="BR344" s="103"/>
      <c r="BS344" s="103"/>
      <c r="BT344" s="103"/>
      <c r="BU344" s="103"/>
      <c r="BV344" s="103"/>
      <c r="BW344" s="103"/>
      <c r="BX344" s="103"/>
      <c r="BY344" s="103"/>
      <c r="BZ344" s="104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21"/>
      <c r="AS345" s="102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BI345" s="103"/>
      <c r="BJ345" s="103"/>
      <c r="BK345" s="103"/>
      <c r="BL345" s="103"/>
      <c r="BM345" s="103"/>
      <c r="BN345" s="103"/>
      <c r="BO345" s="103"/>
      <c r="BP345" s="103"/>
      <c r="BQ345" s="103"/>
      <c r="BR345" s="103"/>
      <c r="BS345" s="103"/>
      <c r="BT345" s="103"/>
      <c r="BU345" s="103"/>
      <c r="BV345" s="103"/>
      <c r="BW345" s="103"/>
      <c r="BX345" s="103"/>
      <c r="BY345" s="103"/>
      <c r="BZ345" s="104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21"/>
      <c r="AS346" s="102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BI346" s="103"/>
      <c r="BJ346" s="103"/>
      <c r="BK346" s="103"/>
      <c r="BL346" s="103"/>
      <c r="BM346" s="103"/>
      <c r="BN346" s="103"/>
      <c r="BO346" s="103"/>
      <c r="BP346" s="103"/>
      <c r="BQ346" s="103"/>
      <c r="BR346" s="103"/>
      <c r="BS346" s="103"/>
      <c r="BT346" s="103"/>
      <c r="BU346" s="103"/>
      <c r="BV346" s="103"/>
      <c r="BW346" s="103"/>
      <c r="BX346" s="103"/>
      <c r="BY346" s="103"/>
      <c r="BZ346" s="104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21"/>
      <c r="AS347" s="102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BI347" s="103"/>
      <c r="BJ347" s="103"/>
      <c r="BK347" s="103"/>
      <c r="BL347" s="103"/>
      <c r="BM347" s="103"/>
      <c r="BN347" s="103"/>
      <c r="BO347" s="103"/>
      <c r="BP347" s="103"/>
      <c r="BQ347" s="103"/>
      <c r="BR347" s="103"/>
      <c r="BS347" s="103"/>
      <c r="BT347" s="103"/>
      <c r="BU347" s="103"/>
      <c r="BV347" s="103"/>
      <c r="BW347" s="103"/>
      <c r="BX347" s="103"/>
      <c r="BY347" s="103"/>
      <c r="BZ347" s="104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21"/>
      <c r="AS348" s="102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BI348" s="103"/>
      <c r="BJ348" s="103"/>
      <c r="BK348" s="103"/>
      <c r="BL348" s="103"/>
      <c r="BM348" s="103"/>
      <c r="BN348" s="103"/>
      <c r="BO348" s="103"/>
      <c r="BP348" s="103"/>
      <c r="BQ348" s="103"/>
      <c r="BR348" s="103"/>
      <c r="BS348" s="103"/>
      <c r="BT348" s="103"/>
      <c r="BU348" s="103"/>
      <c r="BV348" s="103"/>
      <c r="BW348" s="103"/>
      <c r="BX348" s="103"/>
      <c r="BY348" s="103"/>
      <c r="BZ348" s="104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21"/>
      <c r="AS349" s="102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BI349" s="103"/>
      <c r="BJ349" s="103"/>
      <c r="BK349" s="103"/>
      <c r="BL349" s="103"/>
      <c r="BM349" s="103"/>
      <c r="BN349" s="103"/>
      <c r="BO349" s="103"/>
      <c r="BP349" s="103"/>
      <c r="BQ349" s="103"/>
      <c r="BR349" s="103"/>
      <c r="BS349" s="103"/>
      <c r="BT349" s="103"/>
      <c r="BU349" s="103"/>
      <c r="BV349" s="103"/>
      <c r="BW349" s="103"/>
      <c r="BX349" s="103"/>
      <c r="BY349" s="103"/>
      <c r="BZ349" s="104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204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74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74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195</v>
      </c>
      <c r="K356" s="88"/>
      <c r="L356" s="88"/>
      <c r="M356" s="88"/>
      <c r="N356" s="88"/>
      <c r="O356" s="88"/>
      <c r="P356" s="88"/>
      <c r="Q356" s="88"/>
      <c r="R356" s="88"/>
      <c r="S356" s="2" t="s">
        <v>177</v>
      </c>
      <c r="T356" s="47"/>
      <c r="CA356" s="24"/>
      <c r="CB356" s="39" t="str">
        <f t="shared" si="55"/>
        <v>Riadok bude skrytý.</v>
      </c>
      <c r="CC356" s="33" t="s">
        <v>74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74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74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74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74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74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74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74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74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74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74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74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74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74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74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74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74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74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74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74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74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74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74</v>
      </c>
      <c r="CW378" s="20">
        <f t="shared" si="58"/>
        <v>0</v>
      </c>
      <c r="CX378" s="20">
        <f>+IF(SUM(CX384:CX385)=0,0,1)</f>
        <v>1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178</v>
      </c>
      <c r="CA379" s="26" t="s">
        <v>68</v>
      </c>
      <c r="CB379" s="39" t="str">
        <f t="shared" si="55"/>
        <v>Riadok bude skrytý.</v>
      </c>
      <c r="CC379" s="33" t="s">
        <v>74</v>
      </c>
      <c r="CW379" s="20">
        <f t="shared" si="58"/>
        <v>0</v>
      </c>
      <c r="CX379" s="20">
        <f>+IF(SUM(CX384:CX385)=0,0,1)</f>
        <v>1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74</v>
      </c>
      <c r="CW380" s="20">
        <f t="shared" si="58"/>
        <v>0</v>
      </c>
      <c r="CX380" s="20">
        <f>+IF(SUM(CX384:CX385)=0,0,1)</f>
        <v>1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34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2" t="s">
        <v>95</v>
      </c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  <c r="AN381" s="123"/>
      <c r="AO381" s="123"/>
      <c r="AP381" s="123"/>
      <c r="AQ381" s="123"/>
      <c r="AR381" s="123"/>
      <c r="AS381" s="123"/>
      <c r="AT381" s="123"/>
      <c r="AU381" s="123"/>
      <c r="AV381" s="123"/>
      <c r="AW381" s="123"/>
      <c r="AX381" s="123"/>
      <c r="AY381" s="123"/>
      <c r="AZ381" s="123"/>
      <c r="BA381" s="123"/>
      <c r="BB381" s="123"/>
      <c r="BC381" s="123"/>
      <c r="BD381" s="123"/>
      <c r="BE381" s="123"/>
      <c r="BF381" s="123"/>
      <c r="BG381" s="123"/>
      <c r="BH381" s="123"/>
      <c r="BI381" s="123"/>
      <c r="BJ381" s="123"/>
      <c r="BK381" s="123"/>
      <c r="BL381" s="123"/>
      <c r="BM381" s="123"/>
      <c r="BN381" s="123"/>
      <c r="BO381" s="123"/>
      <c r="BP381" s="123"/>
      <c r="BQ381" s="123"/>
      <c r="BR381" s="123"/>
      <c r="BS381" s="123"/>
      <c r="BT381" s="123"/>
      <c r="BU381" s="123"/>
      <c r="BV381" s="123"/>
      <c r="BW381" s="123"/>
      <c r="BX381" s="123"/>
      <c r="BY381" s="123"/>
      <c r="BZ381" s="124"/>
      <c r="CA381" s="26" t="s">
        <v>68</v>
      </c>
      <c r="CB381" s="39" t="str">
        <f t="shared" si="55"/>
        <v>Riadok bude skrytý.</v>
      </c>
      <c r="CC381" s="33" t="s">
        <v>74</v>
      </c>
      <c r="CW381" s="20">
        <f t="shared" si="58"/>
        <v>0</v>
      </c>
      <c r="CX381" s="20">
        <f>+IF(SUM(CX384:CX385)=0,0,1)</f>
        <v>1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5"/>
      <c r="AC382" s="126"/>
      <c r="AD382" s="126"/>
      <c r="AE382" s="126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  <c r="BI382" s="126"/>
      <c r="BJ382" s="126"/>
      <c r="BK382" s="126"/>
      <c r="BL382" s="126"/>
      <c r="BM382" s="126"/>
      <c r="BN382" s="126"/>
      <c r="BO382" s="126"/>
      <c r="BP382" s="126"/>
      <c r="BQ382" s="126"/>
      <c r="BR382" s="126"/>
      <c r="BS382" s="126"/>
      <c r="BT382" s="126"/>
      <c r="BU382" s="126"/>
      <c r="BV382" s="126"/>
      <c r="BW382" s="126"/>
      <c r="BX382" s="126"/>
      <c r="BY382" s="126"/>
      <c r="BZ382" s="127"/>
      <c r="CA382" s="24"/>
      <c r="CB382" s="39" t="str">
        <f t="shared" si="55"/>
        <v>Riadok bude skrytý.</v>
      </c>
      <c r="CC382" s="33" t="s">
        <v>74</v>
      </c>
      <c r="CW382" s="20">
        <f t="shared" si="58"/>
        <v>0</v>
      </c>
      <c r="CX382" s="20">
        <f>+IF(SUM(CX384:CX385)=0,0,1)</f>
        <v>1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38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74</v>
      </c>
      <c r="CW383" s="20">
        <f t="shared" si="58"/>
        <v>0</v>
      </c>
      <c r="CX383" s="20">
        <f>+IF(SUM(CX384:CX385)=0,0,1)</f>
        <v>1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9" t="s">
        <v>88</v>
      </c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1"/>
      <c r="AB384" s="70">
        <v>0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74</v>
      </c>
      <c r="CW384" s="20">
        <f t="shared" si="58"/>
        <v>0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8" t="s">
        <v>37</v>
      </c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3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74</v>
      </c>
      <c r="CW385" s="20">
        <f t="shared" si="58"/>
        <v>0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35</v>
      </c>
      <c r="J387" s="88" t="s">
        <v>154</v>
      </c>
      <c r="K387" s="88"/>
      <c r="L387" s="88"/>
      <c r="M387" s="88"/>
      <c r="N387" s="88"/>
      <c r="O387" s="2" t="s">
        <v>96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74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36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/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68</v>
      </c>
      <c r="CB390" s="39" t="str">
        <f t="shared" si="60"/>
        <v>Riadok bude skrytý.</v>
      </c>
      <c r="CC390" s="33" t="s">
        <v>74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87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99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74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97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74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98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74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74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120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35</v>
      </c>
      <c r="J397" s="88" t="s">
        <v>194</v>
      </c>
      <c r="K397" s="88"/>
      <c r="L397" s="88"/>
      <c r="M397" s="88"/>
      <c r="N397" s="88"/>
      <c r="O397" s="88"/>
      <c r="P397" s="88"/>
      <c r="Q397" s="88"/>
      <c r="R397" s="88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74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180</v>
      </c>
      <c r="CA398" s="25"/>
      <c r="CB398" s="39" t="str">
        <f t="shared" si="63"/>
        <v>Riadok bude skrytý.</v>
      </c>
      <c r="CC398" s="33" t="s">
        <v>74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74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74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74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74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74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74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74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74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74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74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74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74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74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74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74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74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74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74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74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74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181</v>
      </c>
      <c r="CA420" s="26" t="s">
        <v>68</v>
      </c>
      <c r="CB420" s="39" t="str">
        <f t="shared" si="63"/>
        <v>Riadok bude skrytý.</v>
      </c>
      <c r="CC420" s="33" t="s">
        <v>74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121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9" t="s">
        <v>122</v>
      </c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90"/>
      <c r="BE422" s="90"/>
      <c r="BF422" s="91"/>
      <c r="BG422" s="131" t="s">
        <v>123</v>
      </c>
      <c r="BH422" s="90"/>
      <c r="BI422" s="90"/>
      <c r="BJ422" s="90"/>
      <c r="BK422" s="90"/>
      <c r="BL422" s="90"/>
      <c r="BM422" s="90"/>
      <c r="BN422" s="90"/>
      <c r="BO422" s="90"/>
      <c r="BP422" s="90"/>
      <c r="BQ422" s="90"/>
      <c r="BR422" s="90"/>
      <c r="BS422" s="90"/>
      <c r="BT422" s="90"/>
      <c r="BU422" s="90"/>
      <c r="BV422" s="90"/>
      <c r="BW422" s="90"/>
      <c r="BX422" s="90"/>
      <c r="BY422" s="90"/>
      <c r="BZ422" s="91"/>
      <c r="CA422" s="26" t="s">
        <v>68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153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5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5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5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5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5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5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5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5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9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124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35</v>
      </c>
      <c r="J436" s="88" t="s">
        <v>195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182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1" t="s">
        <v>130</v>
      </c>
      <c r="C461" s="252"/>
      <c r="D461" s="252"/>
      <c r="E461" s="252"/>
      <c r="F461" s="252"/>
      <c r="G461" s="252"/>
      <c r="H461" s="252"/>
      <c r="I461" s="252"/>
      <c r="J461" s="252"/>
      <c r="K461" s="252"/>
      <c r="L461" s="252"/>
      <c r="M461" s="252"/>
      <c r="N461" s="252"/>
      <c r="O461" s="252"/>
      <c r="P461" s="252"/>
      <c r="Q461" s="252"/>
      <c r="R461" s="252"/>
      <c r="S461" s="252"/>
      <c r="T461" s="252"/>
      <c r="U461" s="252"/>
      <c r="V461" s="252"/>
      <c r="W461" s="252"/>
      <c r="X461" s="252"/>
      <c r="Y461" s="252"/>
      <c r="Z461" s="252"/>
      <c r="AA461" s="252"/>
      <c r="AB461" s="252"/>
      <c r="AC461" s="252"/>
      <c r="AD461" s="252"/>
      <c r="AE461" s="252"/>
      <c r="AF461" s="252"/>
      <c r="AG461" s="252"/>
      <c r="AH461" s="252"/>
      <c r="AI461" s="252"/>
      <c r="AJ461" s="252"/>
      <c r="AK461" s="252"/>
      <c r="AL461" s="252"/>
      <c r="AM461" s="252"/>
      <c r="AN461" s="252"/>
      <c r="AO461" s="252"/>
      <c r="AP461" s="252"/>
      <c r="AQ461" s="252"/>
      <c r="AR461" s="252"/>
      <c r="AS461" s="252"/>
      <c r="AT461" s="252"/>
      <c r="AU461" s="252"/>
      <c r="AV461" s="252"/>
      <c r="AW461" s="252"/>
      <c r="AX461" s="252"/>
      <c r="AY461" s="252"/>
      <c r="AZ461" s="252"/>
      <c r="BA461" s="252"/>
      <c r="BB461" s="252"/>
      <c r="BC461" s="252"/>
      <c r="BD461" s="252"/>
      <c r="BE461" s="252"/>
      <c r="BF461" s="252"/>
      <c r="BG461" s="252"/>
      <c r="BH461" s="252"/>
      <c r="BI461" s="252"/>
      <c r="BJ461" s="252"/>
      <c r="BK461" s="252"/>
      <c r="BL461" s="252"/>
      <c r="BM461" s="252"/>
      <c r="BN461" s="252"/>
      <c r="BO461" s="252"/>
      <c r="BP461" s="252"/>
      <c r="BQ461" s="252"/>
      <c r="BR461" s="252"/>
      <c r="BS461" s="252"/>
      <c r="BT461" s="252"/>
      <c r="BU461" s="252"/>
      <c r="BV461" s="252"/>
      <c r="BW461" s="252"/>
      <c r="BX461" s="252"/>
      <c r="BY461" s="252"/>
      <c r="BZ461" s="253"/>
      <c r="CA461" s="26" t="s">
        <v>68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126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125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00" t="s">
        <v>127</v>
      </c>
      <c r="AG462" s="300"/>
      <c r="AH462" s="300"/>
      <c r="AI462" s="300"/>
      <c r="AJ462" s="300"/>
      <c r="AK462" s="300"/>
      <c r="AL462" s="300"/>
      <c r="AM462" s="300"/>
      <c r="AN462" s="300"/>
      <c r="AO462" s="300"/>
      <c r="AP462" s="300"/>
      <c r="AQ462" s="300"/>
      <c r="AR462" s="300"/>
      <c r="AS462" s="300"/>
      <c r="AT462" s="300"/>
      <c r="AU462" s="300"/>
      <c r="AV462" s="300"/>
      <c r="AW462" s="300" t="s">
        <v>128</v>
      </c>
      <c r="AX462" s="300"/>
      <c r="AY462" s="300"/>
      <c r="AZ462" s="300"/>
      <c r="BA462" s="300"/>
      <c r="BB462" s="300"/>
      <c r="BC462" s="300"/>
      <c r="BD462" s="300"/>
      <c r="BE462" s="300"/>
      <c r="BF462" s="300"/>
      <c r="BG462" s="300"/>
      <c r="BH462" s="300"/>
      <c r="BI462" s="300"/>
      <c r="BJ462" s="300"/>
      <c r="BK462" s="300"/>
      <c r="BL462" s="300"/>
      <c r="BM462" s="300"/>
      <c r="BN462" s="300"/>
      <c r="BO462" s="354" t="s">
        <v>129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8" t="str">
        <f t="shared" ref="BO463:BO472" si="77">+IF(AF463="","",IF(AW463="","",IF(ROUND(AF463/AW463,4)&gt;100%,"chyba",ROUND(AF463/AW463,4))))</f>
        <v/>
      </c>
      <c r="BP463" s="298"/>
      <c r="BQ463" s="298"/>
      <c r="BR463" s="298"/>
      <c r="BS463" s="298"/>
      <c r="BT463" s="298"/>
      <c r="BU463" s="298"/>
      <c r="BV463" s="298"/>
      <c r="BW463" s="298"/>
      <c r="BX463" s="298"/>
      <c r="BY463" s="298"/>
      <c r="BZ463" s="299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8" t="str">
        <f t="shared" si="77"/>
        <v/>
      </c>
      <c r="BP464" s="298"/>
      <c r="BQ464" s="298"/>
      <c r="BR464" s="298"/>
      <c r="BS464" s="298"/>
      <c r="BT464" s="298"/>
      <c r="BU464" s="298"/>
      <c r="BV464" s="298"/>
      <c r="BW464" s="298"/>
      <c r="BX464" s="298"/>
      <c r="BY464" s="298"/>
      <c r="BZ464" s="299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8" t="str">
        <f t="shared" si="77"/>
        <v/>
      </c>
      <c r="BP465" s="298"/>
      <c r="BQ465" s="298"/>
      <c r="BR465" s="298"/>
      <c r="BS465" s="298"/>
      <c r="BT465" s="298"/>
      <c r="BU465" s="298"/>
      <c r="BV465" s="298"/>
      <c r="BW465" s="298"/>
      <c r="BX465" s="298"/>
      <c r="BY465" s="298"/>
      <c r="BZ465" s="299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8" t="str">
        <f t="shared" si="77"/>
        <v/>
      </c>
      <c r="BP466" s="298"/>
      <c r="BQ466" s="298"/>
      <c r="BR466" s="298"/>
      <c r="BS466" s="298"/>
      <c r="BT466" s="298"/>
      <c r="BU466" s="298"/>
      <c r="BV466" s="298"/>
      <c r="BW466" s="298"/>
      <c r="BX466" s="298"/>
      <c r="BY466" s="298"/>
      <c r="BZ466" s="299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8" t="str">
        <f t="shared" si="77"/>
        <v/>
      </c>
      <c r="BP467" s="298"/>
      <c r="BQ467" s="298"/>
      <c r="BR467" s="298"/>
      <c r="BS467" s="298"/>
      <c r="BT467" s="298"/>
      <c r="BU467" s="298"/>
      <c r="BV467" s="298"/>
      <c r="BW467" s="298"/>
      <c r="BX467" s="298"/>
      <c r="BY467" s="298"/>
      <c r="BZ467" s="299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8" t="str">
        <f t="shared" si="77"/>
        <v/>
      </c>
      <c r="BP468" s="298"/>
      <c r="BQ468" s="298"/>
      <c r="BR468" s="298"/>
      <c r="BS468" s="298"/>
      <c r="BT468" s="298"/>
      <c r="BU468" s="298"/>
      <c r="BV468" s="298"/>
      <c r="BW468" s="298"/>
      <c r="BX468" s="298"/>
      <c r="BY468" s="298"/>
      <c r="BZ468" s="299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8" t="str">
        <f t="shared" si="77"/>
        <v/>
      </c>
      <c r="BP469" s="298"/>
      <c r="BQ469" s="298"/>
      <c r="BR469" s="298"/>
      <c r="BS469" s="298"/>
      <c r="BT469" s="298"/>
      <c r="BU469" s="298"/>
      <c r="BV469" s="298"/>
      <c r="BW469" s="298"/>
      <c r="BX469" s="298"/>
      <c r="BY469" s="298"/>
      <c r="BZ469" s="299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8" t="str">
        <f t="shared" si="77"/>
        <v/>
      </c>
      <c r="BP470" s="298"/>
      <c r="BQ470" s="298"/>
      <c r="BR470" s="298"/>
      <c r="BS470" s="298"/>
      <c r="BT470" s="298"/>
      <c r="BU470" s="298"/>
      <c r="BV470" s="298"/>
      <c r="BW470" s="298"/>
      <c r="BX470" s="298"/>
      <c r="BY470" s="298"/>
      <c r="BZ470" s="299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8" t="str">
        <f t="shared" si="77"/>
        <v/>
      </c>
      <c r="BP471" s="298"/>
      <c r="BQ471" s="298"/>
      <c r="BR471" s="298"/>
      <c r="BS471" s="298"/>
      <c r="BT471" s="298"/>
      <c r="BU471" s="298"/>
      <c r="BV471" s="298"/>
      <c r="BW471" s="298"/>
      <c r="BX471" s="298"/>
      <c r="BY471" s="298"/>
      <c r="BZ471" s="299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3"/>
      <c r="AX472" s="273"/>
      <c r="AY472" s="273"/>
      <c r="AZ472" s="273"/>
      <c r="BA472" s="273"/>
      <c r="BB472" s="273"/>
      <c r="BC472" s="273"/>
      <c r="BD472" s="273"/>
      <c r="BE472" s="273"/>
      <c r="BF472" s="273"/>
      <c r="BG472" s="273"/>
      <c r="BH472" s="273"/>
      <c r="BI472" s="273"/>
      <c r="BJ472" s="273"/>
      <c r="BK472" s="273"/>
      <c r="BL472" s="273"/>
      <c r="BM472" s="273"/>
      <c r="BN472" s="273"/>
      <c r="BO472" s="274" t="str">
        <f t="shared" si="77"/>
        <v/>
      </c>
      <c r="BP472" s="274"/>
      <c r="BQ472" s="274"/>
      <c r="BR472" s="274"/>
      <c r="BS472" s="274"/>
      <c r="BT472" s="274"/>
      <c r="BU472" s="274"/>
      <c r="BV472" s="274"/>
      <c r="BW472" s="274"/>
      <c r="BX472" s="274"/>
      <c r="BY472" s="274"/>
      <c r="BZ472" s="275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1" t="s">
        <v>131</v>
      </c>
      <c r="C473" s="252"/>
      <c r="D473" s="252"/>
      <c r="E473" s="252"/>
      <c r="F473" s="252"/>
      <c r="G473" s="252"/>
      <c r="H473" s="252"/>
      <c r="I473" s="252"/>
      <c r="J473" s="252"/>
      <c r="K473" s="252"/>
      <c r="L473" s="252"/>
      <c r="M473" s="252"/>
      <c r="N473" s="252"/>
      <c r="O473" s="252"/>
      <c r="P473" s="252"/>
      <c r="Q473" s="252"/>
      <c r="R473" s="252"/>
      <c r="S473" s="252"/>
      <c r="T473" s="252"/>
      <c r="U473" s="252"/>
      <c r="V473" s="252"/>
      <c r="W473" s="252"/>
      <c r="X473" s="252"/>
      <c r="Y473" s="252"/>
      <c r="Z473" s="252"/>
      <c r="AA473" s="252"/>
      <c r="AB473" s="252"/>
      <c r="AC473" s="252"/>
      <c r="AD473" s="252"/>
      <c r="AE473" s="252"/>
      <c r="AF473" s="252"/>
      <c r="AG473" s="252"/>
      <c r="AH473" s="252"/>
      <c r="AI473" s="252"/>
      <c r="AJ473" s="252"/>
      <c r="AK473" s="252"/>
      <c r="AL473" s="252"/>
      <c r="AM473" s="252"/>
      <c r="AN473" s="252"/>
      <c r="AO473" s="252"/>
      <c r="AP473" s="252"/>
      <c r="AQ473" s="252"/>
      <c r="AR473" s="252"/>
      <c r="AS473" s="252"/>
      <c r="AT473" s="252"/>
      <c r="AU473" s="252"/>
      <c r="AV473" s="252"/>
      <c r="AW473" s="252"/>
      <c r="AX473" s="252"/>
      <c r="AY473" s="252"/>
      <c r="AZ473" s="252"/>
      <c r="BA473" s="252"/>
      <c r="BB473" s="252"/>
      <c r="BC473" s="252"/>
      <c r="BD473" s="252"/>
      <c r="BE473" s="252"/>
      <c r="BF473" s="252"/>
      <c r="BG473" s="252"/>
      <c r="BH473" s="252"/>
      <c r="BI473" s="252"/>
      <c r="BJ473" s="252"/>
      <c r="BK473" s="252"/>
      <c r="BL473" s="252"/>
      <c r="BM473" s="252"/>
      <c r="BN473" s="252"/>
      <c r="BO473" s="252"/>
      <c r="BP473" s="252"/>
      <c r="BQ473" s="252"/>
      <c r="BR473" s="252"/>
      <c r="BS473" s="252"/>
      <c r="BT473" s="252"/>
      <c r="BU473" s="252"/>
      <c r="BV473" s="252"/>
      <c r="BW473" s="252"/>
      <c r="BX473" s="252"/>
      <c r="BY473" s="252"/>
      <c r="BZ473" s="253"/>
      <c r="CA473" s="26" t="s">
        <v>68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126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125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00" t="s">
        <v>127</v>
      </c>
      <c r="AG474" s="300"/>
      <c r="AH474" s="300"/>
      <c r="AI474" s="300"/>
      <c r="AJ474" s="300"/>
      <c r="AK474" s="300"/>
      <c r="AL474" s="300"/>
      <c r="AM474" s="300"/>
      <c r="AN474" s="300"/>
      <c r="AO474" s="300"/>
      <c r="AP474" s="300"/>
      <c r="AQ474" s="300"/>
      <c r="AR474" s="300"/>
      <c r="AS474" s="300"/>
      <c r="AT474" s="300"/>
      <c r="AU474" s="300"/>
      <c r="AV474" s="300"/>
      <c r="AW474" s="300" t="s">
        <v>128</v>
      </c>
      <c r="AX474" s="300"/>
      <c r="AY474" s="300"/>
      <c r="AZ474" s="300"/>
      <c r="BA474" s="300"/>
      <c r="BB474" s="300"/>
      <c r="BC474" s="300"/>
      <c r="BD474" s="300"/>
      <c r="BE474" s="300"/>
      <c r="BF474" s="300"/>
      <c r="BG474" s="300"/>
      <c r="BH474" s="300"/>
      <c r="BI474" s="300"/>
      <c r="BJ474" s="300"/>
      <c r="BK474" s="300"/>
      <c r="BL474" s="300"/>
      <c r="BM474" s="300"/>
      <c r="BN474" s="300"/>
      <c r="BO474" s="354" t="s">
        <v>129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8" t="str">
        <f t="shared" ref="BO475:BO484" si="82">+IF(AF475="","",IF(AW475="","",IF(ROUND(AF475/AW475,4)&gt;100%,"chyba",ROUND(AF475/AW475,4))))</f>
        <v/>
      </c>
      <c r="BP475" s="298"/>
      <c r="BQ475" s="298"/>
      <c r="BR475" s="298"/>
      <c r="BS475" s="298"/>
      <c r="BT475" s="298"/>
      <c r="BU475" s="298"/>
      <c r="BV475" s="298"/>
      <c r="BW475" s="298"/>
      <c r="BX475" s="298"/>
      <c r="BY475" s="298"/>
      <c r="BZ475" s="299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8" t="str">
        <f t="shared" si="82"/>
        <v/>
      </c>
      <c r="BP476" s="298"/>
      <c r="BQ476" s="298"/>
      <c r="BR476" s="298"/>
      <c r="BS476" s="298"/>
      <c r="BT476" s="298"/>
      <c r="BU476" s="298"/>
      <c r="BV476" s="298"/>
      <c r="BW476" s="298"/>
      <c r="BX476" s="298"/>
      <c r="BY476" s="298"/>
      <c r="BZ476" s="299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8" t="str">
        <f t="shared" si="82"/>
        <v/>
      </c>
      <c r="BP477" s="298"/>
      <c r="BQ477" s="298"/>
      <c r="BR477" s="298"/>
      <c r="BS477" s="298"/>
      <c r="BT477" s="298"/>
      <c r="BU477" s="298"/>
      <c r="BV477" s="298"/>
      <c r="BW477" s="298"/>
      <c r="BX477" s="298"/>
      <c r="BY477" s="298"/>
      <c r="BZ477" s="299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8" t="str">
        <f t="shared" si="82"/>
        <v/>
      </c>
      <c r="BP478" s="298"/>
      <c r="BQ478" s="298"/>
      <c r="BR478" s="298"/>
      <c r="BS478" s="298"/>
      <c r="BT478" s="298"/>
      <c r="BU478" s="298"/>
      <c r="BV478" s="298"/>
      <c r="BW478" s="298"/>
      <c r="BX478" s="298"/>
      <c r="BY478" s="298"/>
      <c r="BZ478" s="299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8" t="str">
        <f t="shared" si="82"/>
        <v/>
      </c>
      <c r="BP479" s="298"/>
      <c r="BQ479" s="298"/>
      <c r="BR479" s="298"/>
      <c r="BS479" s="298"/>
      <c r="BT479" s="298"/>
      <c r="BU479" s="298"/>
      <c r="BV479" s="298"/>
      <c r="BW479" s="298"/>
      <c r="BX479" s="298"/>
      <c r="BY479" s="298"/>
      <c r="BZ479" s="299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8" t="str">
        <f t="shared" si="82"/>
        <v/>
      </c>
      <c r="BP480" s="298"/>
      <c r="BQ480" s="298"/>
      <c r="BR480" s="298"/>
      <c r="BS480" s="298"/>
      <c r="BT480" s="298"/>
      <c r="BU480" s="298"/>
      <c r="BV480" s="298"/>
      <c r="BW480" s="298"/>
      <c r="BX480" s="298"/>
      <c r="BY480" s="298"/>
      <c r="BZ480" s="299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8" t="str">
        <f t="shared" si="82"/>
        <v/>
      </c>
      <c r="BP481" s="298"/>
      <c r="BQ481" s="298"/>
      <c r="BR481" s="298"/>
      <c r="BS481" s="298"/>
      <c r="BT481" s="298"/>
      <c r="BU481" s="298"/>
      <c r="BV481" s="298"/>
      <c r="BW481" s="298"/>
      <c r="BX481" s="298"/>
      <c r="BY481" s="298"/>
      <c r="BZ481" s="299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8" t="str">
        <f t="shared" si="82"/>
        <v/>
      </c>
      <c r="BP482" s="298"/>
      <c r="BQ482" s="298"/>
      <c r="BR482" s="298"/>
      <c r="BS482" s="298"/>
      <c r="BT482" s="298"/>
      <c r="BU482" s="298"/>
      <c r="BV482" s="298"/>
      <c r="BW482" s="298"/>
      <c r="BX482" s="298"/>
      <c r="BY482" s="298"/>
      <c r="BZ482" s="299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8" t="str">
        <f t="shared" si="82"/>
        <v/>
      </c>
      <c r="BP483" s="298"/>
      <c r="BQ483" s="298"/>
      <c r="BR483" s="298"/>
      <c r="BS483" s="298"/>
      <c r="BT483" s="298"/>
      <c r="BU483" s="298"/>
      <c r="BV483" s="298"/>
      <c r="BW483" s="298"/>
      <c r="BX483" s="298"/>
      <c r="BY483" s="298"/>
      <c r="BZ483" s="299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3"/>
      <c r="AX484" s="273"/>
      <c r="AY484" s="273"/>
      <c r="AZ484" s="273"/>
      <c r="BA484" s="273"/>
      <c r="BB484" s="273"/>
      <c r="BC484" s="273"/>
      <c r="BD484" s="273"/>
      <c r="BE484" s="273"/>
      <c r="BF484" s="273"/>
      <c r="BG484" s="273"/>
      <c r="BH484" s="273"/>
      <c r="BI484" s="273"/>
      <c r="BJ484" s="273"/>
      <c r="BK484" s="273"/>
      <c r="BL484" s="273"/>
      <c r="BM484" s="273"/>
      <c r="BN484" s="273"/>
      <c r="BO484" s="274" t="str">
        <f t="shared" si="82"/>
        <v/>
      </c>
      <c r="BP484" s="274"/>
      <c r="BQ484" s="274"/>
      <c r="BR484" s="274"/>
      <c r="BS484" s="274"/>
      <c r="BT484" s="274"/>
      <c r="BU484" s="274"/>
      <c r="BV484" s="274"/>
      <c r="BW484" s="274"/>
      <c r="BX484" s="274"/>
      <c r="BY484" s="274"/>
      <c r="BZ484" s="275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1" t="s">
        <v>133</v>
      </c>
      <c r="C485" s="252"/>
      <c r="D485" s="252"/>
      <c r="E485" s="252"/>
      <c r="F485" s="252"/>
      <c r="G485" s="252"/>
      <c r="H485" s="252"/>
      <c r="I485" s="252"/>
      <c r="J485" s="252"/>
      <c r="K485" s="252"/>
      <c r="L485" s="252"/>
      <c r="M485" s="252"/>
      <c r="N485" s="252"/>
      <c r="O485" s="252"/>
      <c r="P485" s="252"/>
      <c r="Q485" s="252"/>
      <c r="R485" s="252"/>
      <c r="S485" s="252"/>
      <c r="T485" s="252"/>
      <c r="U485" s="252"/>
      <c r="V485" s="252"/>
      <c r="W485" s="252"/>
      <c r="X485" s="252"/>
      <c r="Y485" s="252"/>
      <c r="Z485" s="252"/>
      <c r="AA485" s="252"/>
      <c r="AB485" s="252"/>
      <c r="AC485" s="252"/>
      <c r="AD485" s="252"/>
      <c r="AE485" s="252"/>
      <c r="AF485" s="252"/>
      <c r="AG485" s="252"/>
      <c r="AH485" s="252"/>
      <c r="AI485" s="252"/>
      <c r="AJ485" s="252"/>
      <c r="AK485" s="252"/>
      <c r="AL485" s="252"/>
      <c r="AM485" s="252"/>
      <c r="AN485" s="252"/>
      <c r="AO485" s="252"/>
      <c r="AP485" s="252"/>
      <c r="AQ485" s="252"/>
      <c r="AR485" s="252"/>
      <c r="AS485" s="252"/>
      <c r="AT485" s="252"/>
      <c r="AU485" s="252"/>
      <c r="AV485" s="252"/>
      <c r="AW485" s="252"/>
      <c r="AX485" s="252"/>
      <c r="AY485" s="252"/>
      <c r="AZ485" s="252"/>
      <c r="BA485" s="252"/>
      <c r="BB485" s="252"/>
      <c r="BC485" s="252"/>
      <c r="BD485" s="252"/>
      <c r="BE485" s="252"/>
      <c r="BF485" s="252"/>
      <c r="BG485" s="252"/>
      <c r="BH485" s="252"/>
      <c r="BI485" s="252"/>
      <c r="BJ485" s="252"/>
      <c r="BK485" s="252"/>
      <c r="BL485" s="252"/>
      <c r="BM485" s="252"/>
      <c r="BN485" s="252"/>
      <c r="BO485" s="252"/>
      <c r="BP485" s="252"/>
      <c r="BQ485" s="252"/>
      <c r="BR485" s="252"/>
      <c r="BS485" s="252"/>
      <c r="BT485" s="252"/>
      <c r="BU485" s="252"/>
      <c r="BV485" s="252"/>
      <c r="BW485" s="252"/>
      <c r="BX485" s="252"/>
      <c r="BY485" s="252"/>
      <c r="BZ485" s="253"/>
      <c r="CA485" s="26" t="s">
        <v>68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126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132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127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126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134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00" t="s">
        <v>127</v>
      </c>
      <c r="BP486" s="300"/>
      <c r="BQ486" s="300"/>
      <c r="BR486" s="300"/>
      <c r="BS486" s="300"/>
      <c r="BT486" s="300"/>
      <c r="BU486" s="300"/>
      <c r="BV486" s="300"/>
      <c r="BW486" s="300"/>
      <c r="BX486" s="300"/>
      <c r="BY486" s="300"/>
      <c r="BZ486" s="301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3"/>
      <c r="C487" s="250"/>
      <c r="D487" s="250"/>
      <c r="E487" s="250"/>
      <c r="F487" s="250"/>
      <c r="G487" s="250"/>
      <c r="H487" s="250"/>
      <c r="I487" s="250"/>
      <c r="J487" s="250"/>
      <c r="K487" s="250"/>
      <c r="L487" s="250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7" t="str">
        <f t="shared" ref="AB487:AB496" si="86">IF(B487="","",ROUND(B487*M487,2))</f>
        <v/>
      </c>
      <c r="AC487" s="248"/>
      <c r="AD487" s="248"/>
      <c r="AE487" s="248"/>
      <c r="AF487" s="248"/>
      <c r="AG487" s="248"/>
      <c r="AH487" s="248"/>
      <c r="AI487" s="248"/>
      <c r="AJ487" s="248"/>
      <c r="AK487" s="248"/>
      <c r="AL487" s="248"/>
      <c r="AM487" s="248"/>
      <c r="AN487" s="249"/>
      <c r="AO487" s="250"/>
      <c r="AP487" s="250"/>
      <c r="AQ487" s="250"/>
      <c r="AR487" s="250"/>
      <c r="AS487" s="250"/>
      <c r="AT487" s="250"/>
      <c r="AU487" s="250"/>
      <c r="AV487" s="250"/>
      <c r="AW487" s="250"/>
      <c r="AX487" s="250"/>
      <c r="AY487" s="250"/>
      <c r="AZ487" s="246"/>
      <c r="BA487" s="246"/>
      <c r="BB487" s="246"/>
      <c r="BC487" s="246"/>
      <c r="BD487" s="246"/>
      <c r="BE487" s="246"/>
      <c r="BF487" s="246"/>
      <c r="BG487" s="246"/>
      <c r="BH487" s="246"/>
      <c r="BI487" s="246"/>
      <c r="BJ487" s="246"/>
      <c r="BK487" s="246"/>
      <c r="BL487" s="246"/>
      <c r="BM487" s="246"/>
      <c r="BN487" s="246"/>
      <c r="BO487" s="295" t="str">
        <f t="shared" ref="BO487:BO496" si="87">IF(AO487="","",ROUND(AO487*AZ487,2))</f>
        <v/>
      </c>
      <c r="BP487" s="295"/>
      <c r="BQ487" s="295"/>
      <c r="BR487" s="295"/>
      <c r="BS487" s="295"/>
      <c r="BT487" s="295"/>
      <c r="BU487" s="295"/>
      <c r="BV487" s="295"/>
      <c r="BW487" s="295"/>
      <c r="BX487" s="295"/>
      <c r="BY487" s="295"/>
      <c r="BZ487" s="356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3"/>
      <c r="C488" s="250"/>
      <c r="D488" s="250"/>
      <c r="E488" s="250"/>
      <c r="F488" s="250"/>
      <c r="G488" s="250"/>
      <c r="H488" s="250"/>
      <c r="I488" s="250"/>
      <c r="J488" s="250"/>
      <c r="K488" s="250"/>
      <c r="L488" s="250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7" t="str">
        <f t="shared" si="86"/>
        <v/>
      </c>
      <c r="AC488" s="248"/>
      <c r="AD488" s="248"/>
      <c r="AE488" s="248"/>
      <c r="AF488" s="248"/>
      <c r="AG488" s="248"/>
      <c r="AH488" s="248"/>
      <c r="AI488" s="248"/>
      <c r="AJ488" s="248"/>
      <c r="AK488" s="248"/>
      <c r="AL488" s="248"/>
      <c r="AM488" s="248"/>
      <c r="AN488" s="249"/>
      <c r="AO488" s="250"/>
      <c r="AP488" s="250"/>
      <c r="AQ488" s="250"/>
      <c r="AR488" s="250"/>
      <c r="AS488" s="250"/>
      <c r="AT488" s="250"/>
      <c r="AU488" s="250"/>
      <c r="AV488" s="250"/>
      <c r="AW488" s="250"/>
      <c r="AX488" s="250"/>
      <c r="AY488" s="250"/>
      <c r="AZ488" s="246"/>
      <c r="BA488" s="246"/>
      <c r="BB488" s="246"/>
      <c r="BC488" s="246"/>
      <c r="BD488" s="246"/>
      <c r="BE488" s="246"/>
      <c r="BF488" s="246"/>
      <c r="BG488" s="246"/>
      <c r="BH488" s="246"/>
      <c r="BI488" s="246"/>
      <c r="BJ488" s="246"/>
      <c r="BK488" s="246"/>
      <c r="BL488" s="246"/>
      <c r="BM488" s="246"/>
      <c r="BN488" s="246"/>
      <c r="BO488" s="295" t="str">
        <f t="shared" si="87"/>
        <v/>
      </c>
      <c r="BP488" s="295"/>
      <c r="BQ488" s="295"/>
      <c r="BR488" s="295"/>
      <c r="BS488" s="295"/>
      <c r="BT488" s="295"/>
      <c r="BU488" s="295"/>
      <c r="BV488" s="295"/>
      <c r="BW488" s="295"/>
      <c r="BX488" s="295"/>
      <c r="BY488" s="295"/>
      <c r="BZ488" s="356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3"/>
      <c r="C489" s="250"/>
      <c r="D489" s="250"/>
      <c r="E489" s="250"/>
      <c r="F489" s="250"/>
      <c r="G489" s="250"/>
      <c r="H489" s="250"/>
      <c r="I489" s="250"/>
      <c r="J489" s="250"/>
      <c r="K489" s="250"/>
      <c r="L489" s="250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7" t="str">
        <f t="shared" si="86"/>
        <v/>
      </c>
      <c r="AC489" s="248"/>
      <c r="AD489" s="248"/>
      <c r="AE489" s="248"/>
      <c r="AF489" s="248"/>
      <c r="AG489" s="248"/>
      <c r="AH489" s="248"/>
      <c r="AI489" s="248"/>
      <c r="AJ489" s="248"/>
      <c r="AK489" s="248"/>
      <c r="AL489" s="248"/>
      <c r="AM489" s="248"/>
      <c r="AN489" s="249"/>
      <c r="AO489" s="250"/>
      <c r="AP489" s="250"/>
      <c r="AQ489" s="250"/>
      <c r="AR489" s="250"/>
      <c r="AS489" s="250"/>
      <c r="AT489" s="250"/>
      <c r="AU489" s="250"/>
      <c r="AV489" s="250"/>
      <c r="AW489" s="250"/>
      <c r="AX489" s="250"/>
      <c r="AY489" s="250"/>
      <c r="AZ489" s="246"/>
      <c r="BA489" s="246"/>
      <c r="BB489" s="246"/>
      <c r="BC489" s="246"/>
      <c r="BD489" s="246"/>
      <c r="BE489" s="246"/>
      <c r="BF489" s="246"/>
      <c r="BG489" s="246"/>
      <c r="BH489" s="246"/>
      <c r="BI489" s="246"/>
      <c r="BJ489" s="246"/>
      <c r="BK489" s="246"/>
      <c r="BL489" s="246"/>
      <c r="BM489" s="246"/>
      <c r="BN489" s="246"/>
      <c r="BO489" s="295" t="str">
        <f t="shared" si="87"/>
        <v/>
      </c>
      <c r="BP489" s="295"/>
      <c r="BQ489" s="295"/>
      <c r="BR489" s="295"/>
      <c r="BS489" s="295"/>
      <c r="BT489" s="295"/>
      <c r="BU489" s="295"/>
      <c r="BV489" s="295"/>
      <c r="BW489" s="295"/>
      <c r="BX489" s="295"/>
      <c r="BY489" s="295"/>
      <c r="BZ489" s="356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3"/>
      <c r="C490" s="250"/>
      <c r="D490" s="250"/>
      <c r="E490" s="250"/>
      <c r="F490" s="250"/>
      <c r="G490" s="250"/>
      <c r="H490" s="250"/>
      <c r="I490" s="250"/>
      <c r="J490" s="250"/>
      <c r="K490" s="250"/>
      <c r="L490" s="250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7" t="str">
        <f t="shared" si="86"/>
        <v/>
      </c>
      <c r="AC490" s="248"/>
      <c r="AD490" s="248"/>
      <c r="AE490" s="248"/>
      <c r="AF490" s="248"/>
      <c r="AG490" s="248"/>
      <c r="AH490" s="248"/>
      <c r="AI490" s="248"/>
      <c r="AJ490" s="248"/>
      <c r="AK490" s="248"/>
      <c r="AL490" s="248"/>
      <c r="AM490" s="248"/>
      <c r="AN490" s="249"/>
      <c r="AO490" s="250"/>
      <c r="AP490" s="250"/>
      <c r="AQ490" s="250"/>
      <c r="AR490" s="250"/>
      <c r="AS490" s="250"/>
      <c r="AT490" s="250"/>
      <c r="AU490" s="250"/>
      <c r="AV490" s="250"/>
      <c r="AW490" s="250"/>
      <c r="AX490" s="250"/>
      <c r="AY490" s="250"/>
      <c r="AZ490" s="246"/>
      <c r="BA490" s="246"/>
      <c r="BB490" s="246"/>
      <c r="BC490" s="246"/>
      <c r="BD490" s="246"/>
      <c r="BE490" s="246"/>
      <c r="BF490" s="246"/>
      <c r="BG490" s="246"/>
      <c r="BH490" s="246"/>
      <c r="BI490" s="246"/>
      <c r="BJ490" s="246"/>
      <c r="BK490" s="246"/>
      <c r="BL490" s="246"/>
      <c r="BM490" s="246"/>
      <c r="BN490" s="246"/>
      <c r="BO490" s="295" t="str">
        <f t="shared" si="87"/>
        <v/>
      </c>
      <c r="BP490" s="295"/>
      <c r="BQ490" s="295"/>
      <c r="BR490" s="295"/>
      <c r="BS490" s="295"/>
      <c r="BT490" s="295"/>
      <c r="BU490" s="295"/>
      <c r="BV490" s="295"/>
      <c r="BW490" s="295"/>
      <c r="BX490" s="295"/>
      <c r="BY490" s="295"/>
      <c r="BZ490" s="356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3"/>
      <c r="C491" s="250"/>
      <c r="D491" s="250"/>
      <c r="E491" s="250"/>
      <c r="F491" s="250"/>
      <c r="G491" s="250"/>
      <c r="H491" s="250"/>
      <c r="I491" s="250"/>
      <c r="J491" s="250"/>
      <c r="K491" s="250"/>
      <c r="L491" s="250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7" t="str">
        <f t="shared" si="86"/>
        <v/>
      </c>
      <c r="AC491" s="248"/>
      <c r="AD491" s="248"/>
      <c r="AE491" s="248"/>
      <c r="AF491" s="248"/>
      <c r="AG491" s="248"/>
      <c r="AH491" s="248"/>
      <c r="AI491" s="248"/>
      <c r="AJ491" s="248"/>
      <c r="AK491" s="248"/>
      <c r="AL491" s="248"/>
      <c r="AM491" s="248"/>
      <c r="AN491" s="249"/>
      <c r="AO491" s="250"/>
      <c r="AP491" s="250"/>
      <c r="AQ491" s="250"/>
      <c r="AR491" s="250"/>
      <c r="AS491" s="250"/>
      <c r="AT491" s="250"/>
      <c r="AU491" s="250"/>
      <c r="AV491" s="250"/>
      <c r="AW491" s="250"/>
      <c r="AX491" s="250"/>
      <c r="AY491" s="250"/>
      <c r="AZ491" s="246"/>
      <c r="BA491" s="246"/>
      <c r="BB491" s="246"/>
      <c r="BC491" s="246"/>
      <c r="BD491" s="246"/>
      <c r="BE491" s="246"/>
      <c r="BF491" s="246"/>
      <c r="BG491" s="246"/>
      <c r="BH491" s="246"/>
      <c r="BI491" s="246"/>
      <c r="BJ491" s="246"/>
      <c r="BK491" s="246"/>
      <c r="BL491" s="246"/>
      <c r="BM491" s="246"/>
      <c r="BN491" s="246"/>
      <c r="BO491" s="295" t="str">
        <f t="shared" si="87"/>
        <v/>
      </c>
      <c r="BP491" s="295"/>
      <c r="BQ491" s="295"/>
      <c r="BR491" s="295"/>
      <c r="BS491" s="295"/>
      <c r="BT491" s="295"/>
      <c r="BU491" s="295"/>
      <c r="BV491" s="295"/>
      <c r="BW491" s="295"/>
      <c r="BX491" s="295"/>
      <c r="BY491" s="295"/>
      <c r="BZ491" s="356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3"/>
      <c r="C492" s="250"/>
      <c r="D492" s="250"/>
      <c r="E492" s="250"/>
      <c r="F492" s="250"/>
      <c r="G492" s="250"/>
      <c r="H492" s="250"/>
      <c r="I492" s="250"/>
      <c r="J492" s="250"/>
      <c r="K492" s="250"/>
      <c r="L492" s="250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7" t="str">
        <f t="shared" si="86"/>
        <v/>
      </c>
      <c r="AC492" s="248"/>
      <c r="AD492" s="248"/>
      <c r="AE492" s="248"/>
      <c r="AF492" s="248"/>
      <c r="AG492" s="248"/>
      <c r="AH492" s="248"/>
      <c r="AI492" s="248"/>
      <c r="AJ492" s="248"/>
      <c r="AK492" s="248"/>
      <c r="AL492" s="248"/>
      <c r="AM492" s="248"/>
      <c r="AN492" s="249"/>
      <c r="AO492" s="250"/>
      <c r="AP492" s="250"/>
      <c r="AQ492" s="250"/>
      <c r="AR492" s="250"/>
      <c r="AS492" s="250"/>
      <c r="AT492" s="250"/>
      <c r="AU492" s="250"/>
      <c r="AV492" s="250"/>
      <c r="AW492" s="250"/>
      <c r="AX492" s="250"/>
      <c r="AY492" s="250"/>
      <c r="AZ492" s="246"/>
      <c r="BA492" s="246"/>
      <c r="BB492" s="246"/>
      <c r="BC492" s="246"/>
      <c r="BD492" s="246"/>
      <c r="BE492" s="246"/>
      <c r="BF492" s="246"/>
      <c r="BG492" s="246"/>
      <c r="BH492" s="246"/>
      <c r="BI492" s="246"/>
      <c r="BJ492" s="246"/>
      <c r="BK492" s="246"/>
      <c r="BL492" s="246"/>
      <c r="BM492" s="246"/>
      <c r="BN492" s="246"/>
      <c r="BO492" s="295" t="str">
        <f t="shared" si="87"/>
        <v/>
      </c>
      <c r="BP492" s="295"/>
      <c r="BQ492" s="295"/>
      <c r="BR492" s="295"/>
      <c r="BS492" s="295"/>
      <c r="BT492" s="295"/>
      <c r="BU492" s="295"/>
      <c r="BV492" s="295"/>
      <c r="BW492" s="295"/>
      <c r="BX492" s="295"/>
      <c r="BY492" s="295"/>
      <c r="BZ492" s="356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3"/>
      <c r="C493" s="250"/>
      <c r="D493" s="250"/>
      <c r="E493" s="250"/>
      <c r="F493" s="250"/>
      <c r="G493" s="250"/>
      <c r="H493" s="250"/>
      <c r="I493" s="250"/>
      <c r="J493" s="250"/>
      <c r="K493" s="250"/>
      <c r="L493" s="250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7" t="str">
        <f t="shared" si="86"/>
        <v/>
      </c>
      <c r="AC493" s="248"/>
      <c r="AD493" s="248"/>
      <c r="AE493" s="248"/>
      <c r="AF493" s="248"/>
      <c r="AG493" s="248"/>
      <c r="AH493" s="248"/>
      <c r="AI493" s="248"/>
      <c r="AJ493" s="248"/>
      <c r="AK493" s="248"/>
      <c r="AL493" s="248"/>
      <c r="AM493" s="248"/>
      <c r="AN493" s="249"/>
      <c r="AO493" s="250"/>
      <c r="AP493" s="250"/>
      <c r="AQ493" s="250"/>
      <c r="AR493" s="250"/>
      <c r="AS493" s="250"/>
      <c r="AT493" s="250"/>
      <c r="AU493" s="250"/>
      <c r="AV493" s="250"/>
      <c r="AW493" s="250"/>
      <c r="AX493" s="250"/>
      <c r="AY493" s="250"/>
      <c r="AZ493" s="246"/>
      <c r="BA493" s="246"/>
      <c r="BB493" s="246"/>
      <c r="BC493" s="246"/>
      <c r="BD493" s="246"/>
      <c r="BE493" s="246"/>
      <c r="BF493" s="246"/>
      <c r="BG493" s="246"/>
      <c r="BH493" s="246"/>
      <c r="BI493" s="246"/>
      <c r="BJ493" s="246"/>
      <c r="BK493" s="246"/>
      <c r="BL493" s="246"/>
      <c r="BM493" s="246"/>
      <c r="BN493" s="246"/>
      <c r="BO493" s="295" t="str">
        <f t="shared" si="87"/>
        <v/>
      </c>
      <c r="BP493" s="295"/>
      <c r="BQ493" s="295"/>
      <c r="BR493" s="295"/>
      <c r="BS493" s="295"/>
      <c r="BT493" s="295"/>
      <c r="BU493" s="295"/>
      <c r="BV493" s="295"/>
      <c r="BW493" s="295"/>
      <c r="BX493" s="295"/>
      <c r="BY493" s="295"/>
      <c r="BZ493" s="356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3"/>
      <c r="C494" s="250"/>
      <c r="D494" s="250"/>
      <c r="E494" s="250"/>
      <c r="F494" s="250"/>
      <c r="G494" s="250"/>
      <c r="H494" s="250"/>
      <c r="I494" s="250"/>
      <c r="J494" s="250"/>
      <c r="K494" s="250"/>
      <c r="L494" s="250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7" t="str">
        <f t="shared" si="86"/>
        <v/>
      </c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9"/>
      <c r="AO494" s="250"/>
      <c r="AP494" s="250"/>
      <c r="AQ494" s="250"/>
      <c r="AR494" s="250"/>
      <c r="AS494" s="250"/>
      <c r="AT494" s="250"/>
      <c r="AU494" s="250"/>
      <c r="AV494" s="250"/>
      <c r="AW494" s="250"/>
      <c r="AX494" s="250"/>
      <c r="AY494" s="250"/>
      <c r="AZ494" s="246"/>
      <c r="BA494" s="246"/>
      <c r="BB494" s="246"/>
      <c r="BC494" s="246"/>
      <c r="BD494" s="246"/>
      <c r="BE494" s="246"/>
      <c r="BF494" s="246"/>
      <c r="BG494" s="246"/>
      <c r="BH494" s="246"/>
      <c r="BI494" s="246"/>
      <c r="BJ494" s="246"/>
      <c r="BK494" s="246"/>
      <c r="BL494" s="246"/>
      <c r="BM494" s="246"/>
      <c r="BN494" s="246"/>
      <c r="BO494" s="295" t="str">
        <f t="shared" si="87"/>
        <v/>
      </c>
      <c r="BP494" s="295"/>
      <c r="BQ494" s="295"/>
      <c r="BR494" s="295"/>
      <c r="BS494" s="295"/>
      <c r="BT494" s="295"/>
      <c r="BU494" s="295"/>
      <c r="BV494" s="295"/>
      <c r="BW494" s="295"/>
      <c r="BX494" s="295"/>
      <c r="BY494" s="295"/>
      <c r="BZ494" s="356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3"/>
      <c r="C495" s="250"/>
      <c r="D495" s="250"/>
      <c r="E495" s="250"/>
      <c r="F495" s="250"/>
      <c r="G495" s="250"/>
      <c r="H495" s="250"/>
      <c r="I495" s="250"/>
      <c r="J495" s="250"/>
      <c r="K495" s="250"/>
      <c r="L495" s="250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7" t="str">
        <f t="shared" si="86"/>
        <v/>
      </c>
      <c r="AC495" s="248"/>
      <c r="AD495" s="248"/>
      <c r="AE495" s="248"/>
      <c r="AF495" s="248"/>
      <c r="AG495" s="248"/>
      <c r="AH495" s="248"/>
      <c r="AI495" s="248"/>
      <c r="AJ495" s="248"/>
      <c r="AK495" s="248"/>
      <c r="AL495" s="248"/>
      <c r="AM495" s="248"/>
      <c r="AN495" s="249"/>
      <c r="AO495" s="250"/>
      <c r="AP495" s="250"/>
      <c r="AQ495" s="250"/>
      <c r="AR495" s="250"/>
      <c r="AS495" s="250"/>
      <c r="AT495" s="250"/>
      <c r="AU495" s="250"/>
      <c r="AV495" s="250"/>
      <c r="AW495" s="250"/>
      <c r="AX495" s="250"/>
      <c r="AY495" s="250"/>
      <c r="AZ495" s="246"/>
      <c r="BA495" s="246"/>
      <c r="BB495" s="246"/>
      <c r="BC495" s="246"/>
      <c r="BD495" s="246"/>
      <c r="BE495" s="246"/>
      <c r="BF495" s="246"/>
      <c r="BG495" s="246"/>
      <c r="BH495" s="246"/>
      <c r="BI495" s="246"/>
      <c r="BJ495" s="246"/>
      <c r="BK495" s="246"/>
      <c r="BL495" s="246"/>
      <c r="BM495" s="246"/>
      <c r="BN495" s="246"/>
      <c r="BO495" s="295" t="str">
        <f t="shared" si="87"/>
        <v/>
      </c>
      <c r="BP495" s="295"/>
      <c r="BQ495" s="295"/>
      <c r="BR495" s="295"/>
      <c r="BS495" s="295"/>
      <c r="BT495" s="295"/>
      <c r="BU495" s="295"/>
      <c r="BV495" s="295"/>
      <c r="BW495" s="295"/>
      <c r="BX495" s="295"/>
      <c r="BY495" s="295"/>
      <c r="BZ495" s="356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6"/>
      <c r="C496" s="297"/>
      <c r="D496" s="297"/>
      <c r="E496" s="297"/>
      <c r="F496" s="297"/>
      <c r="G496" s="297"/>
      <c r="H496" s="297"/>
      <c r="I496" s="297"/>
      <c r="J496" s="297"/>
      <c r="K496" s="297"/>
      <c r="L496" s="297"/>
      <c r="M496" s="312"/>
      <c r="N496" s="312"/>
      <c r="O496" s="312"/>
      <c r="P496" s="312"/>
      <c r="Q496" s="312"/>
      <c r="R496" s="312"/>
      <c r="S496" s="312"/>
      <c r="T496" s="312"/>
      <c r="U496" s="312"/>
      <c r="V496" s="312"/>
      <c r="W496" s="312"/>
      <c r="X496" s="312"/>
      <c r="Y496" s="312"/>
      <c r="Z496" s="312"/>
      <c r="AA496" s="312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7"/>
      <c r="AP496" s="297"/>
      <c r="AQ496" s="297"/>
      <c r="AR496" s="297"/>
      <c r="AS496" s="297"/>
      <c r="AT496" s="297"/>
      <c r="AU496" s="297"/>
      <c r="AV496" s="297"/>
      <c r="AW496" s="297"/>
      <c r="AX496" s="297"/>
      <c r="AY496" s="297"/>
      <c r="AZ496" s="312"/>
      <c r="BA496" s="312"/>
      <c r="BB496" s="312"/>
      <c r="BC496" s="312"/>
      <c r="BD496" s="312"/>
      <c r="BE496" s="312"/>
      <c r="BF496" s="312"/>
      <c r="BG496" s="312"/>
      <c r="BH496" s="312"/>
      <c r="BI496" s="312"/>
      <c r="BJ496" s="312"/>
      <c r="BK496" s="312"/>
      <c r="BL496" s="312"/>
      <c r="BM496" s="312"/>
      <c r="BN496" s="312"/>
      <c r="BO496" s="313" t="str">
        <f t="shared" si="87"/>
        <v/>
      </c>
      <c r="BP496" s="313"/>
      <c r="BQ496" s="313"/>
      <c r="BR496" s="313"/>
      <c r="BS496" s="313"/>
      <c r="BT496" s="313"/>
      <c r="BU496" s="313"/>
      <c r="BV496" s="313"/>
      <c r="BW496" s="313"/>
      <c r="BX496" s="313"/>
      <c r="BY496" s="313"/>
      <c r="BZ496" s="350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4" t="s">
        <v>135</v>
      </c>
      <c r="C497" s="315"/>
      <c r="D497" s="315"/>
      <c r="E497" s="315"/>
      <c r="F497" s="315"/>
      <c r="G497" s="315"/>
      <c r="H497" s="315"/>
      <c r="I497" s="315"/>
      <c r="J497" s="315"/>
      <c r="K497" s="315"/>
      <c r="L497" s="315"/>
      <c r="M497" s="315"/>
      <c r="N497" s="315"/>
      <c r="O497" s="315"/>
      <c r="P497" s="315"/>
      <c r="Q497" s="315"/>
      <c r="R497" s="315"/>
      <c r="S497" s="315"/>
      <c r="T497" s="315"/>
      <c r="U497" s="315"/>
      <c r="V497" s="315"/>
      <c r="W497" s="315"/>
      <c r="X497" s="315"/>
      <c r="Y497" s="315"/>
      <c r="Z497" s="315"/>
      <c r="AA497" s="315"/>
      <c r="AB497" s="315"/>
      <c r="AC497" s="315"/>
      <c r="AD497" s="315"/>
      <c r="AE497" s="315"/>
      <c r="AF497" s="315"/>
      <c r="AG497" s="315"/>
      <c r="AH497" s="315"/>
      <c r="AI497" s="315"/>
      <c r="AJ497" s="315"/>
      <c r="AK497" s="315"/>
      <c r="AL497" s="315"/>
      <c r="AM497" s="315"/>
      <c r="AN497" s="315"/>
      <c r="AO497" s="315"/>
      <c r="AP497" s="315"/>
      <c r="AQ497" s="315"/>
      <c r="AR497" s="315"/>
      <c r="AS497" s="315"/>
      <c r="AT497" s="315"/>
      <c r="AU497" s="315"/>
      <c r="AV497" s="315"/>
      <c r="AW497" s="315"/>
      <c r="AX497" s="315"/>
      <c r="AY497" s="315"/>
      <c r="AZ497" s="315"/>
      <c r="BA497" s="315"/>
      <c r="BB497" s="315"/>
      <c r="BC497" s="315"/>
      <c r="BD497" s="315"/>
      <c r="BE497" s="315"/>
      <c r="BF497" s="315"/>
      <c r="BG497" s="315"/>
      <c r="BH497" s="315"/>
      <c r="BI497" s="315"/>
      <c r="BJ497" s="315"/>
      <c r="BK497" s="315"/>
      <c r="BL497" s="315"/>
      <c r="BM497" s="315"/>
      <c r="BN497" s="315"/>
      <c r="BO497" s="315"/>
      <c r="BP497" s="315"/>
      <c r="BQ497" s="315"/>
      <c r="BR497" s="315"/>
      <c r="BS497" s="315"/>
      <c r="BT497" s="315"/>
      <c r="BU497" s="315"/>
      <c r="BV497" s="315"/>
      <c r="BW497" s="315"/>
      <c r="BX497" s="315"/>
      <c r="BY497" s="315"/>
      <c r="BZ497" s="316"/>
      <c r="CA497" s="26" t="s">
        <v>68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126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125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136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127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00" t="s">
        <v>128</v>
      </c>
      <c r="AX498" s="300"/>
      <c r="AY498" s="300"/>
      <c r="AZ498" s="300"/>
      <c r="BA498" s="300"/>
      <c r="BB498" s="300"/>
      <c r="BC498" s="300"/>
      <c r="BD498" s="300"/>
      <c r="BE498" s="300"/>
      <c r="BF498" s="300"/>
      <c r="BG498" s="300"/>
      <c r="BH498" s="300"/>
      <c r="BI498" s="300"/>
      <c r="BJ498" s="300"/>
      <c r="BK498" s="300"/>
      <c r="BL498" s="300"/>
      <c r="BM498" s="300"/>
      <c r="BN498" s="300"/>
      <c r="BO498" s="354" t="s">
        <v>129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3"/>
      <c r="C499" s="250"/>
      <c r="D499" s="250"/>
      <c r="E499" s="250"/>
      <c r="F499" s="250"/>
      <c r="G499" s="250"/>
      <c r="H499" s="250"/>
      <c r="I499" s="250"/>
      <c r="J499" s="250"/>
      <c r="K499" s="250"/>
      <c r="L499" s="250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94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5" t="str">
        <f t="shared" ref="AK499:AK508" si="89">IF(B499*M499=0,"",B499*M499)</f>
        <v/>
      </c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  <c r="AV499" s="295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8" t="str">
        <f t="shared" ref="BO499:BO508" si="90">+IF(AK499="","",IF(AW499="","",IF(ROUND(AK499/AW499,4)&gt;100%,"chyba",ROUND(AK499/AW499,4))))</f>
        <v/>
      </c>
      <c r="BP499" s="298"/>
      <c r="BQ499" s="298"/>
      <c r="BR499" s="298"/>
      <c r="BS499" s="298"/>
      <c r="BT499" s="298"/>
      <c r="BU499" s="298"/>
      <c r="BV499" s="298"/>
      <c r="BW499" s="298"/>
      <c r="BX499" s="298"/>
      <c r="BY499" s="298"/>
      <c r="BZ499" s="299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3"/>
      <c r="C500" s="250"/>
      <c r="D500" s="250"/>
      <c r="E500" s="250"/>
      <c r="F500" s="250"/>
      <c r="G500" s="250"/>
      <c r="H500" s="250"/>
      <c r="I500" s="250"/>
      <c r="J500" s="250"/>
      <c r="K500" s="250"/>
      <c r="L500" s="250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94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5" t="str">
        <f t="shared" si="89"/>
        <v/>
      </c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  <c r="AV500" s="295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8" t="str">
        <f t="shared" si="90"/>
        <v/>
      </c>
      <c r="BP500" s="298"/>
      <c r="BQ500" s="298"/>
      <c r="BR500" s="298"/>
      <c r="BS500" s="298"/>
      <c r="BT500" s="298"/>
      <c r="BU500" s="298"/>
      <c r="BV500" s="298"/>
      <c r="BW500" s="298"/>
      <c r="BX500" s="298"/>
      <c r="BY500" s="298"/>
      <c r="BZ500" s="299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3"/>
      <c r="C501" s="250"/>
      <c r="D501" s="250"/>
      <c r="E501" s="250"/>
      <c r="F501" s="250"/>
      <c r="G501" s="250"/>
      <c r="H501" s="250"/>
      <c r="I501" s="250"/>
      <c r="J501" s="250"/>
      <c r="K501" s="250"/>
      <c r="L501" s="250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94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5" t="str">
        <f t="shared" si="89"/>
        <v/>
      </c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  <c r="AV501" s="295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8" t="str">
        <f t="shared" si="90"/>
        <v/>
      </c>
      <c r="BP501" s="298"/>
      <c r="BQ501" s="298"/>
      <c r="BR501" s="298"/>
      <c r="BS501" s="298"/>
      <c r="BT501" s="298"/>
      <c r="BU501" s="298"/>
      <c r="BV501" s="298"/>
      <c r="BW501" s="298"/>
      <c r="BX501" s="298"/>
      <c r="BY501" s="298"/>
      <c r="BZ501" s="299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3"/>
      <c r="C502" s="250"/>
      <c r="D502" s="250"/>
      <c r="E502" s="250"/>
      <c r="F502" s="250"/>
      <c r="G502" s="250"/>
      <c r="H502" s="250"/>
      <c r="I502" s="250"/>
      <c r="J502" s="250"/>
      <c r="K502" s="250"/>
      <c r="L502" s="250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94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5" t="str">
        <f t="shared" si="89"/>
        <v/>
      </c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  <c r="AV502" s="295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8" t="str">
        <f t="shared" si="90"/>
        <v/>
      </c>
      <c r="BP502" s="298"/>
      <c r="BQ502" s="298"/>
      <c r="BR502" s="298"/>
      <c r="BS502" s="298"/>
      <c r="BT502" s="298"/>
      <c r="BU502" s="298"/>
      <c r="BV502" s="298"/>
      <c r="BW502" s="298"/>
      <c r="BX502" s="298"/>
      <c r="BY502" s="298"/>
      <c r="BZ502" s="299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3"/>
      <c r="C503" s="250"/>
      <c r="D503" s="250"/>
      <c r="E503" s="250"/>
      <c r="F503" s="250"/>
      <c r="G503" s="250"/>
      <c r="H503" s="250"/>
      <c r="I503" s="250"/>
      <c r="J503" s="250"/>
      <c r="K503" s="250"/>
      <c r="L503" s="250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94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5" t="str">
        <f t="shared" si="89"/>
        <v/>
      </c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  <c r="AV503" s="295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8" t="str">
        <f t="shared" si="90"/>
        <v/>
      </c>
      <c r="BP503" s="298"/>
      <c r="BQ503" s="298"/>
      <c r="BR503" s="298"/>
      <c r="BS503" s="298"/>
      <c r="BT503" s="298"/>
      <c r="BU503" s="298"/>
      <c r="BV503" s="298"/>
      <c r="BW503" s="298"/>
      <c r="BX503" s="298"/>
      <c r="BY503" s="298"/>
      <c r="BZ503" s="299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3"/>
      <c r="C504" s="250"/>
      <c r="D504" s="250"/>
      <c r="E504" s="250"/>
      <c r="F504" s="250"/>
      <c r="G504" s="250"/>
      <c r="H504" s="250"/>
      <c r="I504" s="250"/>
      <c r="J504" s="250"/>
      <c r="K504" s="250"/>
      <c r="L504" s="250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94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5" t="str">
        <f t="shared" si="89"/>
        <v/>
      </c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  <c r="AV504" s="295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8" t="str">
        <f t="shared" si="90"/>
        <v/>
      </c>
      <c r="BP504" s="298"/>
      <c r="BQ504" s="298"/>
      <c r="BR504" s="298"/>
      <c r="BS504" s="298"/>
      <c r="BT504" s="298"/>
      <c r="BU504" s="298"/>
      <c r="BV504" s="298"/>
      <c r="BW504" s="298"/>
      <c r="BX504" s="298"/>
      <c r="BY504" s="298"/>
      <c r="BZ504" s="299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3"/>
      <c r="C505" s="250"/>
      <c r="D505" s="250"/>
      <c r="E505" s="250"/>
      <c r="F505" s="250"/>
      <c r="G505" s="250"/>
      <c r="H505" s="250"/>
      <c r="I505" s="250"/>
      <c r="J505" s="250"/>
      <c r="K505" s="250"/>
      <c r="L505" s="250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94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5" t="str">
        <f t="shared" si="89"/>
        <v/>
      </c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  <c r="AV505" s="295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8" t="str">
        <f t="shared" si="90"/>
        <v/>
      </c>
      <c r="BP505" s="298"/>
      <c r="BQ505" s="298"/>
      <c r="BR505" s="298"/>
      <c r="BS505" s="298"/>
      <c r="BT505" s="298"/>
      <c r="BU505" s="298"/>
      <c r="BV505" s="298"/>
      <c r="BW505" s="298"/>
      <c r="BX505" s="298"/>
      <c r="BY505" s="298"/>
      <c r="BZ505" s="299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3"/>
      <c r="C506" s="250"/>
      <c r="D506" s="250"/>
      <c r="E506" s="250"/>
      <c r="F506" s="250"/>
      <c r="G506" s="250"/>
      <c r="H506" s="250"/>
      <c r="I506" s="250"/>
      <c r="J506" s="250"/>
      <c r="K506" s="250"/>
      <c r="L506" s="250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94"/>
      <c r="Y506" s="294"/>
      <c r="Z506" s="294"/>
      <c r="AA506" s="294"/>
      <c r="AB506" s="294"/>
      <c r="AC506" s="294"/>
      <c r="AD506" s="294"/>
      <c r="AE506" s="294"/>
      <c r="AF506" s="294"/>
      <c r="AG506" s="294"/>
      <c r="AH506" s="294"/>
      <c r="AI506" s="294"/>
      <c r="AJ506" s="294"/>
      <c r="AK506" s="295" t="str">
        <f t="shared" si="89"/>
        <v/>
      </c>
      <c r="AL506" s="295"/>
      <c r="AM506" s="295"/>
      <c r="AN506" s="295"/>
      <c r="AO506" s="295"/>
      <c r="AP506" s="295"/>
      <c r="AQ506" s="295"/>
      <c r="AR506" s="295"/>
      <c r="AS506" s="295"/>
      <c r="AT506" s="295"/>
      <c r="AU506" s="295"/>
      <c r="AV506" s="295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8" t="str">
        <f t="shared" si="90"/>
        <v/>
      </c>
      <c r="BP506" s="298"/>
      <c r="BQ506" s="298"/>
      <c r="BR506" s="298"/>
      <c r="BS506" s="298"/>
      <c r="BT506" s="298"/>
      <c r="BU506" s="298"/>
      <c r="BV506" s="298"/>
      <c r="BW506" s="298"/>
      <c r="BX506" s="298"/>
      <c r="BY506" s="298"/>
      <c r="BZ506" s="299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3"/>
      <c r="C507" s="250"/>
      <c r="D507" s="250"/>
      <c r="E507" s="250"/>
      <c r="F507" s="250"/>
      <c r="G507" s="250"/>
      <c r="H507" s="250"/>
      <c r="I507" s="250"/>
      <c r="J507" s="250"/>
      <c r="K507" s="250"/>
      <c r="L507" s="250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94"/>
      <c r="Y507" s="294"/>
      <c r="Z507" s="294"/>
      <c r="AA507" s="294"/>
      <c r="AB507" s="294"/>
      <c r="AC507" s="294"/>
      <c r="AD507" s="294"/>
      <c r="AE507" s="294"/>
      <c r="AF507" s="294"/>
      <c r="AG507" s="294"/>
      <c r="AH507" s="294"/>
      <c r="AI507" s="294"/>
      <c r="AJ507" s="294"/>
      <c r="AK507" s="295" t="str">
        <f t="shared" si="89"/>
        <v/>
      </c>
      <c r="AL507" s="295"/>
      <c r="AM507" s="295"/>
      <c r="AN507" s="295"/>
      <c r="AO507" s="295"/>
      <c r="AP507" s="295"/>
      <c r="AQ507" s="295"/>
      <c r="AR507" s="295"/>
      <c r="AS507" s="295"/>
      <c r="AT507" s="295"/>
      <c r="AU507" s="295"/>
      <c r="AV507" s="295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8" t="str">
        <f t="shared" si="90"/>
        <v/>
      </c>
      <c r="BP507" s="298"/>
      <c r="BQ507" s="298"/>
      <c r="BR507" s="298"/>
      <c r="BS507" s="298"/>
      <c r="BT507" s="298"/>
      <c r="BU507" s="298"/>
      <c r="BV507" s="298"/>
      <c r="BW507" s="298"/>
      <c r="BX507" s="298"/>
      <c r="BY507" s="298"/>
      <c r="BZ507" s="299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6"/>
      <c r="C508" s="297"/>
      <c r="D508" s="297"/>
      <c r="E508" s="297"/>
      <c r="F508" s="297"/>
      <c r="G508" s="297"/>
      <c r="H508" s="297"/>
      <c r="I508" s="297"/>
      <c r="J508" s="297"/>
      <c r="K508" s="297"/>
      <c r="L508" s="297"/>
      <c r="M508" s="312"/>
      <c r="N508" s="312"/>
      <c r="O508" s="312"/>
      <c r="P508" s="312"/>
      <c r="Q508" s="312"/>
      <c r="R508" s="312"/>
      <c r="S508" s="312"/>
      <c r="T508" s="312"/>
      <c r="U508" s="312"/>
      <c r="V508" s="312"/>
      <c r="W508" s="312"/>
      <c r="X508" s="292"/>
      <c r="Y508" s="292"/>
      <c r="Z508" s="292"/>
      <c r="AA508" s="292"/>
      <c r="AB508" s="292"/>
      <c r="AC508" s="292"/>
      <c r="AD508" s="292"/>
      <c r="AE508" s="292"/>
      <c r="AF508" s="292"/>
      <c r="AG508" s="292"/>
      <c r="AH508" s="292"/>
      <c r="AI508" s="292"/>
      <c r="AJ508" s="292"/>
      <c r="AK508" s="313" t="str">
        <f t="shared" si="89"/>
        <v/>
      </c>
      <c r="AL508" s="313"/>
      <c r="AM508" s="313"/>
      <c r="AN508" s="313"/>
      <c r="AO508" s="313"/>
      <c r="AP508" s="313"/>
      <c r="AQ508" s="313"/>
      <c r="AR508" s="313"/>
      <c r="AS508" s="313"/>
      <c r="AT508" s="313"/>
      <c r="AU508" s="313"/>
      <c r="AV508" s="313"/>
      <c r="AW508" s="273"/>
      <c r="AX508" s="273"/>
      <c r="AY508" s="273"/>
      <c r="AZ508" s="273"/>
      <c r="BA508" s="273"/>
      <c r="BB508" s="273"/>
      <c r="BC508" s="273"/>
      <c r="BD508" s="273"/>
      <c r="BE508" s="273"/>
      <c r="BF508" s="273"/>
      <c r="BG508" s="273"/>
      <c r="BH508" s="273"/>
      <c r="BI508" s="273"/>
      <c r="BJ508" s="273"/>
      <c r="BK508" s="273"/>
      <c r="BL508" s="273"/>
      <c r="BM508" s="273"/>
      <c r="BN508" s="273"/>
      <c r="BO508" s="274" t="str">
        <f t="shared" si="90"/>
        <v/>
      </c>
      <c r="BP508" s="274"/>
      <c r="BQ508" s="274"/>
      <c r="BR508" s="274"/>
      <c r="BS508" s="274"/>
      <c r="BT508" s="274"/>
      <c r="BU508" s="274"/>
      <c r="BV508" s="274"/>
      <c r="BW508" s="274"/>
      <c r="BX508" s="274"/>
      <c r="BY508" s="274"/>
      <c r="BZ508" s="275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137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195</v>
      </c>
      <c r="K512" s="88"/>
      <c r="L512" s="88"/>
      <c r="M512" s="88"/>
      <c r="N512" s="88"/>
      <c r="O512" s="88"/>
      <c r="P512" s="88"/>
      <c r="Q512" s="88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138</v>
      </c>
      <c r="CA535" s="26" t="s">
        <v>68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188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7" t="s">
        <v>140</v>
      </c>
      <c r="C538" s="268"/>
      <c r="D538" s="268"/>
      <c r="E538" s="268"/>
      <c r="F538" s="268"/>
      <c r="G538" s="268"/>
      <c r="H538" s="268"/>
      <c r="I538" s="268"/>
      <c r="J538" s="268"/>
      <c r="K538" s="268"/>
      <c r="L538" s="268"/>
      <c r="M538" s="268"/>
      <c r="N538" s="268"/>
      <c r="O538" s="268"/>
      <c r="P538" s="268"/>
      <c r="Q538" s="268"/>
      <c r="R538" s="268"/>
      <c r="S538" s="268"/>
      <c r="T538" s="268"/>
      <c r="U538" s="268"/>
      <c r="V538" s="268"/>
      <c r="W538" s="268"/>
      <c r="X538" s="268"/>
      <c r="Y538" s="268"/>
      <c r="Z538" s="268"/>
      <c r="AA538" s="268"/>
      <c r="AB538" s="268"/>
      <c r="AC538" s="268"/>
      <c r="AD538" s="268"/>
      <c r="AE538" s="268"/>
      <c r="AF538" s="268"/>
      <c r="AG538" s="268"/>
      <c r="AH538" s="268"/>
      <c r="AI538" s="268"/>
      <c r="AJ538" s="268"/>
      <c r="AK538" s="268"/>
      <c r="AL538" s="268"/>
      <c r="AM538" s="268"/>
      <c r="AN538" s="268"/>
      <c r="AO538" s="268"/>
      <c r="AP538" s="268"/>
      <c r="AQ538" s="269"/>
      <c r="AR538" s="259" t="s">
        <v>139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68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70"/>
      <c r="C539" s="271"/>
      <c r="D539" s="271"/>
      <c r="E539" s="271"/>
      <c r="F539" s="271"/>
      <c r="G539" s="271"/>
      <c r="H539" s="271"/>
      <c r="I539" s="271"/>
      <c r="J539" s="271"/>
      <c r="K539" s="271"/>
      <c r="L539" s="271"/>
      <c r="M539" s="271"/>
      <c r="N539" s="271"/>
      <c r="O539" s="271"/>
      <c r="P539" s="271"/>
      <c r="Q539" s="271"/>
      <c r="R539" s="271"/>
      <c r="S539" s="271"/>
      <c r="T539" s="271"/>
      <c r="U539" s="271"/>
      <c r="V539" s="271"/>
      <c r="W539" s="271"/>
      <c r="X539" s="271"/>
      <c r="Y539" s="271"/>
      <c r="Z539" s="271"/>
      <c r="AA539" s="271"/>
      <c r="AB539" s="271"/>
      <c r="AC539" s="271"/>
      <c r="AD539" s="271"/>
      <c r="AE539" s="271"/>
      <c r="AF539" s="271"/>
      <c r="AG539" s="271"/>
      <c r="AH539" s="271"/>
      <c r="AI539" s="271"/>
      <c r="AJ539" s="271"/>
      <c r="AK539" s="271"/>
      <c r="AL539" s="271"/>
      <c r="AM539" s="271"/>
      <c r="AN539" s="271"/>
      <c r="AO539" s="271"/>
      <c r="AP539" s="271"/>
      <c r="AQ539" s="272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6" t="s">
        <v>141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8" t="s">
        <v>142</v>
      </c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40"/>
      <c r="AR541" s="112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4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8" t="s">
        <v>143</v>
      </c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40"/>
      <c r="AR542" s="112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4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8" t="s">
        <v>144</v>
      </c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40"/>
      <c r="AR543" s="112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4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03"/>
      <c r="AO544" s="103"/>
      <c r="AP544" s="103"/>
      <c r="AQ544" s="121"/>
      <c r="AR544" s="112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4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03"/>
      <c r="AO545" s="103"/>
      <c r="AP545" s="103"/>
      <c r="AQ545" s="121"/>
      <c r="AR545" s="112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4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03"/>
      <c r="AO546" s="103"/>
      <c r="AP546" s="103"/>
      <c r="AQ546" s="121"/>
      <c r="AR546" s="112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4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03"/>
      <c r="AO547" s="103"/>
      <c r="AP547" s="103"/>
      <c r="AQ547" s="121"/>
      <c r="AR547" s="112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4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103"/>
      <c r="AO548" s="103"/>
      <c r="AP548" s="103"/>
      <c r="AQ548" s="121"/>
      <c r="AR548" s="112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4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204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195</v>
      </c>
      <c r="K551" s="88"/>
      <c r="L551" s="88"/>
      <c r="M551" s="88"/>
      <c r="N551" s="88"/>
      <c r="O551" s="88"/>
      <c r="P551" s="88"/>
      <c r="Q551" s="88"/>
      <c r="R551" s="88"/>
      <c r="S551" s="2" t="s">
        <v>184</v>
      </c>
      <c r="T551" s="47"/>
      <c r="CA551" s="26" t="s">
        <v>68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4" t="s">
        <v>42</v>
      </c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6"/>
      <c r="AG554" s="106" t="s">
        <v>145</v>
      </c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  <c r="AZ554" s="107"/>
      <c r="BA554" s="107"/>
      <c r="BB554" s="107"/>
      <c r="BC554" s="107"/>
      <c r="BD554" s="107"/>
      <c r="BE554" s="107"/>
      <c r="BF554" s="107"/>
      <c r="BG554" s="107"/>
      <c r="BH554" s="107"/>
      <c r="BI554" s="107"/>
      <c r="BJ554" s="107"/>
      <c r="BK554" s="107"/>
      <c r="BL554" s="107"/>
      <c r="BM554" s="107"/>
      <c r="BN554" s="107"/>
      <c r="BO554" s="107"/>
      <c r="BP554" s="107"/>
      <c r="BQ554" s="107"/>
      <c r="BR554" s="107"/>
      <c r="BS554" s="107"/>
      <c r="BT554" s="107"/>
      <c r="BU554" s="107"/>
      <c r="BV554" s="107"/>
      <c r="BW554" s="107"/>
      <c r="BX554" s="107"/>
      <c r="BY554" s="107"/>
      <c r="BZ554" s="108"/>
      <c r="CA554" s="26" t="s">
        <v>68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9"/>
      <c r="AG555" s="109" t="s">
        <v>146</v>
      </c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/>
      <c r="AR555" s="110"/>
      <c r="AS555" s="110"/>
      <c r="AT555" s="110"/>
      <c r="AU555" s="111" t="s">
        <v>147</v>
      </c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86" t="s">
        <v>148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0" t="s">
        <v>43</v>
      </c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2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153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41" t="s">
        <v>44</v>
      </c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3"/>
      <c r="AG557" s="105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41" t="s">
        <v>45</v>
      </c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3"/>
      <c r="AG558" s="105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41" t="s">
        <v>46</v>
      </c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3"/>
      <c r="AG559" s="105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41" t="s">
        <v>47</v>
      </c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3"/>
      <c r="AG560" s="105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4"/>
      <c r="AG561" s="105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4"/>
      <c r="AG562" s="105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4"/>
      <c r="AG563" s="105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4"/>
      <c r="AG564" s="105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4"/>
      <c r="AG565" s="105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4"/>
      <c r="AG566" s="105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4"/>
      <c r="AG567" s="105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4"/>
      <c r="AG568" s="105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4"/>
      <c r="AG569" s="105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9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185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35</v>
      </c>
      <c r="J594" s="88" t="s">
        <v>196</v>
      </c>
      <c r="K594" s="88"/>
      <c r="L594" s="88"/>
      <c r="M594" s="88"/>
      <c r="N594" s="88"/>
      <c r="O594" s="88"/>
      <c r="P594" s="88"/>
      <c r="Q594" s="88"/>
      <c r="R594" s="88"/>
      <c r="S594" s="2" t="s">
        <v>186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187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149</v>
      </c>
      <c r="CA617" s="26" t="s">
        <v>68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35</v>
      </c>
      <c r="J619" s="88" t="s">
        <v>196</v>
      </c>
      <c r="K619" s="88"/>
      <c r="L619" s="88"/>
      <c r="M619" s="88"/>
      <c r="N619" s="88"/>
      <c r="O619" s="88"/>
      <c r="P619" s="88"/>
      <c r="Q619" s="88"/>
      <c r="R619" s="88"/>
      <c r="S619" s="2" t="s">
        <v>150</v>
      </c>
      <c r="T619" s="47"/>
      <c r="CA619" s="26" t="s">
        <v>68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3" t="s">
        <v>49</v>
      </c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  <c r="AH644" s="94"/>
      <c r="AI644" s="94"/>
      <c r="AJ644" s="95"/>
      <c r="AK644" s="163" t="s">
        <v>100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6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8"/>
      <c r="AK645" s="158" t="s">
        <v>50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51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52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9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1"/>
      <c r="AK646" s="166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5" t="s">
        <v>101</v>
      </c>
      <c r="C647" s="266"/>
      <c r="D647" s="266"/>
      <c r="E647" s="266"/>
      <c r="F647" s="266"/>
      <c r="G647" s="266"/>
      <c r="H647" s="266"/>
      <c r="I647" s="266"/>
      <c r="J647" s="266"/>
      <c r="K647" s="266"/>
      <c r="L647" s="266"/>
      <c r="M647" s="266"/>
      <c r="N647" s="266"/>
      <c r="O647" s="266"/>
      <c r="P647" s="266"/>
      <c r="Q647" s="266"/>
      <c r="R647" s="266"/>
      <c r="S647" s="266"/>
      <c r="T647" s="266"/>
      <c r="U647" s="266"/>
      <c r="V647" s="266"/>
      <c r="W647" s="266"/>
      <c r="X647" s="266"/>
      <c r="Y647" s="266"/>
      <c r="Z647" s="266"/>
      <c r="AA647" s="266"/>
      <c r="AB647" s="266"/>
      <c r="AC647" s="266"/>
      <c r="AD647" s="266"/>
      <c r="AE647" s="266"/>
      <c r="AF647" s="266"/>
      <c r="AG647" s="266"/>
      <c r="AH647" s="266"/>
      <c r="AI647" s="266"/>
      <c r="AJ647" s="26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8" t="s">
        <v>113</v>
      </c>
      <c r="C648" s="279"/>
      <c r="D648" s="279"/>
      <c r="E648" s="279"/>
      <c r="F648" s="279"/>
      <c r="G648" s="279"/>
      <c r="H648" s="279"/>
      <c r="I648" s="279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80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  <c r="AG649" s="281"/>
      <c r="AH649" s="281"/>
      <c r="AI649" s="281"/>
      <c r="AJ649" s="28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2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  <c r="AA650" s="283"/>
      <c r="AB650" s="283"/>
      <c r="AC650" s="283"/>
      <c r="AD650" s="283"/>
      <c r="AE650" s="283"/>
      <c r="AF650" s="283"/>
      <c r="AG650" s="283"/>
      <c r="AH650" s="283"/>
      <c r="AI650" s="283"/>
      <c r="AJ650" s="28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4" t="s">
        <v>104</v>
      </c>
      <c r="C651" s="285"/>
      <c r="D651" s="285"/>
      <c r="E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6" t="s">
        <v>53</v>
      </c>
      <c r="AB651" s="286"/>
      <c r="AC651" s="286"/>
      <c r="AD651" s="286"/>
      <c r="AE651" s="286"/>
      <c r="AF651" s="286"/>
      <c r="AG651" s="286"/>
      <c r="AH651" s="286"/>
      <c r="AI651" s="286"/>
      <c r="AJ651" s="287"/>
      <c r="AK651" s="288">
        <f>+SUM(AK652:AX654)</f>
        <v>0</v>
      </c>
      <c r="AL651" s="288"/>
      <c r="AM651" s="288"/>
      <c r="AN651" s="288"/>
      <c r="AO651" s="288"/>
      <c r="AP651" s="288"/>
      <c r="AQ651" s="288"/>
      <c r="AR651" s="288"/>
      <c r="AS651" s="288"/>
      <c r="AT651" s="288"/>
      <c r="AU651" s="288"/>
      <c r="AV651" s="288"/>
      <c r="AW651" s="288"/>
      <c r="AX651" s="288"/>
      <c r="AY651" s="288">
        <f>+SUM(AY652:BL654)</f>
        <v>0</v>
      </c>
      <c r="AZ651" s="288"/>
      <c r="BA651" s="288"/>
      <c r="BB651" s="288"/>
      <c r="BC651" s="288"/>
      <c r="BD651" s="288"/>
      <c r="BE651" s="288"/>
      <c r="BF651" s="288"/>
      <c r="BG651" s="288"/>
      <c r="BH651" s="288"/>
      <c r="BI651" s="288"/>
      <c r="BJ651" s="288"/>
      <c r="BK651" s="288"/>
      <c r="BL651" s="288"/>
      <c r="BM651" s="288">
        <f>+SUM(BM652:BZ654)</f>
        <v>0</v>
      </c>
      <c r="BN651" s="288"/>
      <c r="BO651" s="288"/>
      <c r="BP651" s="288"/>
      <c r="BQ651" s="288"/>
      <c r="BR651" s="288"/>
      <c r="BS651" s="288"/>
      <c r="BT651" s="288"/>
      <c r="BU651" s="288"/>
      <c r="BV651" s="288"/>
      <c r="BW651" s="288"/>
      <c r="BX651" s="288"/>
      <c r="BY651" s="288"/>
      <c r="BZ651" s="289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6" t="s">
        <v>102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6" t="s">
        <v>103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6" t="s">
        <v>105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8" t="s">
        <v>107</v>
      </c>
      <c r="C655" s="339"/>
      <c r="D655" s="339"/>
      <c r="E655" s="339"/>
      <c r="F655" s="339"/>
      <c r="G655" s="339"/>
      <c r="H655" s="339"/>
      <c r="I655" s="339"/>
      <c r="J655" s="339"/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39"/>
      <c r="AA655" s="339"/>
      <c r="AB655" s="339"/>
      <c r="AC655" s="339"/>
      <c r="AD655" s="339"/>
      <c r="AE655" s="339"/>
      <c r="AF655" s="339"/>
      <c r="AG655" s="339"/>
      <c r="AH655" s="339"/>
      <c r="AI655" s="339"/>
      <c r="AJ655" s="339"/>
      <c r="AK655" s="340"/>
      <c r="AL655" s="341"/>
      <c r="AM655" s="341"/>
      <c r="AN655" s="341"/>
      <c r="AO655" s="341"/>
      <c r="AP655" s="341"/>
      <c r="AQ655" s="341"/>
      <c r="AR655" s="341"/>
      <c r="AS655" s="341"/>
      <c r="AT655" s="341"/>
      <c r="AU655" s="341"/>
      <c r="AV655" s="341"/>
      <c r="AW655" s="341"/>
      <c r="AX655" s="341"/>
      <c r="AY655" s="341"/>
      <c r="AZ655" s="341"/>
      <c r="BA655" s="341"/>
      <c r="BB655" s="341"/>
      <c r="BC655" s="341"/>
      <c r="BD655" s="341"/>
      <c r="BE655" s="341"/>
      <c r="BF655" s="341"/>
      <c r="BG655" s="341"/>
      <c r="BH655" s="341"/>
      <c r="BI655" s="341"/>
      <c r="BJ655" s="341"/>
      <c r="BK655" s="341"/>
      <c r="BL655" s="341"/>
      <c r="BM655" s="341"/>
      <c r="BN655" s="341"/>
      <c r="BO655" s="341"/>
      <c r="BP655" s="341"/>
      <c r="BQ655" s="341"/>
      <c r="BR655" s="341"/>
      <c r="BS655" s="341"/>
      <c r="BT655" s="341"/>
      <c r="BU655" s="341"/>
      <c r="BV655" s="341"/>
      <c r="BW655" s="341"/>
      <c r="BX655" s="341"/>
      <c r="BY655" s="341"/>
      <c r="BZ655" s="342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6" t="s">
        <v>108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43"/>
      <c r="AL656" s="343"/>
      <c r="AM656" s="343"/>
      <c r="AN656" s="343"/>
      <c r="AO656" s="343"/>
      <c r="AP656" s="343"/>
      <c r="AQ656" s="343"/>
      <c r="AR656" s="343"/>
      <c r="AS656" s="343"/>
      <c r="AT656" s="343"/>
      <c r="AU656" s="343"/>
      <c r="AV656" s="343"/>
      <c r="AW656" s="343"/>
      <c r="AX656" s="343"/>
      <c r="AY656" s="343"/>
      <c r="AZ656" s="343"/>
      <c r="BA656" s="343"/>
      <c r="BB656" s="343"/>
      <c r="BC656" s="343"/>
      <c r="BD656" s="343"/>
      <c r="BE656" s="343"/>
      <c r="BF656" s="343"/>
      <c r="BG656" s="343"/>
      <c r="BH656" s="343"/>
      <c r="BI656" s="343"/>
      <c r="BJ656" s="343"/>
      <c r="BK656" s="343"/>
      <c r="BL656" s="343"/>
      <c r="BM656" s="343"/>
      <c r="BN656" s="343"/>
      <c r="BO656" s="343"/>
      <c r="BP656" s="343"/>
      <c r="BQ656" s="343"/>
      <c r="BR656" s="343"/>
      <c r="BS656" s="343"/>
      <c r="BT656" s="343"/>
      <c r="BU656" s="343"/>
      <c r="BV656" s="343"/>
      <c r="BW656" s="343"/>
      <c r="BX656" s="343"/>
      <c r="BY656" s="343"/>
      <c r="BZ656" s="344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6" t="s">
        <v>112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6" t="s">
        <v>109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4"/>
      <c r="AX658" s="334"/>
      <c r="AY658" s="334"/>
      <c r="AZ658" s="334"/>
      <c r="BA658" s="334"/>
      <c r="BB658" s="334"/>
      <c r="BC658" s="334"/>
      <c r="BD658" s="334"/>
      <c r="BE658" s="334"/>
      <c r="BF658" s="334"/>
      <c r="BG658" s="334"/>
      <c r="BH658" s="334"/>
      <c r="BI658" s="334"/>
      <c r="BJ658" s="334"/>
      <c r="BK658" s="334"/>
      <c r="BL658" s="334"/>
      <c r="BM658" s="334"/>
      <c r="BN658" s="334"/>
      <c r="BO658" s="334"/>
      <c r="BP658" s="334"/>
      <c r="BQ658" s="334"/>
      <c r="BR658" s="334"/>
      <c r="BS658" s="334"/>
      <c r="BT658" s="334"/>
      <c r="BU658" s="334"/>
      <c r="BV658" s="334"/>
      <c r="BW658" s="334"/>
      <c r="BX658" s="334"/>
      <c r="BY658" s="334"/>
      <c r="BZ658" s="335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6" t="s">
        <v>110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4"/>
      <c r="AX659" s="334"/>
      <c r="AY659" s="334"/>
      <c r="AZ659" s="334"/>
      <c r="BA659" s="334"/>
      <c r="BB659" s="334"/>
      <c r="BC659" s="334"/>
      <c r="BD659" s="334"/>
      <c r="BE659" s="334"/>
      <c r="BF659" s="334"/>
      <c r="BG659" s="334"/>
      <c r="BH659" s="334"/>
      <c r="BI659" s="334"/>
      <c r="BJ659" s="334"/>
      <c r="BK659" s="334"/>
      <c r="BL659" s="334"/>
      <c r="BM659" s="334"/>
      <c r="BN659" s="334"/>
      <c r="BO659" s="334"/>
      <c r="BP659" s="334"/>
      <c r="BQ659" s="334"/>
      <c r="BR659" s="334"/>
      <c r="BS659" s="334"/>
      <c r="BT659" s="334"/>
      <c r="BU659" s="334"/>
      <c r="BV659" s="334"/>
      <c r="BW659" s="334"/>
      <c r="BX659" s="334"/>
      <c r="BY659" s="334"/>
      <c r="BZ659" s="335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6" t="s">
        <v>111</v>
      </c>
      <c r="C660" s="337"/>
      <c r="D660" s="337"/>
      <c r="E660" s="337"/>
      <c r="F660" s="337"/>
      <c r="G660" s="337"/>
      <c r="H660" s="337"/>
      <c r="I660" s="337"/>
      <c r="J660" s="337"/>
      <c r="K660" s="337"/>
      <c r="L660" s="337"/>
      <c r="M660" s="337"/>
      <c r="N660" s="337"/>
      <c r="O660" s="337"/>
      <c r="P660" s="337"/>
      <c r="Q660" s="337"/>
      <c r="R660" s="337"/>
      <c r="S660" s="337"/>
      <c r="T660" s="337"/>
      <c r="U660" s="337"/>
      <c r="V660" s="337"/>
      <c r="W660" s="337"/>
      <c r="X660" s="337"/>
      <c r="Y660" s="337"/>
      <c r="Z660" s="337"/>
      <c r="AA660" s="337"/>
      <c r="AB660" s="337"/>
      <c r="AC660" s="337"/>
      <c r="AD660" s="337"/>
      <c r="AE660" s="337"/>
      <c r="AF660" s="337"/>
      <c r="AG660" s="337"/>
      <c r="AH660" s="337"/>
      <c r="AI660" s="337"/>
      <c r="AJ660" s="337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0" t="s">
        <v>106</v>
      </c>
      <c r="C661" s="331"/>
      <c r="D661" s="331"/>
      <c r="E661" s="331"/>
      <c r="F661" s="331"/>
      <c r="G661" s="331"/>
      <c r="H661" s="331"/>
      <c r="I661" s="331"/>
      <c r="J661" s="331"/>
      <c r="K661" s="331"/>
      <c r="L661" s="331"/>
      <c r="M661" s="331"/>
      <c r="N661" s="331"/>
      <c r="O661" s="331"/>
      <c r="P661" s="331"/>
      <c r="Q661" s="331"/>
      <c r="R661" s="331"/>
      <c r="S661" s="331"/>
      <c r="T661" s="331"/>
      <c r="U661" s="331"/>
      <c r="V661" s="331"/>
      <c r="W661" s="331"/>
      <c r="X661" s="331"/>
      <c r="Y661" s="331"/>
      <c r="Z661" s="331"/>
      <c r="AA661" s="331"/>
      <c r="AB661" s="331"/>
      <c r="AC661" s="331"/>
      <c r="AD661" s="331"/>
      <c r="AE661" s="331"/>
      <c r="AF661" s="331"/>
      <c r="AG661" s="331"/>
      <c r="AH661" s="331"/>
      <c r="AI661" s="331"/>
      <c r="AJ661" s="331"/>
      <c r="AK661" s="332"/>
      <c r="AL661" s="332"/>
      <c r="AM661" s="332"/>
      <c r="AN661" s="332"/>
      <c r="AO661" s="332"/>
      <c r="AP661" s="332"/>
      <c r="AQ661" s="332"/>
      <c r="AR661" s="332"/>
      <c r="AS661" s="332"/>
      <c r="AT661" s="332"/>
      <c r="AU661" s="332"/>
      <c r="AV661" s="332"/>
      <c r="AW661" s="332"/>
      <c r="AX661" s="332"/>
      <c r="AY661" s="332"/>
      <c r="AZ661" s="332"/>
      <c r="BA661" s="332"/>
      <c r="BB661" s="332"/>
      <c r="BC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P661" s="332"/>
      <c r="BQ661" s="332"/>
      <c r="BR661" s="332"/>
      <c r="BS661" s="332"/>
      <c r="BT661" s="332"/>
      <c r="BU661" s="332"/>
      <c r="BV661" s="332"/>
      <c r="BW661" s="332"/>
      <c r="BX661" s="332"/>
      <c r="BY661" s="332"/>
      <c r="BZ661" s="333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155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156</v>
      </c>
      <c r="K665" s="92" t="s">
        <v>191</v>
      </c>
      <c r="L665" s="92"/>
      <c r="M665" s="92"/>
      <c r="N665" s="92"/>
      <c r="O665" s="92"/>
      <c r="P665" s="2" t="s">
        <v>159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158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160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157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161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Somorovska Silvia (POSK - SK/Bratislava)</cp:lastModifiedBy>
  <cp:lastPrinted>2017-03-30T11:46:47Z</cp:lastPrinted>
  <dcterms:created xsi:type="dcterms:W3CDTF">2012-01-12T21:00:01Z</dcterms:created>
  <dcterms:modified xsi:type="dcterms:W3CDTF">2022-03-30T07:21:42Z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d67188-4396-4f49-b241-070cf408d0d1_Enabled">
    <vt:lpwstr>True</vt:lpwstr>
  </property>
  <property fmtid="{D5CDD505-2E9C-101B-9397-08002B2CF9AE}" pid="3" name="MSIP_Label_43d67188-4396-4f49-b241-070cf408d0d1_SiteId">
    <vt:lpwstr>0f6f68be-4ef2-465a-986b-eb9a250d9789</vt:lpwstr>
  </property>
  <property fmtid="{D5CDD505-2E9C-101B-9397-08002B2CF9AE}" pid="4" name="MSIP_Label_43d67188-4396-4f49-b241-070cf408d0d1_Owner">
    <vt:lpwstr>silvia.somorovska@porsche.sk</vt:lpwstr>
  </property>
  <property fmtid="{D5CDD505-2E9C-101B-9397-08002B2CF9AE}" pid="5" name="MSIP_Label_43d67188-4396-4f49-b241-070cf408d0d1_SetDate">
    <vt:lpwstr>2020-03-29T08:21:12.9742339Z</vt:lpwstr>
  </property>
  <property fmtid="{D5CDD505-2E9C-101B-9397-08002B2CF9AE}" pid="6" name="MSIP_Label_43d67188-4396-4f49-b241-070cf408d0d1_Name">
    <vt:lpwstr>Internal</vt:lpwstr>
  </property>
  <property fmtid="{D5CDD505-2E9C-101B-9397-08002B2CF9AE}" pid="7" name="MSIP_Label_43d67188-4396-4f49-b241-070cf408d0d1_Application">
    <vt:lpwstr>Microsoft Azure Information Protection</vt:lpwstr>
  </property>
  <property fmtid="{D5CDD505-2E9C-101B-9397-08002B2CF9AE}" pid="8" name="MSIP_Label_43d67188-4396-4f49-b241-070cf408d0d1_ActionId">
    <vt:lpwstr>62e7950e-9ca6-4016-bdb9-86866198432e</vt:lpwstr>
  </property>
  <property fmtid="{D5CDD505-2E9C-101B-9397-08002B2CF9AE}" pid="9" name="MSIP_Label_43d67188-4396-4f49-b241-070cf408d0d1_Extended_MSFT_Method">
    <vt:lpwstr>Automatic</vt:lpwstr>
  </property>
  <property fmtid="{D5CDD505-2E9C-101B-9397-08002B2CF9AE}" pid="10" name="Sensitivity">
    <vt:lpwstr>Internal</vt:lpwstr>
  </property>
</Properties>
</file>