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Mikroderma\"/>
    </mc:Choice>
  </mc:AlternateContent>
  <bookViews>
    <workbookView xWindow="0" yWindow="0" windowWidth="28800" windowHeight="11445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</definedNames>
  <calcPr calcId="152511" fullCalcOnLoad="1"/>
</workbook>
</file>

<file path=xl/calcChain.xml><?xml version="1.0" encoding="utf-8"?>
<calcChain xmlns="http://schemas.openxmlformats.org/spreadsheetml/2006/main">
  <c r="CZ5" i="1" l="1"/>
  <c r="DA5" i="1"/>
  <c r="CB5" i="1"/>
  <c r="CZ6" i="1"/>
  <c r="DA6" i="1"/>
  <c r="CB6" i="1"/>
  <c r="CZ7" i="1"/>
  <c r="DA7" i="1"/>
  <c r="CB7" i="1"/>
  <c r="CZ8" i="1"/>
  <c r="DA8" i="1"/>
  <c r="CB8" i="1"/>
  <c r="CB9" i="1"/>
  <c r="CZ9" i="1"/>
  <c r="DA9" i="1"/>
  <c r="CZ10" i="1"/>
  <c r="DA10" i="1"/>
  <c r="CB10" i="1"/>
  <c r="CZ11" i="1"/>
  <c r="DA11" i="1"/>
  <c r="CB11" i="1"/>
  <c r="CW12" i="1"/>
  <c r="CZ12" i="1"/>
  <c r="DA12" i="1"/>
  <c r="CB12" i="1"/>
  <c r="CW13" i="1"/>
  <c r="CZ13" i="1"/>
  <c r="DA13" i="1"/>
  <c r="CB13" i="1"/>
  <c r="BH14" i="1"/>
  <c r="CW14" i="1"/>
  <c r="CZ14" i="1"/>
  <c r="DA14" i="1"/>
  <c r="CB14" i="1"/>
  <c r="CW15" i="1"/>
  <c r="CZ15" i="1"/>
  <c r="DA15" i="1"/>
  <c r="CB15" i="1"/>
  <c r="CW16" i="1"/>
  <c r="CZ16" i="1"/>
  <c r="DA16" i="1"/>
  <c r="CB16" i="1"/>
  <c r="CW17" i="1"/>
  <c r="CX17" i="1"/>
  <c r="CZ17" i="1"/>
  <c r="CW18" i="1"/>
  <c r="DA18" i="1"/>
  <c r="CB18" i="1"/>
  <c r="CX18" i="1"/>
  <c r="CZ18" i="1"/>
  <c r="CW19" i="1"/>
  <c r="CX19" i="1"/>
  <c r="CZ19" i="1"/>
  <c r="DA19" i="1"/>
  <c r="CB19" i="1"/>
  <c r="CW20" i="1"/>
  <c r="CX20" i="1"/>
  <c r="CZ20" i="1"/>
  <c r="DA20" i="1"/>
  <c r="CB20" i="1"/>
  <c r="CW21" i="1"/>
  <c r="DA21" i="1"/>
  <c r="CB21" i="1"/>
  <c r="CX21" i="1"/>
  <c r="CZ21" i="1"/>
  <c r="CW22" i="1"/>
  <c r="DA22" i="1"/>
  <c r="CB22" i="1"/>
  <c r="CZ22" i="1"/>
  <c r="V23" i="1"/>
  <c r="CW23" i="1"/>
  <c r="DA23" i="1"/>
  <c r="CB23" i="1"/>
  <c r="CZ23" i="1"/>
  <c r="B24" i="1"/>
  <c r="CW24" i="1"/>
  <c r="CX24" i="1"/>
  <c r="CZ24" i="1"/>
  <c r="DA24" i="1"/>
  <c r="CB24" i="1"/>
  <c r="CW25" i="1"/>
  <c r="CX25" i="1"/>
  <c r="DA25" i="1"/>
  <c r="CB25" i="1"/>
  <c r="CY25" i="1"/>
  <c r="CZ25" i="1"/>
  <c r="CB26" i="1"/>
  <c r="CW26" i="1"/>
  <c r="CX26" i="1"/>
  <c r="CY26" i="1"/>
  <c r="CZ26" i="1"/>
  <c r="DA26" i="1"/>
  <c r="CW27" i="1"/>
  <c r="CX27" i="1"/>
  <c r="DA27" i="1"/>
  <c r="CB27" i="1"/>
  <c r="CY27" i="1"/>
  <c r="CZ27" i="1"/>
  <c r="CB28" i="1"/>
  <c r="CW28" i="1"/>
  <c r="CX28" i="1"/>
  <c r="CY28" i="1"/>
  <c r="CZ28" i="1"/>
  <c r="DA28" i="1"/>
  <c r="CW29" i="1"/>
  <c r="CX29" i="1"/>
  <c r="DA29" i="1"/>
  <c r="CB29" i="1"/>
  <c r="CY29" i="1"/>
  <c r="CZ29" i="1"/>
  <c r="CB30" i="1"/>
  <c r="CW30" i="1"/>
  <c r="CX30" i="1"/>
  <c r="CY30" i="1"/>
  <c r="CZ30" i="1"/>
  <c r="DA30" i="1"/>
  <c r="CW31" i="1"/>
  <c r="CX31" i="1"/>
  <c r="DA31" i="1"/>
  <c r="CB31" i="1"/>
  <c r="CY31" i="1"/>
  <c r="CZ31" i="1"/>
  <c r="CB32" i="1"/>
  <c r="CW32" i="1"/>
  <c r="CX32" i="1"/>
  <c r="CY32" i="1"/>
  <c r="CZ32" i="1"/>
  <c r="DA32" i="1"/>
  <c r="CW33" i="1"/>
  <c r="CX33" i="1"/>
  <c r="DA33" i="1"/>
  <c r="CB33" i="1"/>
  <c r="CY33" i="1"/>
  <c r="CZ33" i="1"/>
  <c r="CW34" i="1"/>
  <c r="DA34" i="1"/>
  <c r="CB34" i="1"/>
  <c r="CZ34" i="1"/>
  <c r="CW35" i="1"/>
  <c r="DA35" i="1"/>
  <c r="CB35" i="1"/>
  <c r="CZ35" i="1"/>
  <c r="CB36" i="1"/>
  <c r="CW36" i="1"/>
  <c r="DA36" i="1"/>
  <c r="CZ36" i="1"/>
  <c r="CB37" i="1"/>
  <c r="CW37" i="1"/>
  <c r="DA37" i="1"/>
  <c r="CZ37" i="1"/>
  <c r="CW38" i="1"/>
  <c r="DA38" i="1"/>
  <c r="CB38" i="1"/>
  <c r="CZ38" i="1"/>
  <c r="CW39" i="1"/>
  <c r="DA39" i="1"/>
  <c r="CB39" i="1"/>
  <c r="CZ39" i="1"/>
  <c r="CB40" i="1"/>
  <c r="CW40" i="1"/>
  <c r="DA40" i="1"/>
  <c r="CZ40" i="1"/>
  <c r="CB41" i="1"/>
  <c r="CZ41" i="1"/>
  <c r="CW42" i="1"/>
  <c r="CW41" i="1"/>
  <c r="DA41" i="1"/>
  <c r="CZ42" i="1"/>
  <c r="CB43" i="1"/>
  <c r="CW43" i="1"/>
  <c r="DA43" i="1"/>
  <c r="CZ43" i="1"/>
  <c r="CB44" i="1"/>
  <c r="CW44" i="1"/>
  <c r="DA44" i="1"/>
  <c r="CZ44" i="1"/>
  <c r="CW45" i="1"/>
  <c r="DA45" i="1"/>
  <c r="CB45" i="1"/>
  <c r="CZ45" i="1"/>
  <c r="CW46" i="1"/>
  <c r="DA46" i="1"/>
  <c r="CB46" i="1"/>
  <c r="CZ46" i="1"/>
  <c r="CB47" i="1"/>
  <c r="CW47" i="1"/>
  <c r="DA47" i="1"/>
  <c r="CZ47" i="1"/>
  <c r="CB48" i="1"/>
  <c r="CW48" i="1"/>
  <c r="DA48" i="1"/>
  <c r="CZ48" i="1"/>
  <c r="CW49" i="1"/>
  <c r="DA49" i="1"/>
  <c r="CB49" i="1"/>
  <c r="CZ49" i="1"/>
  <c r="CW50" i="1"/>
  <c r="DA50" i="1"/>
  <c r="CB50" i="1"/>
  <c r="CZ50" i="1"/>
  <c r="CB51" i="1"/>
  <c r="CW51" i="1"/>
  <c r="DA51" i="1"/>
  <c r="CZ51" i="1"/>
  <c r="CB52" i="1"/>
  <c r="CW52" i="1"/>
  <c r="DA52" i="1"/>
  <c r="CZ52" i="1"/>
  <c r="CW53" i="1"/>
  <c r="DA53" i="1"/>
  <c r="CB53" i="1"/>
  <c r="CZ53" i="1"/>
  <c r="CW54" i="1"/>
  <c r="DA54" i="1"/>
  <c r="CB54" i="1"/>
  <c r="CZ54" i="1"/>
  <c r="CB55" i="1"/>
  <c r="CW55" i="1"/>
  <c r="DA55" i="1"/>
  <c r="CZ55" i="1"/>
  <c r="CB56" i="1"/>
  <c r="CW56" i="1"/>
  <c r="DA56" i="1"/>
  <c r="CZ56" i="1"/>
  <c r="CW57" i="1"/>
  <c r="DA57" i="1"/>
  <c r="CB57" i="1"/>
  <c r="CZ57" i="1"/>
  <c r="CW58" i="1"/>
  <c r="DA58" i="1"/>
  <c r="CB58" i="1"/>
  <c r="CZ58" i="1"/>
  <c r="CB59" i="1"/>
  <c r="CW59" i="1"/>
  <c r="DA59" i="1"/>
  <c r="CZ59" i="1"/>
  <c r="CB60" i="1"/>
  <c r="CW60" i="1"/>
  <c r="DA60" i="1"/>
  <c r="CZ60" i="1"/>
  <c r="CW61" i="1"/>
  <c r="DA61" i="1"/>
  <c r="CB61" i="1"/>
  <c r="CZ61" i="1"/>
  <c r="CZ62" i="1"/>
  <c r="DA62" i="1"/>
  <c r="CB62" i="1"/>
  <c r="CZ63" i="1"/>
  <c r="DA63" i="1"/>
  <c r="CB63" i="1"/>
  <c r="CZ64" i="1"/>
  <c r="DA64" i="1"/>
  <c r="CB64" i="1"/>
  <c r="CZ65" i="1"/>
  <c r="DA65" i="1"/>
  <c r="CB65" i="1"/>
  <c r="CB66" i="1"/>
  <c r="CZ66" i="1"/>
  <c r="DA66" i="1"/>
  <c r="CZ67" i="1"/>
  <c r="DA67" i="1"/>
  <c r="CB67" i="1"/>
  <c r="CZ68" i="1"/>
  <c r="DA68" i="1"/>
  <c r="CB68" i="1"/>
  <c r="B69" i="1"/>
  <c r="CW69" i="1"/>
  <c r="CZ69" i="1"/>
  <c r="DA69" i="1"/>
  <c r="CB69" i="1"/>
  <c r="CZ70" i="1"/>
  <c r="DA70" i="1"/>
  <c r="CB70" i="1"/>
  <c r="CZ71" i="1"/>
  <c r="DA71" i="1"/>
  <c r="CB71" i="1"/>
  <c r="B72" i="1"/>
  <c r="CZ72" i="1"/>
  <c r="DA72" i="1"/>
  <c r="CB72" i="1"/>
  <c r="CW73" i="1"/>
  <c r="DA73" i="1"/>
  <c r="CB73" i="1"/>
  <c r="CZ73" i="1"/>
  <c r="CB74" i="1"/>
  <c r="CW74" i="1"/>
  <c r="DA74" i="1"/>
  <c r="CZ74" i="1"/>
  <c r="CB75" i="1"/>
  <c r="CW75" i="1"/>
  <c r="DA75" i="1"/>
  <c r="CZ75" i="1"/>
  <c r="CW76" i="1"/>
  <c r="CX76" i="1"/>
  <c r="CZ76" i="1"/>
  <c r="DA76" i="1"/>
  <c r="CB76" i="1"/>
  <c r="CW77" i="1"/>
  <c r="CX77" i="1"/>
  <c r="CZ77" i="1"/>
  <c r="DA77" i="1"/>
  <c r="CB77" i="1"/>
  <c r="CW78" i="1"/>
  <c r="CX78" i="1"/>
  <c r="DA78" i="1"/>
  <c r="CB78" i="1"/>
  <c r="CZ78" i="1"/>
  <c r="CW79" i="1"/>
  <c r="DA79" i="1"/>
  <c r="CB79" i="1"/>
  <c r="CX79" i="1"/>
  <c r="CZ79" i="1"/>
  <c r="CW80" i="1"/>
  <c r="CX80" i="1"/>
  <c r="CZ80" i="1"/>
  <c r="DA80" i="1"/>
  <c r="CB80" i="1"/>
  <c r="CW81" i="1"/>
  <c r="CX81" i="1"/>
  <c r="CZ81" i="1"/>
  <c r="DA81" i="1"/>
  <c r="CB81" i="1"/>
  <c r="CW82" i="1"/>
  <c r="CX82" i="1"/>
  <c r="DA82" i="1"/>
  <c r="CB82" i="1"/>
  <c r="CZ82" i="1"/>
  <c r="CW83" i="1"/>
  <c r="DA83" i="1"/>
  <c r="CB83" i="1"/>
  <c r="CX83" i="1"/>
  <c r="CZ83" i="1"/>
  <c r="CW84" i="1"/>
  <c r="CX84" i="1"/>
  <c r="CZ84" i="1"/>
  <c r="DA84" i="1"/>
  <c r="CB84" i="1"/>
  <c r="CW85" i="1"/>
  <c r="CZ85" i="1"/>
  <c r="DA85" i="1"/>
  <c r="CB85" i="1"/>
  <c r="CZ86" i="1"/>
  <c r="CW87" i="1"/>
  <c r="CW86" i="1"/>
  <c r="DA86" i="1"/>
  <c r="CB86" i="1"/>
  <c r="CZ87" i="1"/>
  <c r="DA87" i="1"/>
  <c r="CB87" i="1"/>
  <c r="CW88" i="1"/>
  <c r="CZ88" i="1"/>
  <c r="DA88" i="1"/>
  <c r="CB88" i="1"/>
  <c r="CW89" i="1"/>
  <c r="CZ89" i="1"/>
  <c r="DA89" i="1"/>
  <c r="CB89" i="1"/>
  <c r="CW90" i="1"/>
  <c r="CZ90" i="1"/>
  <c r="DA90" i="1"/>
  <c r="CB90" i="1"/>
  <c r="CW91" i="1"/>
  <c r="CZ91" i="1"/>
  <c r="DA91" i="1"/>
  <c r="CB91" i="1"/>
  <c r="CW92" i="1"/>
  <c r="CZ92" i="1"/>
  <c r="DA92" i="1"/>
  <c r="CB92" i="1"/>
  <c r="CW93" i="1"/>
  <c r="CZ93" i="1"/>
  <c r="DA93" i="1"/>
  <c r="CB93" i="1"/>
  <c r="CW94" i="1"/>
  <c r="CZ94" i="1"/>
  <c r="DA94" i="1"/>
  <c r="CB94" i="1"/>
  <c r="CW95" i="1"/>
  <c r="CZ95" i="1"/>
  <c r="DA95" i="1"/>
  <c r="CB95" i="1"/>
  <c r="CW96" i="1"/>
  <c r="CZ96" i="1"/>
  <c r="DA96" i="1"/>
  <c r="CB96" i="1"/>
  <c r="CW97" i="1"/>
  <c r="CZ97" i="1"/>
  <c r="DA97" i="1"/>
  <c r="CB97" i="1"/>
  <c r="CW98" i="1"/>
  <c r="CZ98" i="1"/>
  <c r="DA98" i="1"/>
  <c r="CB98" i="1"/>
  <c r="CW99" i="1"/>
  <c r="CZ99" i="1"/>
  <c r="DA99" i="1"/>
  <c r="CB99" i="1"/>
  <c r="CW100" i="1"/>
  <c r="CZ100" i="1"/>
  <c r="DA100" i="1"/>
  <c r="CB100" i="1"/>
  <c r="CW101" i="1"/>
  <c r="CZ101" i="1"/>
  <c r="DA101" i="1"/>
  <c r="CB101" i="1"/>
  <c r="CW102" i="1"/>
  <c r="CZ102" i="1"/>
  <c r="DA102" i="1"/>
  <c r="CB102" i="1"/>
  <c r="CW103" i="1"/>
  <c r="CZ103" i="1"/>
  <c r="DA103" i="1"/>
  <c r="CB103" i="1"/>
  <c r="CW104" i="1"/>
  <c r="CZ104" i="1"/>
  <c r="DA104" i="1"/>
  <c r="CB104" i="1"/>
  <c r="CW105" i="1"/>
  <c r="CZ105" i="1"/>
  <c r="DA105" i="1"/>
  <c r="CB105" i="1"/>
  <c r="CW106" i="1"/>
  <c r="CZ106" i="1"/>
  <c r="DA106" i="1"/>
  <c r="CB106" i="1"/>
  <c r="CZ107" i="1"/>
  <c r="CZ108" i="1"/>
  <c r="CZ109" i="1"/>
  <c r="DA109" i="1"/>
  <c r="CB109" i="1"/>
  <c r="CZ110" i="1"/>
  <c r="CZ111" i="1"/>
  <c r="CW112" i="1"/>
  <c r="CW109" i="1"/>
  <c r="CZ112" i="1"/>
  <c r="DA112" i="1"/>
  <c r="CB112" i="1"/>
  <c r="CW113" i="1"/>
  <c r="CZ113" i="1"/>
  <c r="DA113" i="1"/>
  <c r="CB113" i="1"/>
  <c r="CW114" i="1"/>
  <c r="CZ114" i="1"/>
  <c r="DA114" i="1"/>
  <c r="CB114" i="1"/>
  <c r="CW115" i="1"/>
  <c r="CZ115" i="1"/>
  <c r="DA115" i="1"/>
  <c r="CB115" i="1"/>
  <c r="CW116" i="1"/>
  <c r="CZ116" i="1"/>
  <c r="DA116" i="1"/>
  <c r="CB116" i="1"/>
  <c r="CW117" i="1"/>
  <c r="CZ117" i="1"/>
  <c r="DA117" i="1"/>
  <c r="CB117" i="1"/>
  <c r="CW118" i="1"/>
  <c r="CZ118" i="1"/>
  <c r="DA118" i="1"/>
  <c r="CB118" i="1"/>
  <c r="CW119" i="1"/>
  <c r="CZ119" i="1"/>
  <c r="DA119" i="1"/>
  <c r="CB119" i="1"/>
  <c r="CW120" i="1"/>
  <c r="CZ120" i="1"/>
  <c r="DA120" i="1"/>
  <c r="CB120" i="1"/>
  <c r="CW121" i="1"/>
  <c r="CZ121" i="1"/>
  <c r="DA121" i="1"/>
  <c r="CB121" i="1"/>
  <c r="CW122" i="1"/>
  <c r="DA122" i="1"/>
  <c r="CB122" i="1"/>
  <c r="CZ122" i="1"/>
  <c r="CW123" i="1"/>
  <c r="CZ123" i="1"/>
  <c r="DA123" i="1"/>
  <c r="CB123" i="1"/>
  <c r="CW124" i="1"/>
  <c r="CZ124" i="1"/>
  <c r="DA124" i="1"/>
  <c r="CB124" i="1"/>
  <c r="CW125" i="1"/>
  <c r="DA125" i="1"/>
  <c r="CB125" i="1"/>
  <c r="CZ125" i="1"/>
  <c r="CW126" i="1"/>
  <c r="DA126" i="1"/>
  <c r="CB126" i="1"/>
  <c r="CZ126" i="1"/>
  <c r="CW127" i="1"/>
  <c r="CZ127" i="1"/>
  <c r="DA127" i="1"/>
  <c r="CB127" i="1"/>
  <c r="CW128" i="1"/>
  <c r="CZ128" i="1"/>
  <c r="DA128" i="1"/>
  <c r="CB128" i="1"/>
  <c r="CW129" i="1"/>
  <c r="DA129" i="1"/>
  <c r="CB129" i="1"/>
  <c r="CZ129" i="1"/>
  <c r="CW130" i="1"/>
  <c r="DA130" i="1"/>
  <c r="CB130" i="1"/>
  <c r="CZ130" i="1"/>
  <c r="CW131" i="1"/>
  <c r="CZ131" i="1"/>
  <c r="DA131" i="1"/>
  <c r="CB131" i="1"/>
  <c r="CW132" i="1"/>
  <c r="CZ132" i="1"/>
  <c r="DA132" i="1"/>
  <c r="CB132" i="1"/>
  <c r="CW133" i="1"/>
  <c r="DA133" i="1"/>
  <c r="CB133" i="1"/>
  <c r="CZ133" i="1"/>
  <c r="CW134" i="1"/>
  <c r="DA134" i="1"/>
  <c r="CB134" i="1"/>
  <c r="CZ134" i="1"/>
  <c r="CW135" i="1"/>
  <c r="CZ135" i="1"/>
  <c r="DA135" i="1"/>
  <c r="CB135" i="1"/>
  <c r="CW136" i="1"/>
  <c r="CZ136" i="1"/>
  <c r="DA136" i="1"/>
  <c r="CB136" i="1"/>
  <c r="CW137" i="1"/>
  <c r="DA137" i="1"/>
  <c r="CB137" i="1"/>
  <c r="CZ137" i="1"/>
  <c r="CW138" i="1"/>
  <c r="DA138" i="1"/>
  <c r="CB138" i="1"/>
  <c r="CZ138" i="1"/>
  <c r="CW139" i="1"/>
  <c r="CZ139" i="1"/>
  <c r="DA139" i="1"/>
  <c r="CB139" i="1"/>
  <c r="CW140" i="1"/>
  <c r="CZ140" i="1"/>
  <c r="DA140" i="1"/>
  <c r="CB140" i="1"/>
  <c r="CW141" i="1"/>
  <c r="DA141" i="1"/>
  <c r="CB141" i="1"/>
  <c r="CZ141" i="1"/>
  <c r="CW142" i="1"/>
  <c r="DA142" i="1"/>
  <c r="CB142" i="1"/>
  <c r="CZ142" i="1"/>
  <c r="CZ143" i="1"/>
  <c r="CZ144" i="1"/>
  <c r="CZ145" i="1"/>
  <c r="CZ146" i="1"/>
  <c r="CZ147" i="1"/>
  <c r="CW148" i="1"/>
  <c r="CZ148" i="1"/>
  <c r="DA148" i="1"/>
  <c r="CB148" i="1"/>
  <c r="CW149" i="1"/>
  <c r="CZ149" i="1"/>
  <c r="CW150" i="1"/>
  <c r="DA150" i="1"/>
  <c r="CB150" i="1"/>
  <c r="CZ150" i="1"/>
  <c r="CW151" i="1"/>
  <c r="CZ151" i="1"/>
  <c r="DA151" i="1"/>
  <c r="CB151" i="1"/>
  <c r="CW152" i="1"/>
  <c r="CZ152" i="1"/>
  <c r="DA152" i="1"/>
  <c r="CB152" i="1"/>
  <c r="CW153" i="1"/>
  <c r="DA153" i="1"/>
  <c r="CB153" i="1"/>
  <c r="CZ153" i="1"/>
  <c r="CW154" i="1"/>
  <c r="DA154" i="1"/>
  <c r="CB154" i="1"/>
  <c r="CZ154" i="1"/>
  <c r="CW155" i="1"/>
  <c r="CZ155" i="1"/>
  <c r="DA155" i="1"/>
  <c r="CB155" i="1"/>
  <c r="CW156" i="1"/>
  <c r="CZ156" i="1"/>
  <c r="DA156" i="1"/>
  <c r="CB156" i="1"/>
  <c r="CW157" i="1"/>
  <c r="CW144" i="1"/>
  <c r="CZ157" i="1"/>
  <c r="CZ158" i="1"/>
  <c r="DA158" i="1"/>
  <c r="CB158" i="1"/>
  <c r="CZ159" i="1"/>
  <c r="CW160" i="1"/>
  <c r="CW158" i="1"/>
  <c r="CZ160" i="1"/>
  <c r="DA160" i="1"/>
  <c r="CB160" i="1"/>
  <c r="CW161" i="1"/>
  <c r="CZ161" i="1"/>
  <c r="DA161" i="1"/>
  <c r="CB161" i="1"/>
  <c r="CW162" i="1"/>
  <c r="CZ162" i="1"/>
  <c r="DA162" i="1"/>
  <c r="CB162" i="1"/>
  <c r="CW163" i="1"/>
  <c r="CZ163" i="1"/>
  <c r="DA163" i="1"/>
  <c r="CB163" i="1"/>
  <c r="CW164" i="1"/>
  <c r="CZ164" i="1"/>
  <c r="DA164" i="1"/>
  <c r="CB164" i="1"/>
  <c r="CW165" i="1"/>
  <c r="CZ165" i="1"/>
  <c r="DA165" i="1"/>
  <c r="CB165" i="1"/>
  <c r="CW166" i="1"/>
  <c r="CZ166" i="1"/>
  <c r="DA166" i="1"/>
  <c r="CB166" i="1"/>
  <c r="CW167" i="1"/>
  <c r="CZ167" i="1"/>
  <c r="DA167" i="1"/>
  <c r="CB167" i="1"/>
  <c r="CW168" i="1"/>
  <c r="CZ168" i="1"/>
  <c r="DA168" i="1"/>
  <c r="CB168" i="1"/>
  <c r="CW169" i="1"/>
  <c r="CZ169" i="1"/>
  <c r="DA169" i="1"/>
  <c r="CB169" i="1"/>
  <c r="CW170" i="1"/>
  <c r="CZ170" i="1"/>
  <c r="DA170" i="1"/>
  <c r="CB170" i="1"/>
  <c r="CW171" i="1"/>
  <c r="CZ171" i="1"/>
  <c r="DA171" i="1"/>
  <c r="CB171" i="1"/>
  <c r="CW172" i="1"/>
  <c r="CZ172" i="1"/>
  <c r="DA172" i="1"/>
  <c r="CB172" i="1"/>
  <c r="CW173" i="1"/>
  <c r="CZ173" i="1"/>
  <c r="DA173" i="1"/>
  <c r="CB173" i="1"/>
  <c r="CW174" i="1"/>
  <c r="CZ174" i="1"/>
  <c r="DA174" i="1"/>
  <c r="CB174" i="1"/>
  <c r="CW175" i="1"/>
  <c r="CZ175" i="1"/>
  <c r="DA175" i="1"/>
  <c r="CB175" i="1"/>
  <c r="CW176" i="1"/>
  <c r="CZ176" i="1"/>
  <c r="DA176" i="1"/>
  <c r="CB176" i="1"/>
  <c r="CW177" i="1"/>
  <c r="CZ177" i="1"/>
  <c r="DA177" i="1"/>
  <c r="CB177" i="1"/>
  <c r="CW178" i="1"/>
  <c r="CZ178" i="1"/>
  <c r="DA178" i="1"/>
  <c r="CB178" i="1"/>
  <c r="CW179" i="1"/>
  <c r="CZ179" i="1"/>
  <c r="DA179" i="1"/>
  <c r="CB179" i="1"/>
  <c r="CZ180" i="1"/>
  <c r="DA180" i="1"/>
  <c r="CB180" i="1"/>
  <c r="CZ181" i="1"/>
  <c r="CW182" i="1"/>
  <c r="CW180" i="1"/>
  <c r="CZ182" i="1"/>
  <c r="DA182" i="1"/>
  <c r="CB182" i="1"/>
  <c r="CW183" i="1"/>
  <c r="CZ183" i="1"/>
  <c r="DA183" i="1"/>
  <c r="CB183" i="1"/>
  <c r="CW184" i="1"/>
  <c r="CZ184" i="1"/>
  <c r="DA184" i="1"/>
  <c r="CB184" i="1"/>
  <c r="CW185" i="1"/>
  <c r="CZ185" i="1"/>
  <c r="DA185" i="1"/>
  <c r="CB185" i="1"/>
  <c r="CW186" i="1"/>
  <c r="CZ186" i="1"/>
  <c r="DA186" i="1"/>
  <c r="CB186" i="1"/>
  <c r="CW187" i="1"/>
  <c r="CZ187" i="1"/>
  <c r="DA187" i="1"/>
  <c r="CB187" i="1"/>
  <c r="CW188" i="1"/>
  <c r="CZ188" i="1"/>
  <c r="DA188" i="1"/>
  <c r="CB188" i="1"/>
  <c r="CW189" i="1"/>
  <c r="CZ189" i="1"/>
  <c r="DA189" i="1"/>
  <c r="CB189" i="1"/>
  <c r="CW190" i="1"/>
  <c r="CZ190" i="1"/>
  <c r="DA190" i="1"/>
  <c r="CB190" i="1"/>
  <c r="CW191" i="1"/>
  <c r="CZ191" i="1"/>
  <c r="DA191" i="1"/>
  <c r="CB191" i="1"/>
  <c r="CW192" i="1"/>
  <c r="CZ192" i="1"/>
  <c r="DA192" i="1"/>
  <c r="CB192" i="1"/>
  <c r="CW193" i="1"/>
  <c r="CZ193" i="1"/>
  <c r="DA193" i="1"/>
  <c r="CB193" i="1"/>
  <c r="CW194" i="1"/>
  <c r="CZ194" i="1"/>
  <c r="DA194" i="1"/>
  <c r="CB194" i="1"/>
  <c r="CW195" i="1"/>
  <c r="CZ195" i="1"/>
  <c r="DA195" i="1"/>
  <c r="CB195" i="1"/>
  <c r="CW196" i="1"/>
  <c r="CZ196" i="1"/>
  <c r="DA196" i="1"/>
  <c r="CB196" i="1"/>
  <c r="CW197" i="1"/>
  <c r="CZ197" i="1"/>
  <c r="DA197" i="1"/>
  <c r="CB197" i="1"/>
  <c r="CW198" i="1"/>
  <c r="CZ198" i="1"/>
  <c r="DA198" i="1"/>
  <c r="CB198" i="1"/>
  <c r="CW199" i="1"/>
  <c r="CZ199" i="1"/>
  <c r="DA199" i="1"/>
  <c r="CB199" i="1"/>
  <c r="CW200" i="1"/>
  <c r="CZ200" i="1"/>
  <c r="DA200" i="1"/>
  <c r="CB200" i="1"/>
  <c r="CW201" i="1"/>
  <c r="CZ201" i="1"/>
  <c r="DA201" i="1"/>
  <c r="CB201" i="1"/>
  <c r="CZ202" i="1"/>
  <c r="DA202" i="1"/>
  <c r="CB202" i="1"/>
  <c r="CZ203" i="1"/>
  <c r="CW204" i="1"/>
  <c r="CW202" i="1"/>
  <c r="CZ204" i="1"/>
  <c r="DA204" i="1"/>
  <c r="CB204" i="1"/>
  <c r="CW205" i="1"/>
  <c r="CZ205" i="1"/>
  <c r="DA205" i="1"/>
  <c r="CB205" i="1"/>
  <c r="CW206" i="1"/>
  <c r="CZ206" i="1"/>
  <c r="DA206" i="1"/>
  <c r="CB206" i="1"/>
  <c r="CW207" i="1"/>
  <c r="CZ207" i="1"/>
  <c r="DA207" i="1"/>
  <c r="CB207" i="1"/>
  <c r="CW208" i="1"/>
  <c r="CZ208" i="1"/>
  <c r="DA208" i="1"/>
  <c r="CB208" i="1"/>
  <c r="CW209" i="1"/>
  <c r="CZ209" i="1"/>
  <c r="DA209" i="1"/>
  <c r="CB209" i="1"/>
  <c r="CW210" i="1"/>
  <c r="CZ210" i="1"/>
  <c r="DA210" i="1"/>
  <c r="CB210" i="1"/>
  <c r="CW211" i="1"/>
  <c r="CZ211" i="1"/>
  <c r="DA211" i="1"/>
  <c r="CB211" i="1"/>
  <c r="CW212" i="1"/>
  <c r="CZ212" i="1"/>
  <c r="DA212" i="1"/>
  <c r="CB212" i="1"/>
  <c r="CW213" i="1"/>
  <c r="CZ213" i="1"/>
  <c r="DA213" i="1"/>
  <c r="CB213" i="1"/>
  <c r="CW214" i="1"/>
  <c r="CZ214" i="1"/>
  <c r="DA214" i="1"/>
  <c r="CB214" i="1"/>
  <c r="CW215" i="1"/>
  <c r="CZ215" i="1"/>
  <c r="DA215" i="1"/>
  <c r="CB215" i="1"/>
  <c r="CW216" i="1"/>
  <c r="CZ216" i="1"/>
  <c r="DA216" i="1"/>
  <c r="CB216" i="1"/>
  <c r="CW217" i="1"/>
  <c r="CZ217" i="1"/>
  <c r="DA217" i="1"/>
  <c r="CB217" i="1"/>
  <c r="CW218" i="1"/>
  <c r="CZ218" i="1"/>
  <c r="DA218" i="1"/>
  <c r="CB218" i="1"/>
  <c r="CW219" i="1"/>
  <c r="CZ219" i="1"/>
  <c r="DA219" i="1"/>
  <c r="CB219" i="1"/>
  <c r="CW220" i="1"/>
  <c r="CZ220" i="1"/>
  <c r="DA220" i="1"/>
  <c r="CB220" i="1"/>
  <c r="CW221" i="1"/>
  <c r="CZ221" i="1"/>
  <c r="DA221" i="1"/>
  <c r="CB221" i="1"/>
  <c r="CW222" i="1"/>
  <c r="CZ222" i="1"/>
  <c r="DA222" i="1"/>
  <c r="CB222" i="1"/>
  <c r="CW223" i="1"/>
  <c r="CZ223" i="1"/>
  <c r="DA223" i="1"/>
  <c r="CB223" i="1"/>
  <c r="CZ224" i="1"/>
  <c r="CW225" i="1"/>
  <c r="DA225" i="1"/>
  <c r="CB225" i="1"/>
  <c r="CZ225" i="1"/>
  <c r="CW226" i="1"/>
  <c r="CW224" i="1"/>
  <c r="DA224" i="1"/>
  <c r="CB224" i="1"/>
  <c r="CZ226" i="1"/>
  <c r="CW227" i="1"/>
  <c r="CZ227" i="1"/>
  <c r="DA227" i="1"/>
  <c r="CB227" i="1"/>
  <c r="CW228" i="1"/>
  <c r="CZ228" i="1"/>
  <c r="DA228" i="1"/>
  <c r="CB228" i="1"/>
  <c r="CB229" i="1"/>
  <c r="CW229" i="1"/>
  <c r="CZ229" i="1"/>
  <c r="DA229" i="1"/>
  <c r="CB230" i="1"/>
  <c r="CW230" i="1"/>
  <c r="CZ230" i="1"/>
  <c r="DA230" i="1"/>
  <c r="CB231" i="1"/>
  <c r="CW231" i="1"/>
  <c r="CZ231" i="1"/>
  <c r="DA231" i="1"/>
  <c r="CB232" i="1"/>
  <c r="CW232" i="1"/>
  <c r="CZ232" i="1"/>
  <c r="DA232" i="1"/>
  <c r="CB233" i="1"/>
  <c r="CW233" i="1"/>
  <c r="CZ233" i="1"/>
  <c r="DA233" i="1"/>
  <c r="CB234" i="1"/>
  <c r="CW234" i="1"/>
  <c r="CZ234" i="1"/>
  <c r="DA234" i="1"/>
  <c r="CB235" i="1"/>
  <c r="CW235" i="1"/>
  <c r="CZ235" i="1"/>
  <c r="DA235" i="1"/>
  <c r="CB236" i="1"/>
  <c r="CW236" i="1"/>
  <c r="CZ236" i="1"/>
  <c r="DA236" i="1"/>
  <c r="CB237" i="1"/>
  <c r="CW237" i="1"/>
  <c r="CZ237" i="1"/>
  <c r="DA237" i="1"/>
  <c r="CB238" i="1"/>
  <c r="CW238" i="1"/>
  <c r="CZ238" i="1"/>
  <c r="DA238" i="1"/>
  <c r="CB239" i="1"/>
  <c r="CW239" i="1"/>
  <c r="CZ239" i="1"/>
  <c r="DA239" i="1"/>
  <c r="CB240" i="1"/>
  <c r="CW240" i="1"/>
  <c r="CZ240" i="1"/>
  <c r="DA240" i="1"/>
  <c r="CB241" i="1"/>
  <c r="CW241" i="1"/>
  <c r="CZ241" i="1"/>
  <c r="DA241" i="1"/>
  <c r="CB242" i="1"/>
  <c r="CW242" i="1"/>
  <c r="CZ242" i="1"/>
  <c r="DA242" i="1"/>
  <c r="CB243" i="1"/>
  <c r="CW243" i="1"/>
  <c r="CZ243" i="1"/>
  <c r="DA243" i="1"/>
  <c r="CB244" i="1"/>
  <c r="CW244" i="1"/>
  <c r="CZ244" i="1"/>
  <c r="DA244" i="1"/>
  <c r="CB245" i="1"/>
  <c r="CW245" i="1"/>
  <c r="CZ245" i="1"/>
  <c r="DA245" i="1"/>
  <c r="CB246" i="1"/>
  <c r="CZ246" i="1"/>
  <c r="CZ247" i="1"/>
  <c r="CB248" i="1"/>
  <c r="CW248" i="1"/>
  <c r="CW246" i="1"/>
  <c r="DA246" i="1"/>
  <c r="CZ248" i="1"/>
  <c r="DA248" i="1"/>
  <c r="CB249" i="1"/>
  <c r="CW249" i="1"/>
  <c r="CZ249" i="1"/>
  <c r="DA249" i="1"/>
  <c r="CW250" i="1"/>
  <c r="CZ250" i="1"/>
  <c r="DA250" i="1"/>
  <c r="CB250" i="1"/>
  <c r="CW251" i="1"/>
  <c r="CZ251" i="1"/>
  <c r="DA251" i="1"/>
  <c r="CB251" i="1"/>
  <c r="CB252" i="1"/>
  <c r="CW252" i="1"/>
  <c r="CZ252" i="1"/>
  <c r="DA252" i="1"/>
  <c r="CB253" i="1"/>
  <c r="CW253" i="1"/>
  <c r="CZ253" i="1"/>
  <c r="DA253" i="1"/>
  <c r="CB254" i="1"/>
  <c r="CW254" i="1"/>
  <c r="CZ254" i="1"/>
  <c r="DA254" i="1"/>
  <c r="CB255" i="1"/>
  <c r="CW255" i="1"/>
  <c r="CZ255" i="1"/>
  <c r="DA255" i="1"/>
  <c r="CB256" i="1"/>
  <c r="CW256" i="1"/>
  <c r="CZ256" i="1"/>
  <c r="DA256" i="1"/>
  <c r="CB257" i="1"/>
  <c r="CW257" i="1"/>
  <c r="CZ257" i="1"/>
  <c r="DA257" i="1"/>
  <c r="CB258" i="1"/>
  <c r="CW258" i="1"/>
  <c r="CZ258" i="1"/>
  <c r="DA258" i="1"/>
  <c r="CB259" i="1"/>
  <c r="CW259" i="1"/>
  <c r="CZ259" i="1"/>
  <c r="DA259" i="1"/>
  <c r="CB260" i="1"/>
  <c r="CW260" i="1"/>
  <c r="CZ260" i="1"/>
  <c r="DA260" i="1"/>
  <c r="CB261" i="1"/>
  <c r="CW261" i="1"/>
  <c r="CZ261" i="1"/>
  <c r="DA261" i="1"/>
  <c r="CB262" i="1"/>
  <c r="CW262" i="1"/>
  <c r="CZ262" i="1"/>
  <c r="DA262" i="1"/>
  <c r="CB263" i="1"/>
  <c r="CW263" i="1"/>
  <c r="CZ263" i="1"/>
  <c r="DA263" i="1"/>
  <c r="CB264" i="1"/>
  <c r="CW264" i="1"/>
  <c r="CZ264" i="1"/>
  <c r="DA264" i="1"/>
  <c r="CB265" i="1"/>
  <c r="CW265" i="1"/>
  <c r="CZ265" i="1"/>
  <c r="DA265" i="1"/>
  <c r="CB266" i="1"/>
  <c r="CW266" i="1"/>
  <c r="CZ266" i="1"/>
  <c r="DA266" i="1"/>
  <c r="CB267" i="1"/>
  <c r="CW267" i="1"/>
  <c r="CZ267" i="1"/>
  <c r="DA267" i="1"/>
  <c r="CZ268" i="1"/>
  <c r="CZ269" i="1"/>
  <c r="CB270" i="1"/>
  <c r="CW270" i="1"/>
  <c r="CW268" i="1"/>
  <c r="DA268" i="1"/>
  <c r="CB268" i="1"/>
  <c r="CZ270" i="1"/>
  <c r="DA270" i="1"/>
  <c r="CW271" i="1"/>
  <c r="CZ271" i="1"/>
  <c r="DA271" i="1"/>
  <c r="CB271" i="1"/>
  <c r="CW272" i="1"/>
  <c r="CZ272" i="1"/>
  <c r="DA272" i="1"/>
  <c r="CB272" i="1"/>
  <c r="CB273" i="1"/>
  <c r="CW273" i="1"/>
  <c r="CZ273" i="1"/>
  <c r="DA273" i="1"/>
  <c r="CB274" i="1"/>
  <c r="CW274" i="1"/>
  <c r="CZ274" i="1"/>
  <c r="DA274" i="1"/>
  <c r="CB275" i="1"/>
  <c r="CW275" i="1"/>
  <c r="CZ275" i="1"/>
  <c r="DA275" i="1"/>
  <c r="CB276" i="1"/>
  <c r="CW276" i="1"/>
  <c r="CZ276" i="1"/>
  <c r="DA276" i="1"/>
  <c r="CB277" i="1"/>
  <c r="CW277" i="1"/>
  <c r="CZ277" i="1"/>
  <c r="DA277" i="1"/>
  <c r="CB278" i="1"/>
  <c r="CW278" i="1"/>
  <c r="CZ278" i="1"/>
  <c r="DA278" i="1"/>
  <c r="CB279" i="1"/>
  <c r="CW279" i="1"/>
  <c r="CZ279" i="1"/>
  <c r="DA279" i="1"/>
  <c r="CB280" i="1"/>
  <c r="CW280" i="1"/>
  <c r="CZ280" i="1"/>
  <c r="DA280" i="1"/>
  <c r="CB281" i="1"/>
  <c r="CW281" i="1"/>
  <c r="CZ281" i="1"/>
  <c r="DA281" i="1"/>
  <c r="CB282" i="1"/>
  <c r="CW282" i="1"/>
  <c r="CZ282" i="1"/>
  <c r="DA282" i="1"/>
  <c r="CB283" i="1"/>
  <c r="CW283" i="1"/>
  <c r="CZ283" i="1"/>
  <c r="DA283" i="1"/>
  <c r="CB284" i="1"/>
  <c r="CW284" i="1"/>
  <c r="CZ284" i="1"/>
  <c r="DA284" i="1"/>
  <c r="CB285" i="1"/>
  <c r="CW285" i="1"/>
  <c r="CZ285" i="1"/>
  <c r="DA285" i="1"/>
  <c r="CB286" i="1"/>
  <c r="CW286" i="1"/>
  <c r="CZ286" i="1"/>
  <c r="DA286" i="1"/>
  <c r="CB287" i="1"/>
  <c r="CW287" i="1"/>
  <c r="CZ287" i="1"/>
  <c r="DA287" i="1"/>
  <c r="CB288" i="1"/>
  <c r="CW288" i="1"/>
  <c r="CZ288" i="1"/>
  <c r="DA288" i="1"/>
  <c r="CB289" i="1"/>
  <c r="CW289" i="1"/>
  <c r="CZ289" i="1"/>
  <c r="DA289" i="1"/>
  <c r="CZ290" i="1"/>
  <c r="CZ291" i="1"/>
  <c r="CW292" i="1"/>
  <c r="CW290" i="1"/>
  <c r="DA290" i="1"/>
  <c r="CB290" i="1"/>
  <c r="CZ292" i="1"/>
  <c r="DA292" i="1"/>
  <c r="CB292" i="1"/>
  <c r="CW293" i="1"/>
  <c r="CZ293" i="1"/>
  <c r="DA293" i="1"/>
  <c r="CB293" i="1"/>
  <c r="CB294" i="1"/>
  <c r="CW294" i="1"/>
  <c r="CZ294" i="1"/>
  <c r="DA294" i="1"/>
  <c r="CB295" i="1"/>
  <c r="CW295" i="1"/>
  <c r="CZ295" i="1"/>
  <c r="DA295" i="1"/>
  <c r="CB296" i="1"/>
  <c r="CW296" i="1"/>
  <c r="CZ296" i="1"/>
  <c r="DA296" i="1"/>
  <c r="CB297" i="1"/>
  <c r="CW297" i="1"/>
  <c r="CZ297" i="1"/>
  <c r="DA297" i="1"/>
  <c r="CB298" i="1"/>
  <c r="CW298" i="1"/>
  <c r="CZ298" i="1"/>
  <c r="DA298" i="1"/>
  <c r="CB299" i="1"/>
  <c r="CW299" i="1"/>
  <c r="CZ299" i="1"/>
  <c r="DA299" i="1"/>
  <c r="CB300" i="1"/>
  <c r="CW300" i="1"/>
  <c r="CZ300" i="1"/>
  <c r="DA300" i="1"/>
  <c r="CB301" i="1"/>
  <c r="CW301" i="1"/>
  <c r="CZ301" i="1"/>
  <c r="DA301" i="1"/>
  <c r="CB302" i="1"/>
  <c r="CW302" i="1"/>
  <c r="CZ302" i="1"/>
  <c r="DA302" i="1"/>
  <c r="CB303" i="1"/>
  <c r="CW303" i="1"/>
  <c r="CZ303" i="1"/>
  <c r="DA303" i="1"/>
  <c r="CB304" i="1"/>
  <c r="CW304" i="1"/>
  <c r="CZ304" i="1"/>
  <c r="DA304" i="1"/>
  <c r="CB305" i="1"/>
  <c r="CW305" i="1"/>
  <c r="CZ305" i="1"/>
  <c r="DA305" i="1"/>
  <c r="CB306" i="1"/>
  <c r="CW306" i="1"/>
  <c r="CZ306" i="1"/>
  <c r="DA306" i="1"/>
  <c r="CB307" i="1"/>
  <c r="CW307" i="1"/>
  <c r="CZ307" i="1"/>
  <c r="DA307" i="1"/>
  <c r="CB308" i="1"/>
  <c r="CW308" i="1"/>
  <c r="CZ308" i="1"/>
  <c r="DA308" i="1"/>
  <c r="CB309" i="1"/>
  <c r="CW309" i="1"/>
  <c r="CZ309" i="1"/>
  <c r="DA309" i="1"/>
  <c r="CB310" i="1"/>
  <c r="CW310" i="1"/>
  <c r="CZ310" i="1"/>
  <c r="DA310" i="1"/>
  <c r="CB311" i="1"/>
  <c r="CW311" i="1"/>
  <c r="CZ311" i="1"/>
  <c r="DA311" i="1"/>
  <c r="CZ312" i="1"/>
  <c r="CZ313" i="1"/>
  <c r="CB314" i="1"/>
  <c r="CW314" i="1"/>
  <c r="CW312" i="1"/>
  <c r="DA312" i="1"/>
  <c r="CB312" i="1"/>
  <c r="CZ314" i="1"/>
  <c r="DA314" i="1"/>
  <c r="CW315" i="1"/>
  <c r="CZ315" i="1"/>
  <c r="DA315" i="1"/>
  <c r="CB315" i="1"/>
  <c r="CW316" i="1"/>
  <c r="CZ316" i="1"/>
  <c r="DA316" i="1"/>
  <c r="CB316" i="1"/>
  <c r="CB317" i="1"/>
  <c r="CW317" i="1"/>
  <c r="CZ317" i="1"/>
  <c r="DA317" i="1"/>
  <c r="CB318" i="1"/>
  <c r="CW318" i="1"/>
  <c r="CZ318" i="1"/>
  <c r="DA318" i="1"/>
  <c r="CW319" i="1"/>
  <c r="CZ319" i="1"/>
  <c r="DA319" i="1"/>
  <c r="CB319" i="1"/>
  <c r="CB320" i="1"/>
  <c r="CW320" i="1"/>
  <c r="CZ320" i="1"/>
  <c r="DA320" i="1"/>
  <c r="CB321" i="1"/>
  <c r="CW321" i="1"/>
  <c r="CZ321" i="1"/>
  <c r="DA321" i="1"/>
  <c r="CB322" i="1"/>
  <c r="CW322" i="1"/>
  <c r="CZ322" i="1"/>
  <c r="DA322" i="1"/>
  <c r="CB323" i="1"/>
  <c r="CW323" i="1"/>
  <c r="CZ323" i="1"/>
  <c r="DA323" i="1"/>
  <c r="CB324" i="1"/>
  <c r="CW324" i="1"/>
  <c r="CZ324" i="1"/>
  <c r="DA324" i="1"/>
  <c r="CB325" i="1"/>
  <c r="CW325" i="1"/>
  <c r="CZ325" i="1"/>
  <c r="DA325" i="1"/>
  <c r="CB326" i="1"/>
  <c r="CW326" i="1"/>
  <c r="CZ326" i="1"/>
  <c r="DA326" i="1"/>
  <c r="CB327" i="1"/>
  <c r="CW327" i="1"/>
  <c r="CZ327" i="1"/>
  <c r="DA327" i="1"/>
  <c r="CB328" i="1"/>
  <c r="CW328" i="1"/>
  <c r="CZ328" i="1"/>
  <c r="DA328" i="1"/>
  <c r="CB329" i="1"/>
  <c r="CW329" i="1"/>
  <c r="CZ329" i="1"/>
  <c r="DA329" i="1"/>
  <c r="CB330" i="1"/>
  <c r="CW330" i="1"/>
  <c r="CZ330" i="1"/>
  <c r="DA330" i="1"/>
  <c r="CB331" i="1"/>
  <c r="CW331" i="1"/>
  <c r="CZ331" i="1"/>
  <c r="DA331" i="1"/>
  <c r="CB332" i="1"/>
  <c r="CW332" i="1"/>
  <c r="CZ332" i="1"/>
  <c r="DA332" i="1"/>
  <c r="CB333" i="1"/>
  <c r="CW333" i="1"/>
  <c r="CZ333" i="1"/>
  <c r="DA333" i="1"/>
  <c r="CB334" i="1"/>
  <c r="CW334" i="1"/>
  <c r="CZ334" i="1"/>
  <c r="DA334" i="1"/>
  <c r="CB335" i="1"/>
  <c r="CW335" i="1"/>
  <c r="CZ335" i="1"/>
  <c r="DA335" i="1"/>
  <c r="CB336" i="1"/>
  <c r="CW336" i="1"/>
  <c r="CZ336" i="1"/>
  <c r="DA336" i="1"/>
  <c r="CB337" i="1"/>
  <c r="CW337" i="1"/>
  <c r="CZ337" i="1"/>
  <c r="DA337" i="1"/>
  <c r="B338" i="1"/>
  <c r="CW338" i="1"/>
  <c r="CZ338" i="1"/>
  <c r="DA338" i="1"/>
  <c r="CB338" i="1"/>
  <c r="CW339" i="1"/>
  <c r="CZ339" i="1"/>
  <c r="DA339" i="1"/>
  <c r="CB339" i="1"/>
  <c r="CW340" i="1"/>
  <c r="DA340" i="1"/>
  <c r="CB340" i="1"/>
  <c r="CZ340" i="1"/>
  <c r="CW341" i="1"/>
  <c r="DA341" i="1"/>
  <c r="CB341" i="1"/>
  <c r="CX341" i="1"/>
  <c r="CZ341" i="1"/>
  <c r="CW342" i="1"/>
  <c r="CX342" i="1"/>
  <c r="DA342" i="1"/>
  <c r="CB342" i="1"/>
  <c r="CZ342" i="1"/>
  <c r="CW343" i="1"/>
  <c r="DA343" i="1"/>
  <c r="CB343" i="1"/>
  <c r="CX343" i="1"/>
  <c r="CZ343" i="1"/>
  <c r="CW344" i="1"/>
  <c r="CX344" i="1"/>
  <c r="DA344" i="1"/>
  <c r="CB344" i="1"/>
  <c r="CZ344" i="1"/>
  <c r="CW345" i="1"/>
  <c r="DA345" i="1"/>
  <c r="CB345" i="1"/>
  <c r="CX345" i="1"/>
  <c r="CZ345" i="1"/>
  <c r="CW346" i="1"/>
  <c r="CX346" i="1"/>
  <c r="DA346" i="1"/>
  <c r="CB346" i="1"/>
  <c r="CZ346" i="1"/>
  <c r="CW347" i="1"/>
  <c r="DA347" i="1"/>
  <c r="CB347" i="1"/>
  <c r="CX347" i="1"/>
  <c r="CZ347" i="1"/>
  <c r="CW348" i="1"/>
  <c r="CX348" i="1"/>
  <c r="DA348" i="1"/>
  <c r="CB348" i="1"/>
  <c r="CZ348" i="1"/>
  <c r="CW349" i="1"/>
  <c r="DA349" i="1"/>
  <c r="CB349" i="1"/>
  <c r="CX349" i="1"/>
  <c r="CZ349" i="1"/>
  <c r="CW350" i="1"/>
  <c r="DA350" i="1"/>
  <c r="CB350" i="1"/>
  <c r="CZ350" i="1"/>
  <c r="CZ351" i="1"/>
  <c r="DA351" i="1"/>
  <c r="CB351" i="1"/>
  <c r="CZ352" i="1"/>
  <c r="DA352" i="1"/>
  <c r="CB352" i="1"/>
  <c r="CZ353" i="1"/>
  <c r="DA353" i="1"/>
  <c r="CB353" i="1"/>
  <c r="CW354" i="1"/>
  <c r="DA354" i="1"/>
  <c r="CB354" i="1"/>
  <c r="CZ354" i="1"/>
  <c r="CW355" i="1"/>
  <c r="DA355" i="1"/>
  <c r="CB355" i="1"/>
  <c r="CZ355" i="1"/>
  <c r="CW356" i="1"/>
  <c r="CZ356" i="1"/>
  <c r="DA356" i="1"/>
  <c r="CB356" i="1"/>
  <c r="B357" i="1"/>
  <c r="CW357" i="1"/>
  <c r="CZ357" i="1"/>
  <c r="CW358" i="1"/>
  <c r="DA358" i="1"/>
  <c r="CB358" i="1"/>
  <c r="CX358" i="1"/>
  <c r="CZ358" i="1"/>
  <c r="CW359" i="1"/>
  <c r="CX359" i="1"/>
  <c r="DA359" i="1"/>
  <c r="CB359" i="1"/>
  <c r="CZ359" i="1"/>
  <c r="CW360" i="1"/>
  <c r="DA360" i="1"/>
  <c r="CB360" i="1"/>
  <c r="CX360" i="1"/>
  <c r="CZ360" i="1"/>
  <c r="CW361" i="1"/>
  <c r="CX361" i="1"/>
  <c r="DA361" i="1"/>
  <c r="CB361" i="1"/>
  <c r="CZ361" i="1"/>
  <c r="CW362" i="1"/>
  <c r="DA362" i="1"/>
  <c r="CB362" i="1"/>
  <c r="CX362" i="1"/>
  <c r="CZ362" i="1"/>
  <c r="CW363" i="1"/>
  <c r="CX363" i="1"/>
  <c r="DA363" i="1"/>
  <c r="CB363" i="1"/>
  <c r="CZ363" i="1"/>
  <c r="CW364" i="1"/>
  <c r="DA364" i="1"/>
  <c r="CB364" i="1"/>
  <c r="CX364" i="1"/>
  <c r="CZ364" i="1"/>
  <c r="CW365" i="1"/>
  <c r="CX365" i="1"/>
  <c r="DA365" i="1"/>
  <c r="CB365" i="1"/>
  <c r="CZ365" i="1"/>
  <c r="CW366" i="1"/>
  <c r="DA366" i="1"/>
  <c r="CB366" i="1"/>
  <c r="CX366" i="1"/>
  <c r="CZ366" i="1"/>
  <c r="CW367" i="1"/>
  <c r="CX367" i="1"/>
  <c r="DA367" i="1"/>
  <c r="CB367" i="1"/>
  <c r="CZ367" i="1"/>
  <c r="CW368" i="1"/>
  <c r="DA368" i="1"/>
  <c r="CB368" i="1"/>
  <c r="CX368" i="1"/>
  <c r="CZ368" i="1"/>
  <c r="CW369" i="1"/>
  <c r="CX369" i="1"/>
  <c r="DA369" i="1"/>
  <c r="CB369" i="1"/>
  <c r="CZ369" i="1"/>
  <c r="CW370" i="1"/>
  <c r="DA370" i="1"/>
  <c r="CB370" i="1"/>
  <c r="CX370" i="1"/>
  <c r="CZ370" i="1"/>
  <c r="CW371" i="1"/>
  <c r="CX371" i="1"/>
  <c r="DA371" i="1"/>
  <c r="CB371" i="1"/>
  <c r="CZ371" i="1"/>
  <c r="CW372" i="1"/>
  <c r="DA372" i="1"/>
  <c r="CB372" i="1"/>
  <c r="CX372" i="1"/>
  <c r="CZ372" i="1"/>
  <c r="CW373" i="1"/>
  <c r="CX373" i="1"/>
  <c r="DA373" i="1"/>
  <c r="CB373" i="1"/>
  <c r="CZ373" i="1"/>
  <c r="CW374" i="1"/>
  <c r="DA374" i="1"/>
  <c r="CB374" i="1"/>
  <c r="CX374" i="1"/>
  <c r="CZ374" i="1"/>
  <c r="CW375" i="1"/>
  <c r="CX375" i="1"/>
  <c r="DA375" i="1"/>
  <c r="CB375" i="1"/>
  <c r="CZ375" i="1"/>
  <c r="CW376" i="1"/>
  <c r="DA376" i="1"/>
  <c r="CB376" i="1"/>
  <c r="CX376" i="1"/>
  <c r="CZ376" i="1"/>
  <c r="CW377" i="1"/>
  <c r="CX377" i="1"/>
  <c r="DA377" i="1"/>
  <c r="CB377" i="1"/>
  <c r="CZ377" i="1"/>
  <c r="CW378" i="1"/>
  <c r="CZ378" i="1"/>
  <c r="CW379" i="1"/>
  <c r="CX379" i="1"/>
  <c r="DA379" i="1"/>
  <c r="CB379" i="1"/>
  <c r="CZ379" i="1"/>
  <c r="CW380" i="1"/>
  <c r="CZ380" i="1"/>
  <c r="CW381" i="1"/>
  <c r="CZ381" i="1"/>
  <c r="AB382" i="1"/>
  <c r="CW382" i="1"/>
  <c r="CX382" i="1"/>
  <c r="DA382" i="1"/>
  <c r="CB382" i="1"/>
  <c r="CZ382" i="1"/>
  <c r="AB383" i="1"/>
  <c r="CW383" i="1"/>
  <c r="CZ383" i="1"/>
  <c r="CW384" i="1"/>
  <c r="DA384" i="1"/>
  <c r="CB384" i="1"/>
  <c r="CX384" i="1"/>
  <c r="CZ384" i="1"/>
  <c r="CW385" i="1"/>
  <c r="CX385" i="1"/>
  <c r="CX381" i="1"/>
  <c r="DA381" i="1"/>
  <c r="CB381" i="1"/>
  <c r="CZ385" i="1"/>
  <c r="DA385" i="1"/>
  <c r="CB385" i="1"/>
  <c r="CW386" i="1"/>
  <c r="DA386" i="1"/>
  <c r="CB386" i="1"/>
  <c r="CX386" i="1"/>
  <c r="CZ386" i="1"/>
  <c r="CW387" i="1"/>
  <c r="CX387" i="1"/>
  <c r="CZ387" i="1"/>
  <c r="DA387" i="1"/>
  <c r="CB387" i="1"/>
  <c r="B388" i="1"/>
  <c r="CW388" i="1"/>
  <c r="CX388" i="1"/>
  <c r="DA388" i="1"/>
  <c r="CB388" i="1"/>
  <c r="CZ388" i="1"/>
  <c r="CW389" i="1"/>
  <c r="DA389" i="1"/>
  <c r="CB389" i="1"/>
  <c r="CX389" i="1"/>
  <c r="CZ389" i="1"/>
  <c r="AC390" i="1"/>
  <c r="CW390" i="1"/>
  <c r="DA390" i="1"/>
  <c r="CB390" i="1"/>
  <c r="CX390" i="1"/>
  <c r="CZ390" i="1"/>
  <c r="CW391" i="1"/>
  <c r="CX391" i="1"/>
  <c r="DA391" i="1"/>
  <c r="CB391" i="1"/>
  <c r="CZ391" i="1"/>
  <c r="CW392" i="1"/>
  <c r="DA392" i="1"/>
  <c r="CB392" i="1"/>
  <c r="CX392" i="1"/>
  <c r="CZ392" i="1"/>
  <c r="CW393" i="1"/>
  <c r="CX393" i="1"/>
  <c r="DA393" i="1"/>
  <c r="CB393" i="1"/>
  <c r="CZ393" i="1"/>
  <c r="CW394" i="1"/>
  <c r="DA394" i="1"/>
  <c r="CB394" i="1"/>
  <c r="CZ394" i="1"/>
  <c r="CW395" i="1"/>
  <c r="CZ395" i="1"/>
  <c r="DA395" i="1"/>
  <c r="CB395" i="1"/>
  <c r="CW396" i="1"/>
  <c r="CZ396" i="1"/>
  <c r="DA396" i="1"/>
  <c r="CB396" i="1"/>
  <c r="CW397" i="1"/>
  <c r="DA397" i="1"/>
  <c r="CB397" i="1"/>
  <c r="CZ397" i="1"/>
  <c r="CW398" i="1"/>
  <c r="CZ398" i="1"/>
  <c r="CW399" i="1"/>
  <c r="CX399" i="1"/>
  <c r="CZ399" i="1"/>
  <c r="CW400" i="1"/>
  <c r="DA400" i="1"/>
  <c r="CB400" i="1"/>
  <c r="CX400" i="1"/>
  <c r="CZ400" i="1"/>
  <c r="CW401" i="1"/>
  <c r="CX401" i="1"/>
  <c r="DA401" i="1"/>
  <c r="CB401" i="1"/>
  <c r="CZ401" i="1"/>
  <c r="CW402" i="1"/>
  <c r="DA402" i="1"/>
  <c r="CB402" i="1"/>
  <c r="CX402" i="1"/>
  <c r="CZ402" i="1"/>
  <c r="CW403" i="1"/>
  <c r="CX403" i="1"/>
  <c r="DA403" i="1"/>
  <c r="CB403" i="1"/>
  <c r="CZ403" i="1"/>
  <c r="CW404" i="1"/>
  <c r="DA404" i="1"/>
  <c r="CB404" i="1"/>
  <c r="CX404" i="1"/>
  <c r="CZ404" i="1"/>
  <c r="CW405" i="1"/>
  <c r="CX405" i="1"/>
  <c r="DA405" i="1"/>
  <c r="CB405" i="1"/>
  <c r="CZ405" i="1"/>
  <c r="CW406" i="1"/>
  <c r="DA406" i="1"/>
  <c r="CB406" i="1"/>
  <c r="CX406" i="1"/>
  <c r="CZ406" i="1"/>
  <c r="CW407" i="1"/>
  <c r="CX407" i="1"/>
  <c r="DA407" i="1"/>
  <c r="CB407" i="1"/>
  <c r="CZ407" i="1"/>
  <c r="CW408" i="1"/>
  <c r="DA408" i="1"/>
  <c r="CB408" i="1"/>
  <c r="CX408" i="1"/>
  <c r="CZ408" i="1"/>
  <c r="CW409" i="1"/>
  <c r="CX409" i="1"/>
  <c r="DA409" i="1"/>
  <c r="CB409" i="1"/>
  <c r="CZ409" i="1"/>
  <c r="CW410" i="1"/>
  <c r="DA410" i="1"/>
  <c r="CB410" i="1"/>
  <c r="CX410" i="1"/>
  <c r="CZ410" i="1"/>
  <c r="CW411" i="1"/>
  <c r="CX411" i="1"/>
  <c r="DA411" i="1"/>
  <c r="CB411" i="1"/>
  <c r="CZ411" i="1"/>
  <c r="CW412" i="1"/>
  <c r="DA412" i="1"/>
  <c r="CB412" i="1"/>
  <c r="CX412" i="1"/>
  <c r="CZ412" i="1"/>
  <c r="CW413" i="1"/>
  <c r="CX413" i="1"/>
  <c r="DA413" i="1"/>
  <c r="CB413" i="1"/>
  <c r="CZ413" i="1"/>
  <c r="CW414" i="1"/>
  <c r="DA414" i="1"/>
  <c r="CB414" i="1"/>
  <c r="CX414" i="1"/>
  <c r="CZ414" i="1"/>
  <c r="CW415" i="1"/>
  <c r="CX415" i="1"/>
  <c r="DA415" i="1"/>
  <c r="CB415" i="1"/>
  <c r="CZ415" i="1"/>
  <c r="CW416" i="1"/>
  <c r="DA416" i="1"/>
  <c r="CB416" i="1"/>
  <c r="CX416" i="1"/>
  <c r="CZ416" i="1"/>
  <c r="CW417" i="1"/>
  <c r="CX417" i="1"/>
  <c r="DA417" i="1"/>
  <c r="CB417" i="1"/>
  <c r="CZ417" i="1"/>
  <c r="CW418" i="1"/>
  <c r="CX418" i="1"/>
  <c r="CZ418" i="1"/>
  <c r="CW419" i="1"/>
  <c r="CZ419" i="1"/>
  <c r="CW420" i="1"/>
  <c r="CZ420" i="1"/>
  <c r="CW421" i="1"/>
  <c r="CZ421" i="1"/>
  <c r="CW422" i="1"/>
  <c r="CZ422" i="1"/>
  <c r="CW423" i="1"/>
  <c r="CX423" i="1"/>
  <c r="CZ423" i="1"/>
  <c r="CW424" i="1"/>
  <c r="DA424" i="1"/>
  <c r="CB424" i="1"/>
  <c r="CX424" i="1"/>
  <c r="CZ424" i="1"/>
  <c r="CW425" i="1"/>
  <c r="CX425" i="1"/>
  <c r="CZ425" i="1"/>
  <c r="DA425" i="1"/>
  <c r="CB425" i="1"/>
  <c r="CW426" i="1"/>
  <c r="DA426" i="1"/>
  <c r="CB426" i="1"/>
  <c r="CX426" i="1"/>
  <c r="CZ426" i="1"/>
  <c r="CW427" i="1"/>
  <c r="CX427" i="1"/>
  <c r="CZ427" i="1"/>
  <c r="DA427" i="1"/>
  <c r="CB427" i="1"/>
  <c r="CW428" i="1"/>
  <c r="CX428" i="1"/>
  <c r="CZ428" i="1"/>
  <c r="DA428" i="1"/>
  <c r="CB428" i="1"/>
  <c r="CW429" i="1"/>
  <c r="CX429" i="1"/>
  <c r="DA429" i="1"/>
  <c r="CB429" i="1"/>
  <c r="CZ429" i="1"/>
  <c r="CW430" i="1"/>
  <c r="CX430" i="1"/>
  <c r="CZ430" i="1"/>
  <c r="CW431" i="1"/>
  <c r="CX431" i="1"/>
  <c r="CZ431" i="1"/>
  <c r="CW432" i="1"/>
  <c r="CZ432" i="1"/>
  <c r="CB433" i="1"/>
  <c r="CW433" i="1"/>
  <c r="CZ433" i="1"/>
  <c r="DA433" i="1"/>
  <c r="CB434" i="1"/>
  <c r="CW434" i="1"/>
  <c r="CZ434" i="1"/>
  <c r="DA434" i="1"/>
  <c r="CB435" i="1"/>
  <c r="CW435" i="1"/>
  <c r="CZ435" i="1"/>
  <c r="DA435" i="1"/>
  <c r="S436" i="1"/>
  <c r="CW436" i="1"/>
  <c r="DA436" i="1"/>
  <c r="CB436" i="1"/>
  <c r="CZ436" i="1"/>
  <c r="B437" i="1"/>
  <c r="CW437" i="1"/>
  <c r="CZ437" i="1"/>
  <c r="CW438" i="1"/>
  <c r="CX438" i="1"/>
  <c r="CZ438" i="1"/>
  <c r="DA438" i="1"/>
  <c r="CB438" i="1"/>
  <c r="CW439" i="1"/>
  <c r="CX439" i="1"/>
  <c r="CZ439" i="1"/>
  <c r="CW440" i="1"/>
  <c r="DA440" i="1"/>
  <c r="CB440" i="1"/>
  <c r="CX440" i="1"/>
  <c r="CZ440" i="1"/>
  <c r="CW441" i="1"/>
  <c r="CX441" i="1"/>
  <c r="CZ441" i="1"/>
  <c r="CW442" i="1"/>
  <c r="DA442" i="1"/>
  <c r="CB442" i="1"/>
  <c r="CX442" i="1"/>
  <c r="CZ442" i="1"/>
  <c r="CW443" i="1"/>
  <c r="CX443" i="1"/>
  <c r="CZ443" i="1"/>
  <c r="DA443" i="1"/>
  <c r="CB443" i="1"/>
  <c r="CW444" i="1"/>
  <c r="DA444" i="1"/>
  <c r="CB444" i="1"/>
  <c r="CX444" i="1"/>
  <c r="CZ444" i="1"/>
  <c r="CW445" i="1"/>
  <c r="DA445" i="1"/>
  <c r="CB445" i="1"/>
  <c r="CX445" i="1"/>
  <c r="CZ445" i="1"/>
  <c r="CW446" i="1"/>
  <c r="CX446" i="1"/>
  <c r="CZ446" i="1"/>
  <c r="DA446" i="1"/>
  <c r="CB446" i="1"/>
  <c r="CW447" i="1"/>
  <c r="CX447" i="1"/>
  <c r="DA447" i="1"/>
  <c r="CB447" i="1"/>
  <c r="CZ447" i="1"/>
  <c r="CW448" i="1"/>
  <c r="DA448" i="1"/>
  <c r="CB448" i="1"/>
  <c r="CX448" i="1"/>
  <c r="CZ448" i="1"/>
  <c r="CW449" i="1"/>
  <c r="CX449" i="1"/>
  <c r="CZ449" i="1"/>
  <c r="CW450" i="1"/>
  <c r="DA450" i="1"/>
  <c r="CB450" i="1"/>
  <c r="CX450" i="1"/>
  <c r="CZ450" i="1"/>
  <c r="CW451" i="1"/>
  <c r="CX451" i="1"/>
  <c r="CZ451" i="1"/>
  <c r="DA451" i="1"/>
  <c r="CB451" i="1"/>
  <c r="CW452" i="1"/>
  <c r="DA452" i="1"/>
  <c r="CB452" i="1"/>
  <c r="CX452" i="1"/>
  <c r="CZ452" i="1"/>
  <c r="CW453" i="1"/>
  <c r="DA453" i="1"/>
  <c r="CB453" i="1"/>
  <c r="CX453" i="1"/>
  <c r="CZ453" i="1"/>
  <c r="CW454" i="1"/>
  <c r="CX454" i="1"/>
  <c r="CZ454" i="1"/>
  <c r="DA454" i="1"/>
  <c r="CB454" i="1"/>
  <c r="CW455" i="1"/>
  <c r="CX455" i="1"/>
  <c r="DA455" i="1"/>
  <c r="CB455" i="1"/>
  <c r="CZ455" i="1"/>
  <c r="CW456" i="1"/>
  <c r="DA456" i="1"/>
  <c r="CB456" i="1"/>
  <c r="CX456" i="1"/>
  <c r="CZ456" i="1"/>
  <c r="CW457" i="1"/>
  <c r="CX457" i="1"/>
  <c r="CZ457" i="1"/>
  <c r="CW458" i="1"/>
  <c r="CZ458" i="1"/>
  <c r="CW459" i="1"/>
  <c r="CZ459" i="1"/>
  <c r="CW460" i="1"/>
  <c r="CZ460" i="1"/>
  <c r="CW461" i="1"/>
  <c r="CZ461" i="1"/>
  <c r="CW462" i="1"/>
  <c r="CZ462" i="1"/>
  <c r="AF463" i="1"/>
  <c r="BO463" i="1"/>
  <c r="CW463" i="1"/>
  <c r="CX463" i="1"/>
  <c r="CZ463" i="1"/>
  <c r="DA463" i="1"/>
  <c r="CB463" i="1"/>
  <c r="AF464" i="1"/>
  <c r="BO464" i="1"/>
  <c r="CW464" i="1"/>
  <c r="CX464" i="1"/>
  <c r="CZ464" i="1"/>
  <c r="AF465" i="1"/>
  <c r="BO465" i="1"/>
  <c r="CW465" i="1"/>
  <c r="CX465" i="1"/>
  <c r="CZ465" i="1"/>
  <c r="DA465" i="1"/>
  <c r="CB465" i="1"/>
  <c r="AF466" i="1"/>
  <c r="BO466" i="1"/>
  <c r="CW466" i="1"/>
  <c r="DA466" i="1"/>
  <c r="CB466" i="1"/>
  <c r="CX466" i="1"/>
  <c r="CZ466" i="1"/>
  <c r="AF467" i="1"/>
  <c r="BO467" i="1"/>
  <c r="CW467" i="1"/>
  <c r="DA467" i="1"/>
  <c r="CB467" i="1"/>
  <c r="CX467" i="1"/>
  <c r="CZ467" i="1"/>
  <c r="AF468" i="1"/>
  <c r="BO468" i="1"/>
  <c r="CW468" i="1"/>
  <c r="DA468" i="1"/>
  <c r="CB468" i="1"/>
  <c r="CX468" i="1"/>
  <c r="CZ468" i="1"/>
  <c r="AF469" i="1"/>
  <c r="BO469" i="1"/>
  <c r="CW469" i="1"/>
  <c r="CX469" i="1"/>
  <c r="DA469" i="1"/>
  <c r="CB469" i="1"/>
  <c r="CZ469" i="1"/>
  <c r="AF470" i="1"/>
  <c r="BO470" i="1"/>
  <c r="CW470" i="1"/>
  <c r="CX470" i="1"/>
  <c r="CZ470" i="1"/>
  <c r="DA470" i="1"/>
  <c r="CB470" i="1"/>
  <c r="AF471" i="1"/>
  <c r="BO471" i="1"/>
  <c r="CW471" i="1"/>
  <c r="CX471" i="1"/>
  <c r="DA471" i="1"/>
  <c r="CB471" i="1"/>
  <c r="CZ471" i="1"/>
  <c r="AF472" i="1"/>
  <c r="BO472" i="1"/>
  <c r="CW472" i="1"/>
  <c r="CZ472" i="1"/>
  <c r="CW473" i="1"/>
  <c r="CZ473" i="1"/>
  <c r="CW474" i="1"/>
  <c r="CZ474" i="1"/>
  <c r="AF475" i="1"/>
  <c r="BO475" i="1"/>
  <c r="CW475" i="1"/>
  <c r="CX475" i="1"/>
  <c r="CZ475" i="1"/>
  <c r="DA475" i="1"/>
  <c r="CB475" i="1"/>
  <c r="AF476" i="1"/>
  <c r="BO476" i="1"/>
  <c r="CW476" i="1"/>
  <c r="CX476" i="1"/>
  <c r="CZ476" i="1"/>
  <c r="AF477" i="1"/>
  <c r="BO477" i="1"/>
  <c r="CW477" i="1"/>
  <c r="CX477" i="1"/>
  <c r="CZ477" i="1"/>
  <c r="DA477" i="1"/>
  <c r="CB477" i="1"/>
  <c r="AF478" i="1"/>
  <c r="BO478" i="1"/>
  <c r="CW478" i="1"/>
  <c r="DA478" i="1"/>
  <c r="CB478" i="1"/>
  <c r="CX478" i="1"/>
  <c r="CZ478" i="1"/>
  <c r="AF479" i="1"/>
  <c r="BO479" i="1"/>
  <c r="CW479" i="1"/>
  <c r="CX479" i="1"/>
  <c r="DA479" i="1"/>
  <c r="CB479" i="1"/>
  <c r="CZ479" i="1"/>
  <c r="AF480" i="1"/>
  <c r="BO480" i="1"/>
  <c r="CW480" i="1"/>
  <c r="DA480" i="1"/>
  <c r="CB480" i="1"/>
  <c r="CX480" i="1"/>
  <c r="CZ480" i="1"/>
  <c r="AF481" i="1"/>
  <c r="BO481" i="1"/>
  <c r="CW481" i="1"/>
  <c r="CX481" i="1"/>
  <c r="DA481" i="1"/>
  <c r="CB481" i="1"/>
  <c r="CZ481" i="1"/>
  <c r="AF482" i="1"/>
  <c r="BO482" i="1"/>
  <c r="CW482" i="1"/>
  <c r="CX482" i="1"/>
  <c r="CZ482" i="1"/>
  <c r="DA482" i="1"/>
  <c r="CB482" i="1"/>
  <c r="AF483" i="1"/>
  <c r="BO483" i="1"/>
  <c r="CW483" i="1"/>
  <c r="CX483" i="1"/>
  <c r="CZ483" i="1"/>
  <c r="AF484" i="1"/>
  <c r="BO484" i="1"/>
  <c r="CW484" i="1"/>
  <c r="CZ484" i="1"/>
  <c r="CW485" i="1"/>
  <c r="CZ485" i="1"/>
  <c r="CW486" i="1"/>
  <c r="CZ486" i="1"/>
  <c r="AB487" i="1"/>
  <c r="BO487" i="1"/>
  <c r="CW487" i="1"/>
  <c r="DA487" i="1"/>
  <c r="CB487" i="1"/>
  <c r="CX487" i="1"/>
  <c r="CZ487" i="1"/>
  <c r="AB488" i="1"/>
  <c r="BO488" i="1"/>
  <c r="CW488" i="1"/>
  <c r="CX488" i="1"/>
  <c r="CZ488" i="1"/>
  <c r="AB489" i="1"/>
  <c r="BO489" i="1"/>
  <c r="CW489" i="1"/>
  <c r="CX489" i="1"/>
  <c r="CZ489" i="1"/>
  <c r="DA489" i="1"/>
  <c r="CB489" i="1"/>
  <c r="AB490" i="1"/>
  <c r="BO490" i="1"/>
  <c r="CW490" i="1"/>
  <c r="DA490" i="1"/>
  <c r="CB490" i="1"/>
  <c r="CX490" i="1"/>
  <c r="CZ490" i="1"/>
  <c r="AB491" i="1"/>
  <c r="BO491" i="1"/>
  <c r="CW491" i="1"/>
  <c r="CX491" i="1"/>
  <c r="DA491" i="1"/>
  <c r="CB491" i="1"/>
  <c r="CZ491" i="1"/>
  <c r="AB492" i="1"/>
  <c r="BO492" i="1"/>
  <c r="CW492" i="1"/>
  <c r="DA492" i="1"/>
  <c r="CB492" i="1"/>
  <c r="CX492" i="1"/>
  <c r="CZ492" i="1"/>
  <c r="AB493" i="1"/>
  <c r="BO493" i="1"/>
  <c r="CW493" i="1"/>
  <c r="CX493" i="1"/>
  <c r="DA493" i="1"/>
  <c r="CB493" i="1"/>
  <c r="CZ493" i="1"/>
  <c r="AB494" i="1"/>
  <c r="BO494" i="1"/>
  <c r="CW494" i="1"/>
  <c r="CX494" i="1"/>
  <c r="CZ494" i="1"/>
  <c r="DA494" i="1"/>
  <c r="CB494" i="1"/>
  <c r="AB495" i="1"/>
  <c r="BO495" i="1"/>
  <c r="CW495" i="1"/>
  <c r="DA495" i="1"/>
  <c r="CB495" i="1"/>
  <c r="CX495" i="1"/>
  <c r="CZ495" i="1"/>
  <c r="AB496" i="1"/>
  <c r="BO496" i="1"/>
  <c r="CW496" i="1"/>
  <c r="CX496" i="1"/>
  <c r="CZ496" i="1"/>
  <c r="CW497" i="1"/>
  <c r="CZ497" i="1"/>
  <c r="CW498" i="1"/>
  <c r="CZ498" i="1"/>
  <c r="AK499" i="1"/>
  <c r="BO499" i="1"/>
  <c r="CW499" i="1"/>
  <c r="DA499" i="1"/>
  <c r="CB499" i="1"/>
  <c r="CX499" i="1"/>
  <c r="CZ499" i="1"/>
  <c r="AK500" i="1"/>
  <c r="BO500" i="1"/>
  <c r="CW500" i="1"/>
  <c r="CX500" i="1"/>
  <c r="CZ500" i="1"/>
  <c r="AK501" i="1"/>
  <c r="BO501" i="1"/>
  <c r="CW501" i="1"/>
  <c r="CX501" i="1"/>
  <c r="CZ501" i="1"/>
  <c r="DA501" i="1"/>
  <c r="CB501" i="1"/>
  <c r="AK502" i="1"/>
  <c r="BO502" i="1"/>
  <c r="CW502" i="1"/>
  <c r="DA502" i="1"/>
  <c r="CB502" i="1"/>
  <c r="CX502" i="1"/>
  <c r="CZ502" i="1"/>
  <c r="AK503" i="1"/>
  <c r="BO503" i="1"/>
  <c r="CW503" i="1"/>
  <c r="CX503" i="1"/>
  <c r="CZ503" i="1"/>
  <c r="DA503" i="1"/>
  <c r="CB503" i="1"/>
  <c r="AK504" i="1"/>
  <c r="BO504" i="1"/>
  <c r="CW504" i="1"/>
  <c r="CX504" i="1"/>
  <c r="CZ504" i="1"/>
  <c r="AK505" i="1"/>
  <c r="BO505" i="1"/>
  <c r="CW505" i="1"/>
  <c r="CX505" i="1"/>
  <c r="CZ505" i="1"/>
  <c r="DA505" i="1"/>
  <c r="CB505" i="1"/>
  <c r="AK506" i="1"/>
  <c r="BO506" i="1"/>
  <c r="CW506" i="1"/>
  <c r="DA506" i="1"/>
  <c r="CB506" i="1"/>
  <c r="CX506" i="1"/>
  <c r="CZ506" i="1"/>
  <c r="AK507" i="1"/>
  <c r="BO507" i="1"/>
  <c r="CW507" i="1"/>
  <c r="CX507" i="1"/>
  <c r="DA507" i="1"/>
  <c r="CB507" i="1"/>
  <c r="CZ507" i="1"/>
  <c r="AK508" i="1"/>
  <c r="BO508" i="1"/>
  <c r="CW508" i="1"/>
  <c r="CZ508" i="1"/>
  <c r="CZ509" i="1"/>
  <c r="CZ510" i="1"/>
  <c r="CZ511" i="1"/>
  <c r="CW512" i="1"/>
  <c r="CZ512" i="1"/>
  <c r="B513" i="1"/>
  <c r="CW513" i="1"/>
  <c r="CZ513" i="1"/>
  <c r="CW514" i="1"/>
  <c r="CX514" i="1"/>
  <c r="CZ514" i="1"/>
  <c r="DA514" i="1"/>
  <c r="CB514" i="1"/>
  <c r="CW515" i="1"/>
  <c r="DA515" i="1"/>
  <c r="CB515" i="1"/>
  <c r="CX515" i="1"/>
  <c r="CZ515" i="1"/>
  <c r="CW516" i="1"/>
  <c r="CX516" i="1"/>
  <c r="CZ516" i="1"/>
  <c r="DA516" i="1"/>
  <c r="CB516" i="1"/>
  <c r="CW517" i="1"/>
  <c r="CX517" i="1"/>
  <c r="CZ517" i="1"/>
  <c r="DA517" i="1"/>
  <c r="CB517" i="1"/>
  <c r="CW518" i="1"/>
  <c r="CX518" i="1"/>
  <c r="DA518" i="1"/>
  <c r="CB518" i="1"/>
  <c r="CZ518" i="1"/>
  <c r="CW519" i="1"/>
  <c r="CX519" i="1"/>
  <c r="CZ519" i="1"/>
  <c r="CW520" i="1"/>
  <c r="DA520" i="1"/>
  <c r="CB520" i="1"/>
  <c r="CX520" i="1"/>
  <c r="CZ520" i="1"/>
  <c r="CW521" i="1"/>
  <c r="DA521" i="1"/>
  <c r="CB521" i="1"/>
  <c r="CX521" i="1"/>
  <c r="CZ521" i="1"/>
  <c r="CW522" i="1"/>
  <c r="CX522" i="1"/>
  <c r="CZ522" i="1"/>
  <c r="DA522" i="1"/>
  <c r="CB522" i="1"/>
  <c r="CW523" i="1"/>
  <c r="DA523" i="1"/>
  <c r="CB523" i="1"/>
  <c r="CX523" i="1"/>
  <c r="CZ523" i="1"/>
  <c r="CW524" i="1"/>
  <c r="CX524" i="1"/>
  <c r="CZ524" i="1"/>
  <c r="DA524" i="1"/>
  <c r="CB524" i="1"/>
  <c r="CW525" i="1"/>
  <c r="CX525" i="1"/>
  <c r="CZ525" i="1"/>
  <c r="DA525" i="1"/>
  <c r="CB525" i="1"/>
  <c r="CW526" i="1"/>
  <c r="CX526" i="1"/>
  <c r="DA526" i="1"/>
  <c r="CB526" i="1"/>
  <c r="CZ526" i="1"/>
  <c r="CW527" i="1"/>
  <c r="CX527" i="1"/>
  <c r="CZ527" i="1"/>
  <c r="CW528" i="1"/>
  <c r="DA528" i="1"/>
  <c r="CB528" i="1"/>
  <c r="CX528" i="1"/>
  <c r="CZ528" i="1"/>
  <c r="CW529" i="1"/>
  <c r="DA529" i="1"/>
  <c r="CB529" i="1"/>
  <c r="CX529" i="1"/>
  <c r="CZ529" i="1"/>
  <c r="CW530" i="1"/>
  <c r="CX530" i="1"/>
  <c r="CZ530" i="1"/>
  <c r="DA530" i="1"/>
  <c r="CB530" i="1"/>
  <c r="CW531" i="1"/>
  <c r="DA531" i="1"/>
  <c r="CB531" i="1"/>
  <c r="CX531" i="1"/>
  <c r="CZ531" i="1"/>
  <c r="CW532" i="1"/>
  <c r="CX532" i="1"/>
  <c r="CZ532" i="1"/>
  <c r="DA532" i="1"/>
  <c r="CB532" i="1"/>
  <c r="CW533" i="1"/>
  <c r="CX533" i="1"/>
  <c r="CZ533" i="1"/>
  <c r="DA533" i="1"/>
  <c r="CB533" i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W540" i="1"/>
  <c r="DA540" i="1"/>
  <c r="CB540" i="1"/>
  <c r="CX540" i="1"/>
  <c r="CZ540" i="1"/>
  <c r="CW541" i="1"/>
  <c r="CX541" i="1"/>
  <c r="CZ541" i="1"/>
  <c r="DA541" i="1"/>
  <c r="CB541" i="1"/>
  <c r="CW542" i="1"/>
  <c r="CX542" i="1"/>
  <c r="DA542" i="1"/>
  <c r="CB542" i="1"/>
  <c r="CZ542" i="1"/>
  <c r="CW543" i="1"/>
  <c r="CX543" i="1"/>
  <c r="CZ543" i="1"/>
  <c r="CW544" i="1"/>
  <c r="CX544" i="1"/>
  <c r="DA544" i="1"/>
  <c r="CB544" i="1"/>
  <c r="CZ544" i="1"/>
  <c r="CW545" i="1"/>
  <c r="DA545" i="1"/>
  <c r="CB545" i="1"/>
  <c r="CX545" i="1"/>
  <c r="CZ545" i="1"/>
  <c r="CW546" i="1"/>
  <c r="CX546" i="1"/>
  <c r="CZ546" i="1"/>
  <c r="DA546" i="1"/>
  <c r="CB546" i="1"/>
  <c r="CW547" i="1"/>
  <c r="DA547" i="1"/>
  <c r="CB547" i="1"/>
  <c r="CX547" i="1"/>
  <c r="CZ547" i="1"/>
  <c r="CW548" i="1"/>
  <c r="DA548" i="1"/>
  <c r="CB548" i="1"/>
  <c r="CX548" i="1"/>
  <c r="CZ548" i="1"/>
  <c r="CW549" i="1"/>
  <c r="CZ549" i="1"/>
  <c r="CB550" i="1"/>
  <c r="CW550" i="1"/>
  <c r="CZ550" i="1"/>
  <c r="DA550" i="1"/>
  <c r="CB551" i="1"/>
  <c r="CW551" i="1"/>
  <c r="CZ551" i="1"/>
  <c r="DA551" i="1"/>
  <c r="B552" i="1"/>
  <c r="CW552" i="1"/>
  <c r="CZ552" i="1"/>
  <c r="CW553" i="1"/>
  <c r="CZ553" i="1"/>
  <c r="CW554" i="1"/>
  <c r="CZ554" i="1"/>
  <c r="CW555" i="1"/>
  <c r="CZ555" i="1"/>
  <c r="CW556" i="1"/>
  <c r="CX556" i="1"/>
  <c r="CZ556" i="1"/>
  <c r="CW557" i="1"/>
  <c r="CX557" i="1"/>
  <c r="DA557" i="1"/>
  <c r="CB557" i="1"/>
  <c r="CZ557" i="1"/>
  <c r="CW558" i="1"/>
  <c r="DA558" i="1"/>
  <c r="CB558" i="1"/>
  <c r="CX558" i="1"/>
  <c r="CZ558" i="1"/>
  <c r="CW559" i="1"/>
  <c r="CX559" i="1"/>
  <c r="CZ559" i="1"/>
  <c r="DA559" i="1"/>
  <c r="CB559" i="1"/>
  <c r="CW560" i="1"/>
  <c r="DA560" i="1"/>
  <c r="CB560" i="1"/>
  <c r="CX560" i="1"/>
  <c r="CZ560" i="1"/>
  <c r="CW561" i="1"/>
  <c r="DA561" i="1"/>
  <c r="CB561" i="1"/>
  <c r="CX561" i="1"/>
  <c r="CZ561" i="1"/>
  <c r="CW562" i="1"/>
  <c r="CX562" i="1"/>
  <c r="CZ562" i="1"/>
  <c r="DA562" i="1"/>
  <c r="CB562" i="1"/>
  <c r="CW563" i="1"/>
  <c r="CX563" i="1"/>
  <c r="DA563" i="1"/>
  <c r="CB563" i="1"/>
  <c r="CZ563" i="1"/>
  <c r="CW564" i="1"/>
  <c r="CX564" i="1"/>
  <c r="CZ564" i="1"/>
  <c r="CW565" i="1"/>
  <c r="CX565" i="1"/>
  <c r="DA565" i="1"/>
  <c r="CB565" i="1"/>
  <c r="CZ565" i="1"/>
  <c r="CW566" i="1"/>
  <c r="DA566" i="1"/>
  <c r="CB566" i="1"/>
  <c r="CX566" i="1"/>
  <c r="CZ566" i="1"/>
  <c r="CW567" i="1"/>
  <c r="CX567" i="1"/>
  <c r="CZ567" i="1"/>
  <c r="DA567" i="1"/>
  <c r="CB567" i="1"/>
  <c r="CW568" i="1"/>
  <c r="DA568" i="1"/>
  <c r="CB568" i="1"/>
  <c r="CX568" i="1"/>
  <c r="CZ568" i="1"/>
  <c r="CW569" i="1"/>
  <c r="DA569" i="1"/>
  <c r="CB569" i="1"/>
  <c r="CX569" i="1"/>
  <c r="CZ569" i="1"/>
  <c r="CW570" i="1"/>
  <c r="CZ570" i="1"/>
  <c r="CW571" i="1"/>
  <c r="CZ571" i="1"/>
  <c r="CW572" i="1"/>
  <c r="CZ572" i="1"/>
  <c r="CW573" i="1"/>
  <c r="CX573" i="1"/>
  <c r="CZ573" i="1"/>
  <c r="DA573" i="1"/>
  <c r="CB573" i="1"/>
  <c r="CX574" i="1"/>
  <c r="CZ574" i="1"/>
  <c r="CX575" i="1"/>
  <c r="CZ575" i="1"/>
  <c r="CX576" i="1"/>
  <c r="CZ576" i="1"/>
  <c r="CX577" i="1"/>
  <c r="CZ577" i="1"/>
  <c r="CW578" i="1"/>
  <c r="DA578" i="1"/>
  <c r="CB578" i="1"/>
  <c r="CX578" i="1"/>
  <c r="CZ578" i="1"/>
  <c r="CX579" i="1"/>
  <c r="CZ579" i="1"/>
  <c r="CW580" i="1"/>
  <c r="CX580" i="1"/>
  <c r="CZ580" i="1"/>
  <c r="CW581" i="1"/>
  <c r="DA581" i="1"/>
  <c r="CB581" i="1"/>
  <c r="CX581" i="1"/>
  <c r="CZ581" i="1"/>
  <c r="CW582" i="1"/>
  <c r="DA582" i="1"/>
  <c r="CB582" i="1"/>
  <c r="CX582" i="1"/>
  <c r="CZ582" i="1"/>
  <c r="CX583" i="1"/>
  <c r="CZ583" i="1"/>
  <c r="CW584" i="1"/>
  <c r="DA584" i="1"/>
  <c r="CB584" i="1"/>
  <c r="CX584" i="1"/>
  <c r="CZ584" i="1"/>
  <c r="CW585" i="1"/>
  <c r="DA585" i="1"/>
  <c r="CB585" i="1"/>
  <c r="CX585" i="1"/>
  <c r="CZ585" i="1"/>
  <c r="CW586" i="1"/>
  <c r="CX586" i="1"/>
  <c r="CZ586" i="1"/>
  <c r="DA586" i="1"/>
  <c r="CB586" i="1"/>
  <c r="CX587" i="1"/>
  <c r="CZ587" i="1"/>
  <c r="CW588" i="1"/>
  <c r="DA588" i="1"/>
  <c r="CB588" i="1"/>
  <c r="CX588" i="1"/>
  <c r="CZ588" i="1"/>
  <c r="CW589" i="1"/>
  <c r="CX589" i="1"/>
  <c r="CZ589" i="1"/>
  <c r="DA589" i="1"/>
  <c r="CB589" i="1"/>
  <c r="CW590" i="1"/>
  <c r="CX590" i="1"/>
  <c r="CZ590" i="1"/>
  <c r="DA590" i="1"/>
  <c r="CB590" i="1"/>
  <c r="CX591" i="1"/>
  <c r="CZ591" i="1"/>
  <c r="CW592" i="1"/>
  <c r="DA592" i="1"/>
  <c r="CB592" i="1"/>
  <c r="CX592" i="1"/>
  <c r="CZ592" i="1"/>
  <c r="CW593" i="1"/>
  <c r="DA593" i="1"/>
  <c r="CB593" i="1"/>
  <c r="CZ593" i="1"/>
  <c r="CW594" i="1"/>
  <c r="DA594" i="1"/>
  <c r="CB594" i="1"/>
  <c r="CZ594" i="1"/>
  <c r="CW595" i="1"/>
  <c r="CZ595" i="1"/>
  <c r="CW596" i="1"/>
  <c r="CX596" i="1"/>
  <c r="CZ596" i="1"/>
  <c r="DA596" i="1"/>
  <c r="CB596" i="1"/>
  <c r="CW597" i="1"/>
  <c r="CX597" i="1"/>
  <c r="CZ597" i="1"/>
  <c r="CW598" i="1"/>
  <c r="CX598" i="1"/>
  <c r="CZ598" i="1"/>
  <c r="CW599" i="1"/>
  <c r="DA599" i="1"/>
  <c r="CB599" i="1"/>
  <c r="CX599" i="1"/>
  <c r="CZ599" i="1"/>
  <c r="CW600" i="1"/>
  <c r="CX600" i="1"/>
  <c r="CZ600" i="1"/>
  <c r="DA600" i="1"/>
  <c r="CB600" i="1"/>
  <c r="CW601" i="1"/>
  <c r="CX601" i="1"/>
  <c r="DA601" i="1"/>
  <c r="CB601" i="1"/>
  <c r="CZ601" i="1"/>
  <c r="CW602" i="1"/>
  <c r="DA602" i="1"/>
  <c r="CB602" i="1"/>
  <c r="CX602" i="1"/>
  <c r="CZ602" i="1"/>
  <c r="CW603" i="1"/>
  <c r="DA603" i="1"/>
  <c r="CB603" i="1"/>
  <c r="CX603" i="1"/>
  <c r="CZ603" i="1"/>
  <c r="CW604" i="1"/>
  <c r="CX604" i="1"/>
  <c r="CZ604" i="1"/>
  <c r="DA604" i="1"/>
  <c r="CB604" i="1"/>
  <c r="CW605" i="1"/>
  <c r="CX605" i="1"/>
  <c r="CZ605" i="1"/>
  <c r="DA605" i="1"/>
  <c r="CB605" i="1"/>
  <c r="CW606" i="1"/>
  <c r="CX606" i="1"/>
  <c r="CZ606" i="1"/>
  <c r="CW607" i="1"/>
  <c r="DA607" i="1"/>
  <c r="CB607" i="1"/>
  <c r="CX607" i="1"/>
  <c r="CZ607" i="1"/>
  <c r="CW608" i="1"/>
  <c r="CX608" i="1"/>
  <c r="CZ608" i="1"/>
  <c r="DA608" i="1"/>
  <c r="CB608" i="1"/>
  <c r="CW609" i="1"/>
  <c r="CX609" i="1"/>
  <c r="CZ609" i="1"/>
  <c r="DA609" i="1"/>
  <c r="CB609" i="1"/>
  <c r="CW610" i="1"/>
  <c r="CX610" i="1"/>
  <c r="CZ610" i="1"/>
  <c r="CW611" i="1"/>
  <c r="DA611" i="1"/>
  <c r="CB611" i="1"/>
  <c r="CX611" i="1"/>
  <c r="CZ611" i="1"/>
  <c r="CW612" i="1"/>
  <c r="CX612" i="1"/>
  <c r="CZ612" i="1"/>
  <c r="DA612" i="1"/>
  <c r="CB612" i="1"/>
  <c r="CW613" i="1"/>
  <c r="CX613" i="1"/>
  <c r="CZ613" i="1"/>
  <c r="DA613" i="1"/>
  <c r="CB613" i="1"/>
  <c r="CW614" i="1"/>
  <c r="DA614" i="1"/>
  <c r="CB614" i="1"/>
  <c r="CX614" i="1"/>
  <c r="CZ614" i="1"/>
  <c r="CW615" i="1"/>
  <c r="DA615" i="1"/>
  <c r="CB615" i="1"/>
  <c r="CX615" i="1"/>
  <c r="CZ615" i="1"/>
  <c r="CW616" i="1"/>
  <c r="DA616" i="1"/>
  <c r="CB616" i="1"/>
  <c r="CZ616" i="1"/>
  <c r="CW617" i="1"/>
  <c r="DA617" i="1"/>
  <c r="CB617" i="1"/>
  <c r="CZ617" i="1"/>
  <c r="CB618" i="1"/>
  <c r="CW618" i="1"/>
  <c r="DA618" i="1"/>
  <c r="CZ618" i="1"/>
  <c r="CB619" i="1"/>
  <c r="CW619" i="1"/>
  <c r="DA619" i="1"/>
  <c r="CZ619" i="1"/>
  <c r="B620" i="1"/>
  <c r="CW620" i="1"/>
  <c r="CZ620" i="1"/>
  <c r="CW621" i="1"/>
  <c r="CX621" i="1"/>
  <c r="CZ621" i="1"/>
  <c r="CW622" i="1"/>
  <c r="DA622" i="1"/>
  <c r="CB622" i="1"/>
  <c r="CX622" i="1"/>
  <c r="CZ622" i="1"/>
  <c r="CW623" i="1"/>
  <c r="CX623" i="1"/>
  <c r="CZ623" i="1"/>
  <c r="DA623" i="1"/>
  <c r="CB623" i="1"/>
  <c r="CW624" i="1"/>
  <c r="CX624" i="1"/>
  <c r="CZ624" i="1"/>
  <c r="DA624" i="1"/>
  <c r="CB624" i="1"/>
  <c r="CW625" i="1"/>
  <c r="DA625" i="1"/>
  <c r="CB625" i="1"/>
  <c r="CX625" i="1"/>
  <c r="CZ625" i="1"/>
  <c r="CW626" i="1"/>
  <c r="DA626" i="1"/>
  <c r="CB626" i="1"/>
  <c r="CX626" i="1"/>
  <c r="CZ626" i="1"/>
  <c r="CW627" i="1"/>
  <c r="CX627" i="1"/>
  <c r="CZ627" i="1"/>
  <c r="DA627" i="1"/>
  <c r="CB627" i="1"/>
  <c r="CW628" i="1"/>
  <c r="CX628" i="1"/>
  <c r="CZ628" i="1"/>
  <c r="DA628" i="1"/>
  <c r="CB628" i="1"/>
  <c r="CW629" i="1"/>
  <c r="DA629" i="1"/>
  <c r="CB629" i="1"/>
  <c r="CX629" i="1"/>
  <c r="CZ629" i="1"/>
  <c r="CW630" i="1"/>
  <c r="DA630" i="1"/>
  <c r="CB630" i="1"/>
  <c r="CX630" i="1"/>
  <c r="CZ630" i="1"/>
  <c r="CW631" i="1"/>
  <c r="CX631" i="1"/>
  <c r="CZ631" i="1"/>
  <c r="DA631" i="1"/>
  <c r="CB631" i="1"/>
  <c r="CW632" i="1"/>
  <c r="CX632" i="1"/>
  <c r="CZ632" i="1"/>
  <c r="DA632" i="1"/>
  <c r="CB632" i="1"/>
  <c r="CW633" i="1"/>
  <c r="CX633" i="1"/>
  <c r="CZ633" i="1"/>
  <c r="CW634" i="1"/>
  <c r="DA634" i="1"/>
  <c r="CB634" i="1"/>
  <c r="CX634" i="1"/>
  <c r="CZ634" i="1"/>
  <c r="CW635" i="1"/>
  <c r="CX635" i="1"/>
  <c r="CZ635" i="1"/>
  <c r="DA635" i="1"/>
  <c r="CB635" i="1"/>
  <c r="CW636" i="1"/>
  <c r="CX636" i="1"/>
  <c r="CZ636" i="1"/>
  <c r="DA636" i="1"/>
  <c r="CB636" i="1"/>
  <c r="CW637" i="1"/>
  <c r="CX637" i="1"/>
  <c r="CZ637" i="1"/>
  <c r="CW638" i="1"/>
  <c r="DA638" i="1"/>
  <c r="CB638" i="1"/>
  <c r="CX638" i="1"/>
  <c r="CZ638" i="1"/>
  <c r="CW639" i="1"/>
  <c r="CX639" i="1"/>
  <c r="CZ639" i="1"/>
  <c r="DA639" i="1"/>
  <c r="CB639" i="1"/>
  <c r="CW640" i="1"/>
  <c r="CX640" i="1"/>
  <c r="CZ640" i="1"/>
  <c r="DA640" i="1"/>
  <c r="CB640" i="1"/>
  <c r="CW641" i="1"/>
  <c r="CZ641" i="1"/>
  <c r="CW642" i="1"/>
  <c r="CZ642" i="1"/>
  <c r="CW643" i="1"/>
  <c r="CZ643" i="1"/>
  <c r="CW644" i="1"/>
  <c r="CZ644" i="1"/>
  <c r="CW645" i="1"/>
  <c r="CZ645" i="1"/>
  <c r="AK646" i="1"/>
  <c r="CW646" i="1"/>
  <c r="CZ646" i="1"/>
  <c r="CW647" i="1"/>
  <c r="CX647" i="1"/>
  <c r="CZ647" i="1"/>
  <c r="DA647" i="1"/>
  <c r="CB647" i="1"/>
  <c r="CW648" i="1"/>
  <c r="CZ648" i="1"/>
  <c r="CW649" i="1"/>
  <c r="CZ649" i="1"/>
  <c r="CW650" i="1"/>
  <c r="CZ650" i="1"/>
  <c r="AK651" i="1"/>
  <c r="AY651" i="1"/>
  <c r="BM651" i="1"/>
  <c r="CW651" i="1"/>
  <c r="CZ651" i="1"/>
  <c r="CW652" i="1"/>
  <c r="CX652" i="1"/>
  <c r="CZ652" i="1"/>
  <c r="DA652" i="1"/>
  <c r="CB652" i="1"/>
  <c r="CW653" i="1"/>
  <c r="DA653" i="1"/>
  <c r="CB653" i="1"/>
  <c r="CX653" i="1"/>
  <c r="CZ653" i="1"/>
  <c r="CW654" i="1"/>
  <c r="DA654" i="1"/>
  <c r="CB654" i="1"/>
  <c r="CX654" i="1"/>
  <c r="CZ654" i="1"/>
  <c r="CW655" i="1"/>
  <c r="CZ655" i="1"/>
  <c r="CW656" i="1"/>
  <c r="CX656" i="1"/>
  <c r="CZ656" i="1"/>
  <c r="DA656" i="1"/>
  <c r="CB656" i="1"/>
  <c r="CW657" i="1"/>
  <c r="CX657" i="1"/>
  <c r="CZ657" i="1"/>
  <c r="CW658" i="1"/>
  <c r="DA658" i="1"/>
  <c r="CB658" i="1"/>
  <c r="CX658" i="1"/>
  <c r="CZ658" i="1"/>
  <c r="CW659" i="1"/>
  <c r="CX659" i="1"/>
  <c r="CZ659" i="1"/>
  <c r="DA659" i="1"/>
  <c r="CB659" i="1"/>
  <c r="CW660" i="1"/>
  <c r="CX660" i="1"/>
  <c r="CZ660" i="1"/>
  <c r="DA660" i="1"/>
  <c r="CB660" i="1"/>
  <c r="CW661" i="1"/>
  <c r="DA661" i="1"/>
  <c r="CB661" i="1"/>
  <c r="CX661" i="1"/>
  <c r="CZ661" i="1"/>
  <c r="CW662" i="1"/>
  <c r="DA662" i="1"/>
  <c r="CB662" i="1"/>
  <c r="CZ662" i="1"/>
  <c r="CW663" i="1"/>
  <c r="DA663" i="1"/>
  <c r="CB663" i="1"/>
  <c r="CZ663" i="1"/>
  <c r="CW664" i="1"/>
  <c r="DA664" i="1"/>
  <c r="CB664" i="1"/>
  <c r="CZ664" i="1"/>
  <c r="CW665" i="1"/>
  <c r="DA665" i="1"/>
  <c r="CB665" i="1"/>
  <c r="CZ665" i="1"/>
  <c r="CW666" i="1"/>
  <c r="DA666" i="1"/>
  <c r="CB666" i="1"/>
  <c r="CZ666" i="1"/>
  <c r="CW667" i="1"/>
  <c r="CZ667" i="1"/>
  <c r="B668" i="1"/>
  <c r="CW668" i="1"/>
  <c r="CZ668" i="1"/>
  <c r="CW669" i="1"/>
  <c r="CX669" i="1"/>
  <c r="CZ669" i="1"/>
  <c r="CW670" i="1"/>
  <c r="DA670" i="1"/>
  <c r="CB670" i="1"/>
  <c r="CX670" i="1"/>
  <c r="CZ670" i="1"/>
  <c r="CW671" i="1"/>
  <c r="CX671" i="1"/>
  <c r="CZ671" i="1"/>
  <c r="DA671" i="1"/>
  <c r="CB671" i="1"/>
  <c r="CW672" i="1"/>
  <c r="CX672" i="1"/>
  <c r="CZ672" i="1"/>
  <c r="DA672" i="1"/>
  <c r="CB672" i="1"/>
  <c r="CW673" i="1"/>
  <c r="CX673" i="1"/>
  <c r="CZ673" i="1"/>
  <c r="CW674" i="1"/>
  <c r="DA674" i="1"/>
  <c r="CB674" i="1"/>
  <c r="CX674" i="1"/>
  <c r="CZ674" i="1"/>
  <c r="CW675" i="1"/>
  <c r="CX675" i="1"/>
  <c r="CZ675" i="1"/>
  <c r="DA675" i="1"/>
  <c r="CB675" i="1"/>
  <c r="CW676" i="1"/>
  <c r="CX676" i="1"/>
  <c r="CZ676" i="1"/>
  <c r="DA676" i="1"/>
  <c r="CB676" i="1"/>
  <c r="CW677" i="1"/>
  <c r="CZ677" i="1"/>
  <c r="CW678" i="1"/>
  <c r="DA678" i="1"/>
  <c r="CB678" i="1"/>
  <c r="CX678" i="1"/>
  <c r="CZ678" i="1"/>
  <c r="CW679" i="1"/>
  <c r="CX679" i="1"/>
  <c r="CZ679" i="1"/>
  <c r="DA679" i="1"/>
  <c r="CB679" i="1"/>
  <c r="CW680" i="1"/>
  <c r="CX680" i="1"/>
  <c r="CZ680" i="1"/>
  <c r="DA680" i="1"/>
  <c r="CB680" i="1"/>
  <c r="CW681" i="1"/>
  <c r="DA681" i="1"/>
  <c r="CB681" i="1"/>
  <c r="CX681" i="1"/>
  <c r="CX677" i="1"/>
  <c r="CZ681" i="1"/>
  <c r="CW682" i="1"/>
  <c r="DA682" i="1"/>
  <c r="CB682" i="1"/>
  <c r="CX682" i="1"/>
  <c r="CZ682" i="1"/>
  <c r="CW683" i="1"/>
  <c r="CX683" i="1"/>
  <c r="CZ683" i="1"/>
  <c r="DA683" i="1"/>
  <c r="CB683" i="1"/>
  <c r="CW684" i="1"/>
  <c r="CX684" i="1"/>
  <c r="CZ684" i="1"/>
  <c r="DA684" i="1"/>
  <c r="CB684" i="1"/>
  <c r="CW685" i="1"/>
  <c r="CZ685" i="1"/>
  <c r="CW686" i="1"/>
  <c r="DA686" i="1"/>
  <c r="CB686" i="1"/>
  <c r="CX686" i="1"/>
  <c r="CZ686" i="1"/>
  <c r="CW687" i="1"/>
  <c r="CX687" i="1"/>
  <c r="CZ687" i="1"/>
  <c r="DA687" i="1"/>
  <c r="CB687" i="1"/>
  <c r="CW688" i="1"/>
  <c r="CX688" i="1"/>
  <c r="CZ688" i="1"/>
  <c r="DA688" i="1"/>
  <c r="CB688" i="1"/>
  <c r="CW689" i="1"/>
  <c r="CX689" i="1"/>
  <c r="CX685" i="1"/>
  <c r="CZ689" i="1"/>
  <c r="CW690" i="1"/>
  <c r="CX690" i="1"/>
  <c r="CZ690" i="1"/>
  <c r="CW691" i="1"/>
  <c r="CX691" i="1"/>
  <c r="CZ691" i="1"/>
  <c r="DA691" i="1"/>
  <c r="CB691" i="1"/>
  <c r="CW692" i="1"/>
  <c r="CX692" i="1"/>
  <c r="CZ692" i="1"/>
  <c r="DA692" i="1"/>
  <c r="CB692" i="1"/>
  <c r="CZ693" i="1"/>
  <c r="DA693" i="1"/>
  <c r="CB693" i="1"/>
  <c r="CX595" i="1"/>
  <c r="DA677" i="1"/>
  <c r="CB677" i="1"/>
  <c r="CX642" i="1"/>
  <c r="DA642" i="1"/>
  <c r="CB642" i="1"/>
  <c r="CX649" i="1"/>
  <c r="CX651" i="1"/>
  <c r="DA651" i="1"/>
  <c r="CB651" i="1"/>
  <c r="CX648" i="1"/>
  <c r="CX643" i="1"/>
  <c r="DA643" i="1"/>
  <c r="CB643" i="1"/>
  <c r="CX645" i="1"/>
  <c r="CX571" i="1"/>
  <c r="DA571" i="1"/>
  <c r="CB571" i="1"/>
  <c r="DA595" i="1"/>
  <c r="CB595" i="1"/>
  <c r="DA483" i="1"/>
  <c r="CB483" i="1"/>
  <c r="CX484" i="1"/>
  <c r="CX473" i="1"/>
  <c r="DA473" i="1"/>
  <c r="CB473" i="1"/>
  <c r="CX668" i="1"/>
  <c r="DA668" i="1"/>
  <c r="CB668" i="1"/>
  <c r="CX667" i="1"/>
  <c r="DA667" i="1"/>
  <c r="CB667" i="1"/>
  <c r="DA648" i="1"/>
  <c r="CB648" i="1"/>
  <c r="DA645" i="1"/>
  <c r="CB645" i="1"/>
  <c r="DA689" i="1"/>
  <c r="CB689" i="1"/>
  <c r="DA685" i="1"/>
  <c r="CB685" i="1"/>
  <c r="DA669" i="1"/>
  <c r="CB669" i="1"/>
  <c r="DA649" i="1"/>
  <c r="CB649" i="1"/>
  <c r="DA633" i="1"/>
  <c r="CB633" i="1"/>
  <c r="CX620" i="1"/>
  <c r="DA620" i="1"/>
  <c r="CB620" i="1"/>
  <c r="DA606" i="1"/>
  <c r="CB606" i="1"/>
  <c r="DA690" i="1"/>
  <c r="CB690" i="1"/>
  <c r="DA673" i="1"/>
  <c r="CB673" i="1"/>
  <c r="DA657" i="1"/>
  <c r="CB657" i="1"/>
  <c r="CX641" i="1"/>
  <c r="DA641" i="1"/>
  <c r="CB641" i="1"/>
  <c r="DA637" i="1"/>
  <c r="CB637" i="1"/>
  <c r="DA621" i="1"/>
  <c r="CB621" i="1"/>
  <c r="DA610" i="1"/>
  <c r="CB610" i="1"/>
  <c r="DA598" i="1"/>
  <c r="CB598" i="1"/>
  <c r="CW509" i="1"/>
  <c r="DA509" i="1"/>
  <c r="CB509" i="1"/>
  <c r="DA597" i="1"/>
  <c r="CB597" i="1"/>
  <c r="DA572" i="1"/>
  <c r="CB572" i="1"/>
  <c r="CX549" i="1"/>
  <c r="CX539" i="1"/>
  <c r="DA539" i="1"/>
  <c r="CB539" i="1"/>
  <c r="DA512" i="1"/>
  <c r="CB512" i="1"/>
  <c r="CW575" i="1"/>
  <c r="DA575" i="1"/>
  <c r="CB575" i="1"/>
  <c r="CW579" i="1"/>
  <c r="DA579" i="1"/>
  <c r="CB579" i="1"/>
  <c r="CW583" i="1"/>
  <c r="DA583" i="1"/>
  <c r="CB583" i="1"/>
  <c r="CW587" i="1"/>
  <c r="DA587" i="1"/>
  <c r="CB587" i="1"/>
  <c r="CW591" i="1"/>
  <c r="DA591" i="1"/>
  <c r="CB591" i="1"/>
  <c r="CX508" i="1"/>
  <c r="CX498" i="1"/>
  <c r="DA498" i="1"/>
  <c r="CB498" i="1"/>
  <c r="CX486" i="1"/>
  <c r="DA486" i="1"/>
  <c r="CB486" i="1"/>
  <c r="CX472" i="1"/>
  <c r="CX461" i="1"/>
  <c r="CX398" i="1"/>
  <c r="DA398" i="1"/>
  <c r="CB398" i="1"/>
  <c r="DA399" i="1"/>
  <c r="CB399" i="1"/>
  <c r="CX432" i="1"/>
  <c r="CX420" i="1"/>
  <c r="DA420" i="1"/>
  <c r="CB420" i="1"/>
  <c r="CX570" i="1"/>
  <c r="DA570" i="1"/>
  <c r="CB570" i="1"/>
  <c r="DA527" i="1"/>
  <c r="CB527" i="1"/>
  <c r="DA519" i="1"/>
  <c r="CB519" i="1"/>
  <c r="CW510" i="1"/>
  <c r="DA510" i="1"/>
  <c r="CB510" i="1"/>
  <c r="DA504" i="1"/>
  <c r="CB504" i="1"/>
  <c r="DA476" i="1"/>
  <c r="CB476" i="1"/>
  <c r="DA457" i="1"/>
  <c r="CB457" i="1"/>
  <c r="DA449" i="1"/>
  <c r="CB449" i="1"/>
  <c r="DA441" i="1"/>
  <c r="CB441" i="1"/>
  <c r="DA430" i="1"/>
  <c r="CB430" i="1"/>
  <c r="DA423" i="1"/>
  <c r="CB423" i="1"/>
  <c r="DA378" i="1"/>
  <c r="CB378" i="1"/>
  <c r="CX644" i="1"/>
  <c r="DA644" i="1"/>
  <c r="CB644" i="1"/>
  <c r="DA580" i="1"/>
  <c r="CB580" i="1"/>
  <c r="CX655" i="1"/>
  <c r="DA655" i="1"/>
  <c r="CB655" i="1"/>
  <c r="CX650" i="1"/>
  <c r="DA650" i="1"/>
  <c r="CB650" i="1"/>
  <c r="CX646" i="1"/>
  <c r="DA646" i="1"/>
  <c r="CB646" i="1"/>
  <c r="CW577" i="1"/>
  <c r="DA577" i="1"/>
  <c r="CB577" i="1"/>
  <c r="CW576" i="1"/>
  <c r="DA576" i="1"/>
  <c r="CB576" i="1"/>
  <c r="CW574" i="1"/>
  <c r="DA574" i="1"/>
  <c r="CB574" i="1"/>
  <c r="CX572" i="1"/>
  <c r="DA564" i="1"/>
  <c r="CB564" i="1"/>
  <c r="DA556" i="1"/>
  <c r="CB556" i="1"/>
  <c r="CX553" i="1"/>
  <c r="DA553" i="1"/>
  <c r="CB553" i="1"/>
  <c r="DA543" i="1"/>
  <c r="CB543" i="1"/>
  <c r="CX513" i="1"/>
  <c r="DA513" i="1"/>
  <c r="CB513" i="1"/>
  <c r="CW511" i="1"/>
  <c r="DA511" i="1"/>
  <c r="CB511" i="1"/>
  <c r="DA500" i="1"/>
  <c r="CB500" i="1"/>
  <c r="DA496" i="1"/>
  <c r="CB496" i="1"/>
  <c r="DA488" i="1"/>
  <c r="CB488" i="1"/>
  <c r="CX485" i="1"/>
  <c r="DA485" i="1"/>
  <c r="CB485" i="1"/>
  <c r="DA464" i="1"/>
  <c r="CB464" i="1"/>
  <c r="CX437" i="1"/>
  <c r="DA437" i="1"/>
  <c r="CB437" i="1"/>
  <c r="DA439" i="1"/>
  <c r="CB439" i="1"/>
  <c r="DA432" i="1"/>
  <c r="CB432" i="1"/>
  <c r="DA431" i="1"/>
  <c r="CB431" i="1"/>
  <c r="CX421" i="1"/>
  <c r="DA421" i="1"/>
  <c r="CB421" i="1"/>
  <c r="CX357" i="1"/>
  <c r="DA357" i="1"/>
  <c r="CB357" i="1"/>
  <c r="DA418" i="1"/>
  <c r="CB418" i="1"/>
  <c r="CX378" i="1"/>
  <c r="CX383" i="1"/>
  <c r="DA383" i="1"/>
  <c r="CB383" i="1"/>
  <c r="CX380" i="1"/>
  <c r="DA380" i="1"/>
  <c r="CB380" i="1"/>
  <c r="CW313" i="1"/>
  <c r="DA313" i="1"/>
  <c r="CB313" i="1"/>
  <c r="CW291" i="1"/>
  <c r="DA291" i="1"/>
  <c r="CB291" i="1"/>
  <c r="CW269" i="1"/>
  <c r="DA269" i="1"/>
  <c r="CB269" i="1"/>
  <c r="CW247" i="1"/>
  <c r="DA247" i="1"/>
  <c r="CB247" i="1"/>
  <c r="DA226" i="1"/>
  <c r="CB226" i="1"/>
  <c r="DA149" i="1"/>
  <c r="CB149" i="1"/>
  <c r="CW203" i="1"/>
  <c r="DA203" i="1"/>
  <c r="CB203" i="1"/>
  <c r="CW181" i="1"/>
  <c r="DA181" i="1"/>
  <c r="CB181" i="1"/>
  <c r="CW159" i="1"/>
  <c r="DA159" i="1"/>
  <c r="CB159" i="1"/>
  <c r="DA17" i="1"/>
  <c r="CB17" i="1"/>
  <c r="DA42" i="1"/>
  <c r="CB42" i="1"/>
  <c r="CW111" i="1"/>
  <c r="DA111" i="1"/>
  <c r="CB111" i="1"/>
  <c r="CW110" i="1"/>
  <c r="DA110" i="1"/>
  <c r="CB110" i="1"/>
  <c r="DA461" i="1"/>
  <c r="CB461" i="1"/>
  <c r="DA508" i="1"/>
  <c r="CB508" i="1"/>
  <c r="CX554" i="1"/>
  <c r="DA554" i="1"/>
  <c r="CB554" i="1"/>
  <c r="DA484" i="1"/>
  <c r="CB484" i="1"/>
  <c r="DA549" i="1"/>
  <c r="CB549" i="1"/>
  <c r="CX536" i="1"/>
  <c r="DA536" i="1"/>
  <c r="CB536" i="1"/>
  <c r="CX535" i="1"/>
  <c r="DA535" i="1"/>
  <c r="CB535" i="1"/>
  <c r="CX534" i="1"/>
  <c r="DA534" i="1"/>
  <c r="CB534" i="1"/>
  <c r="CW108" i="1"/>
  <c r="CX422" i="1"/>
  <c r="DA422" i="1"/>
  <c r="CB422" i="1"/>
  <c r="CX537" i="1"/>
  <c r="DA537" i="1"/>
  <c r="CB537" i="1"/>
  <c r="CX497" i="1"/>
  <c r="DA497" i="1"/>
  <c r="CB497" i="1"/>
  <c r="CX419" i="1"/>
  <c r="DA419" i="1"/>
  <c r="CB419" i="1"/>
  <c r="DA472" i="1"/>
  <c r="CB472" i="1"/>
  <c r="CX474" i="1"/>
  <c r="DA474" i="1"/>
  <c r="CB474" i="1"/>
  <c r="CX552" i="1"/>
  <c r="DA552" i="1"/>
  <c r="CB552" i="1"/>
  <c r="CX555" i="1"/>
  <c r="DA555" i="1"/>
  <c r="CB555" i="1"/>
  <c r="CX462" i="1"/>
  <c r="DA462" i="1"/>
  <c r="CB462" i="1"/>
  <c r="CX538" i="1"/>
  <c r="DA538" i="1"/>
  <c r="CB538" i="1"/>
  <c r="CW107" i="1"/>
  <c r="DA107" i="1"/>
  <c r="CB107" i="1"/>
  <c r="DA108" i="1"/>
  <c r="CB108" i="1"/>
  <c r="CX460" i="1"/>
  <c r="DA460" i="1"/>
  <c r="CB460" i="1"/>
  <c r="CX459" i="1"/>
  <c r="DA459" i="1"/>
  <c r="CB459" i="1"/>
  <c r="CX458" i="1"/>
  <c r="DA458" i="1"/>
  <c r="CB458" i="1"/>
  <c r="DA144" i="1"/>
  <c r="CB144" i="1"/>
  <c r="CW146" i="1"/>
  <c r="DA146" i="1"/>
  <c r="CB146" i="1"/>
  <c r="CW145" i="1"/>
  <c r="DA145" i="1"/>
  <c r="CB145" i="1"/>
  <c r="DA157" i="1"/>
  <c r="CB157" i="1"/>
  <c r="CW147" i="1"/>
  <c r="DA147" i="1"/>
  <c r="CB147" i="1"/>
  <c r="CW143" i="1"/>
  <c r="DA143" i="1"/>
  <c r="CB143" i="1"/>
</calcChain>
</file>

<file path=xl/sharedStrings.xml><?xml version="1.0" encoding="utf-8"?>
<sst xmlns="http://schemas.openxmlformats.org/spreadsheetml/2006/main" count="968" uniqueCount="206">
  <si>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</si>
  <si>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</si>
  <si>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</si>
  <si>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</si>
  <si>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</si>
  <si>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</si>
  <si>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</si>
  <si>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</si>
  <si>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</si>
  <si>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</si>
  <si>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</si>
  <si>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MIKRO derma s.r.o.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</si>
  <si>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</si>
  <si>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</si>
  <si>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</si>
  <si>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</si>
  <si>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</si>
  <si>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</si>
  <si>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</si>
  <si>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</si>
  <si>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</si>
  <si>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</si>
  <si>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</si>
  <si>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</si>
  <si>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</si>
  <si>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</si>
  <si>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</si>
  <si>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</si>
  <si>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</si>
  <si>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</si>
  <si>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</si>
  <si>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</si>
  <si>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</si>
  <si>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</si>
  <si>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</si>
  <si>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</si>
  <si>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</si>
  <si>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</si>
  <si>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</si>
  <si>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</si>
  <si>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</si>
  <si>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</si>
  <si>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>Chcem skryť riadok.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</si>
  <si>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</si>
  <si>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</si>
  <si>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</si>
  <si>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</si>
  <si>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</si>
  <si>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</si>
  <si>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</si>
  <si>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</si>
  <si>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</si>
  <si>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</si>
  <si>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</si>
  <si>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</si>
  <si>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</si>
  <si>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</si>
  <si>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</si>
  <si>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</si>
  <si>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</si>
  <si>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osobný automobil</t>
  </si>
  <si>
    <t>rovnomerne</t>
  </si>
  <si>
    <t>1/4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</si>
  <si>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</si>
  <si>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</si>
  <si>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</si>
  <si>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</si>
  <si>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</si>
  <si>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</si>
  <si>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</si>
  <si>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</si>
  <si>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</si>
  <si>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</si>
  <si>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</si>
  <si>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</si>
  <si>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</si>
  <si>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</si>
  <si>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</si>
  <si>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</si>
  <si>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</si>
  <si>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</si>
  <si>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</si>
  <si>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</si>
  <si>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</si>
  <si>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</si>
  <si>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</si>
  <si>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</si>
  <si>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</si>
  <si>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</si>
  <si>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</si>
  <si>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</si>
  <si>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</si>
  <si>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</si>
  <si>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</si>
  <si>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</si>
  <si>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</si>
  <si>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</si>
  <si>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</si>
  <si>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</si>
  <si>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</si>
  <si>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</si>
  <si>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</si>
  <si>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</si>
  <si>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</si>
  <si>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</si>
  <si>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</si>
  <si>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</si>
  <si>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</si>
  <si>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</si>
  <si>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</si>
  <si>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</si>
  <si>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</si>
  <si>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</si>
  <si>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</si>
  <si>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</si>
  <si>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</si>
  <si>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</si>
  <si>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</si>
  <si>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</si>
  <si>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</si>
  <si>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</si>
  <si>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</si>
  <si>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</si>
  <si>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</si>
  <si>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</si>
  <si>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</si>
  <si>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</si>
  <si>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</si>
  <si>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</si>
  <si>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</si>
  <si>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</si>
  <si>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</si>
  <si>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</si>
  <si>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</si>
  <si>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</si>
  <si>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</si>
  <si>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</si>
  <si>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</si>
  <si>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</si>
  <si>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</si>
  <si>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</si>
  <si>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</si>
  <si>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</si>
  <si>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</si>
  <si>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</si>
  <si>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</si>
  <si>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</si>
  <si>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</si>
  <si>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</si>
  <si>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</si>
  <si>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</si>
  <si>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</si>
  <si>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</si>
  <si>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</si>
  <si>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</si>
  <si>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</si>
  <si>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</si>
  <si>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</si>
  <si>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</si>
  <si>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</si>
  <si>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</si>
  <si>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</si>
  <si>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</si>
  <si>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</si>
  <si>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</si>
  <si>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</si>
  <si>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</si>
  <si>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</si>
  <si>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</si>
  <si>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</si>
  <si>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</si>
  <si>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</si>
  <si>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</si>
  <si>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</si>
  <si>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</si>
  <si>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</si>
  <si>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</si>
  <si>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</si>
  <si>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</si>
  <si>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</si>
  <si>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</si>
  <si>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</si>
  <si>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</si>
  <si>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</si>
  <si>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</si>
  <si>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</si>
  <si>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</si>
  <si>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</si>
  <si>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</si>
  <si>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</si>
  <si>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</si>
  <si>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</si>
  <si>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</si>
  <si>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</si>
  <si>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</si>
  <si>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</si>
  <si>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</si>
  <si>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</si>
  <si>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</si>
  <si>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</si>
  <si>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</si>
  <si>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</si>
  <si>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</si>
  <si>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</si>
  <si>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lekársko prístroje</t>
  </si>
  <si>
    <t>1/6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</si>
</sst>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\-??\ _€_-;_-@_-"/>
    <numFmt numFmtId="165" formatCode="dd/mm/yyyy"/>
  </numFmts>
  <fonts count="2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">
    <xf numFmtId="0" fontId="0" fillId="0" borderId="0"/>
    <xf numFmtId="164" fontId="27" fillId="0" borderId="0" applyFill="0" applyBorder="0" applyAlignment="0" applyProtection="0"/>
    <xf numFmtId="0" fontId="1" fillId="0" borderId="0"/>
    <xf numFmtId="9" fontId="27" fillId="0" borderId="0" applyFill="0" applyBorder="0" applyAlignment="0" applyProtection="0"/>
  </cellStyleXfs>
  <cellXfs count="214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1" xfId="0" applyFont="1" applyFill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10" fillId="5" borderId="2" xfId="0" applyFont="1" applyFill="1" applyBorder="1" applyProtection="1">
      <protection hidden="1"/>
    </xf>
    <xf numFmtId="0" fontId="0" fillId="5" borderId="2" xfId="0" applyFill="1" applyBorder="1" applyProtection="1">
      <protection hidden="1"/>
    </xf>
    <xf numFmtId="0" fontId="11" fillId="5" borderId="2" xfId="0" applyFont="1" applyFill="1" applyBorder="1" applyAlignment="1" applyProtection="1">
      <alignment horizontal="left"/>
      <protection hidden="1"/>
    </xf>
    <xf numFmtId="0" fontId="11" fillId="5" borderId="2" xfId="0" applyFont="1" applyFill="1" applyBorder="1" applyAlignment="1" applyProtection="1">
      <protection hidden="1"/>
    </xf>
    <xf numFmtId="0" fontId="3" fillId="5" borderId="3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2" xfId="0" applyFont="1" applyFill="1" applyBorder="1" applyAlignment="1" applyProtection="1">
      <protection hidden="1"/>
    </xf>
    <xf numFmtId="0" fontId="3" fillId="5" borderId="2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3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6" fillId="2" borderId="21" xfId="0" applyFont="1" applyFill="1" applyBorder="1" applyAlignment="1" applyProtection="1">
      <alignment horizontal="center" vertical="center"/>
      <protection hidden="1"/>
    </xf>
    <xf numFmtId="0" fontId="0" fillId="4" borderId="21" xfId="0" applyFill="1" applyBorder="1" applyAlignment="1" applyProtection="1">
      <alignment horizontal="center"/>
      <protection locked="0"/>
    </xf>
    <xf numFmtId="0" fontId="11" fillId="5" borderId="2" xfId="0" applyFont="1" applyFill="1" applyBorder="1" applyAlignment="1" applyProtection="1">
      <alignment horizontal="left"/>
      <protection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6" fillId="2" borderId="35" xfId="0" applyFont="1" applyFill="1" applyBorder="1" applyAlignment="1" applyProtection="1">
      <alignment horizontal="left" shrinkToFit="1"/>
      <protection hidden="1"/>
    </xf>
    <xf numFmtId="0" fontId="5" fillId="4" borderId="27" xfId="0" applyFont="1" applyFill="1" applyBorder="1" applyAlignment="1" applyProtection="1">
      <alignment horizontal="left" shrinkToFit="1"/>
      <protection locked="0"/>
    </xf>
    <xf numFmtId="0" fontId="5" fillId="4" borderId="41" xfId="0" applyFont="1" applyFill="1" applyBorder="1" applyAlignment="1" applyProtection="1">
      <alignment horizontal="left" shrinkToFit="1"/>
      <protection locked="0"/>
    </xf>
    <xf numFmtId="0" fontId="5" fillId="4" borderId="23" xfId="0" applyFont="1" applyFill="1" applyBorder="1" applyAlignment="1" applyProtection="1">
      <alignment horizontal="left" shrinkToFit="1"/>
      <protection locked="0"/>
    </xf>
    <xf numFmtId="0" fontId="15" fillId="4" borderId="32" xfId="0" applyFont="1" applyFill="1" applyBorder="1" applyAlignment="1" applyProtection="1">
      <alignment horizontal="center" shrinkToFit="1"/>
      <protection locked="0" hidden="1"/>
    </xf>
    <xf numFmtId="0" fontId="16" fillId="2" borderId="37" xfId="0" applyFont="1" applyFill="1" applyBorder="1" applyAlignment="1" applyProtection="1">
      <alignment horizontal="left" shrinkToFit="1"/>
      <protection hidden="1"/>
    </xf>
    <xf numFmtId="0" fontId="6" fillId="2" borderId="25" xfId="0" applyFont="1" applyFill="1" applyBorder="1" applyAlignment="1" applyProtection="1">
      <alignment horizontal="left" shrinkToFit="1"/>
      <protection hidden="1"/>
    </xf>
    <xf numFmtId="0" fontId="5" fillId="4" borderId="25" xfId="0" applyFont="1" applyFill="1" applyBorder="1" applyAlignment="1" applyProtection="1">
      <alignment horizontal="left" shrinkToFit="1"/>
      <protection locked="0"/>
    </xf>
    <xf numFmtId="0" fontId="5" fillId="2" borderId="33" xfId="0" applyFont="1" applyFill="1" applyBorder="1" applyAlignment="1" applyProtection="1">
      <alignment horizontal="center"/>
      <protection locked="0" hidden="1"/>
    </xf>
    <xf numFmtId="3" fontId="15" fillId="3" borderId="21" xfId="0" applyNumberFormat="1" applyFont="1" applyFill="1" applyBorder="1" applyAlignment="1" applyProtection="1">
      <alignment horizontal="center"/>
      <protection locked="0" hidden="1"/>
    </xf>
    <xf numFmtId="0" fontId="0" fillId="2" borderId="43" xfId="0" applyFont="1" applyFill="1" applyBorder="1" applyAlignment="1" applyProtection="1">
      <alignment horizontal="left"/>
      <protection hidden="1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21" xfId="0" applyFont="1" applyFill="1" applyBorder="1" applyAlignment="1" applyProtection="1">
      <alignment horizontal="center" vertical="center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0" fontId="5" fillId="4" borderId="35" xfId="0" applyFont="1" applyFill="1" applyBorder="1" applyAlignment="1" applyProtection="1">
      <alignment horizontal="left" shrinkToFit="1"/>
      <protection locked="0"/>
    </xf>
    <xf numFmtId="0" fontId="5" fillId="4" borderId="35" xfId="0" applyFont="1" applyFill="1" applyBorder="1" applyAlignment="1" applyProtection="1">
      <alignment horizontal="center" shrinkToFit="1"/>
      <protection locked="0"/>
    </xf>
    <xf numFmtId="0" fontId="5" fillId="4" borderId="25" xfId="0" applyFont="1" applyFill="1" applyBorder="1" applyAlignment="1" applyProtection="1">
      <alignment horizontal="center" shrinkToFit="1"/>
      <protection locked="0"/>
    </xf>
    <xf numFmtId="0" fontId="5" fillId="4" borderId="42" xfId="0" applyFont="1" applyFill="1" applyBorder="1" applyAlignment="1" applyProtection="1">
      <alignment horizontal="left" shrinkToFit="1"/>
      <protection locked="0"/>
    </xf>
    <xf numFmtId="0" fontId="5" fillId="4" borderId="23" xfId="0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2" fillId="0" borderId="21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12" fillId="4" borderId="35" xfId="0" applyFont="1" applyFill="1" applyBorder="1" applyAlignment="1" applyProtection="1">
      <alignment horizontal="center" shrinkToFit="1"/>
      <protection locked="0"/>
    </xf>
    <xf numFmtId="49" fontId="12" fillId="4" borderId="35" xfId="0" applyNumberFormat="1" applyFont="1" applyFill="1" applyBorder="1" applyAlignment="1" applyProtection="1">
      <alignment horizontal="center" shrinkToFit="1"/>
      <protection locked="0"/>
    </xf>
    <xf numFmtId="0" fontId="12" fillId="4" borderId="25" xfId="0" applyFont="1" applyFill="1" applyBorder="1" applyAlignment="1" applyProtection="1">
      <alignment horizontal="center" shrinkToFit="1"/>
      <protection locked="0"/>
    </xf>
    <xf numFmtId="164" fontId="12" fillId="4" borderId="25" xfId="1" applyFont="1" applyFill="1" applyBorder="1" applyAlignment="1" applyProtection="1">
      <alignment horizontal="center" shrinkToFit="1"/>
      <protection locked="0"/>
    </xf>
    <xf numFmtId="49" fontId="12" fillId="4" borderId="25" xfId="0" applyNumberFormat="1" applyFont="1" applyFill="1" applyBorder="1" applyAlignment="1" applyProtection="1">
      <alignment horizontal="center" shrinkToFit="1"/>
      <protection locked="0"/>
    </xf>
    <xf numFmtId="0" fontId="12" fillId="4" borderId="23" xfId="0" applyFont="1" applyFill="1" applyBorder="1" applyAlignment="1" applyProtection="1">
      <alignment horizontal="center" shrinkToFit="1"/>
      <protection locked="0"/>
    </xf>
    <xf numFmtId="164" fontId="12" fillId="4" borderId="23" xfId="1" applyFont="1" applyFill="1" applyBorder="1" applyAlignment="1" applyProtection="1">
      <alignment horizontal="center" shrinkToFit="1"/>
      <protection locked="0"/>
    </xf>
    <xf numFmtId="49" fontId="12" fillId="4" borderId="23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20" fillId="0" borderId="33" xfId="0" applyFont="1" applyFill="1" applyBorder="1" applyAlignment="1" applyProtection="1">
      <alignment horizontal="center" vertical="center"/>
      <protection hidden="1"/>
    </xf>
    <xf numFmtId="0" fontId="20" fillId="0" borderId="21" xfId="0" applyFont="1" applyFill="1" applyBorder="1" applyAlignment="1" applyProtection="1">
      <alignment horizontal="center" vertical="center" wrapText="1"/>
      <protection hidden="1"/>
    </xf>
    <xf numFmtId="0" fontId="5" fillId="4" borderId="34" xfId="0" applyFont="1" applyFill="1" applyBorder="1" applyAlignment="1" applyProtection="1">
      <alignment horizontal="left" shrinkToFit="1"/>
      <protection locked="0"/>
    </xf>
    <xf numFmtId="0" fontId="5" fillId="4" borderId="32" xfId="0" applyFont="1" applyFill="1" applyBorder="1" applyAlignment="1" applyProtection="1">
      <alignment horizontal="left" shrinkToFit="1"/>
      <protection locked="0"/>
    </xf>
    <xf numFmtId="0" fontId="5" fillId="4" borderId="18" xfId="0" applyFont="1" applyFill="1" applyBorder="1" applyAlignment="1" applyProtection="1">
      <alignment horizontal="left" shrinkToFit="1"/>
      <protection locked="0"/>
    </xf>
    <xf numFmtId="0" fontId="5" fillId="0" borderId="21" xfId="0" applyFont="1" applyBorder="1" applyAlignment="1" applyProtection="1">
      <alignment horizontal="center" vertical="center" wrapText="1"/>
      <protection hidden="1"/>
    </xf>
    <xf numFmtId="0" fontId="0" fillId="2" borderId="40" xfId="0" applyFont="1" applyFill="1" applyBorder="1" applyAlignment="1" applyProtection="1">
      <alignment horizontal="center"/>
      <protection hidden="1"/>
    </xf>
    <xf numFmtId="3" fontId="15" fillId="3" borderId="41" xfId="0" applyNumberFormat="1" applyFont="1" applyFill="1" applyBorder="1" applyAlignment="1" applyProtection="1">
      <alignment horizontal="center" vertical="center"/>
      <protection locked="0" hidden="1"/>
    </xf>
    <xf numFmtId="0" fontId="5" fillId="0" borderId="33" xfId="0" applyFont="1" applyBorder="1" applyAlignment="1" applyProtection="1">
      <alignment horizontal="left"/>
      <protection hidden="1"/>
    </xf>
    <xf numFmtId="3" fontId="15" fillId="3" borderId="2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3" xfId="0" applyFont="1" applyBorder="1" applyAlignment="1" applyProtection="1">
      <alignment horizontal="left" wrapText="1"/>
      <protection hidden="1"/>
    </xf>
    <xf numFmtId="3" fontId="17" fillId="4" borderId="3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8" xfId="0" applyFont="1" applyBorder="1" applyAlignment="1" applyProtection="1">
      <alignment horizontal="left" wrapText="1"/>
      <protection hidden="1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3" borderId="2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1" xfId="0" applyFont="1" applyBorder="1" applyAlignment="1" applyProtection="1">
      <alignment horizontal="center" vertical="center" shrinkToFit="1"/>
      <protection hidden="1"/>
    </xf>
    <xf numFmtId="0" fontId="0" fillId="0" borderId="21" xfId="0" applyFont="1" applyBorder="1" applyAlignment="1" applyProtection="1">
      <alignment horizontal="center" vertical="center"/>
      <protection hidden="1"/>
    </xf>
    <xf numFmtId="0" fontId="6" fillId="0" borderId="35" xfId="0" applyFont="1" applyBorder="1" applyAlignment="1" applyProtection="1">
      <alignment horizontal="left" wrapText="1"/>
      <protection hidden="1"/>
    </xf>
    <xf numFmtId="0" fontId="6" fillId="0" borderId="23" xfId="0" applyFont="1" applyBorder="1" applyAlignment="1" applyProtection="1">
      <alignment horizontal="left" wrapText="1"/>
      <protection hidden="1"/>
    </xf>
    <xf numFmtId="3" fontId="12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33" xfId="0" applyFont="1" applyBorder="1" applyAlignment="1" applyProtection="1">
      <alignment horizontal="center" vertical="center"/>
      <protection hidden="1"/>
    </xf>
    <xf numFmtId="0" fontId="12" fillId="2" borderId="21" xfId="0" applyFont="1" applyFill="1" applyBorder="1" applyAlignment="1" applyProtection="1">
      <alignment horizontal="center" shrinkToFit="1"/>
      <protection hidden="1"/>
    </xf>
    <xf numFmtId="0" fontId="12" fillId="2" borderId="39" xfId="0" applyFont="1" applyFill="1" applyBorder="1" applyAlignment="1" applyProtection="1">
      <alignment horizontal="center" shrinkToFit="1"/>
      <protection hidden="1"/>
    </xf>
    <xf numFmtId="0" fontId="17" fillId="4" borderId="34" xfId="0" applyFont="1" applyFill="1" applyBorder="1" applyAlignment="1" applyProtection="1">
      <alignment horizontal="left" shrinkToFit="1"/>
      <protection locked="0"/>
    </xf>
    <xf numFmtId="3" fontId="15" fillId="4" borderId="2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32" xfId="0" applyFont="1" applyFill="1" applyBorder="1" applyAlignment="1" applyProtection="1">
      <alignment horizontal="left" shrinkToFit="1"/>
      <protection locked="0"/>
    </xf>
    <xf numFmtId="3" fontId="15" fillId="4" borderId="2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8" xfId="0" applyFont="1" applyFill="1" applyBorder="1" applyAlignment="1" applyProtection="1">
      <alignment horizontal="left" shrinkToFit="1"/>
      <protection locked="0"/>
    </xf>
    <xf numFmtId="3" fontId="15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Font="1" applyBorder="1" applyAlignment="1" applyProtection="1">
      <alignment horizontal="center" vertical="center"/>
      <protection hidden="1"/>
    </xf>
    <xf numFmtId="0" fontId="0" fillId="0" borderId="7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shrinkToFit="1"/>
      <protection hidden="1"/>
    </xf>
    <xf numFmtId="164" fontId="0" fillId="0" borderId="9" xfId="1" applyFont="1" applyFill="1" applyBorder="1" applyAlignment="1" applyProtection="1">
      <alignment horizontal="center" shrinkToFit="1"/>
      <protection hidden="1"/>
    </xf>
    <xf numFmtId="3" fontId="17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8" xfId="0" applyNumberFormat="1" applyFont="1" applyBorder="1" applyAlignment="1" applyProtection="1">
      <alignment horizontal="center" shrinkToFit="1"/>
      <protection hidden="1"/>
    </xf>
    <xf numFmtId="3" fontId="17" fillId="4" borderId="8" xfId="0" applyNumberFormat="1" applyFont="1" applyFill="1" applyBorder="1" applyAlignment="1" applyProtection="1">
      <alignment horizontal="center" shrinkToFit="1"/>
      <protection locked="0"/>
    </xf>
    <xf numFmtId="10" fontId="15" fillId="0" borderId="9" xfId="3" applyNumberFormat="1" applyFont="1" applyFill="1" applyBorder="1" applyAlignment="1" applyProtection="1">
      <alignment horizontal="center" shrinkToFit="1"/>
      <protection hidden="1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11" xfId="0" applyNumberFormat="1" applyFont="1" applyBorder="1" applyAlignment="1" applyProtection="1">
      <alignment horizontal="center" shrinkToFit="1"/>
      <protection hidden="1"/>
    </xf>
    <xf numFmtId="3" fontId="17" fillId="4" borderId="11" xfId="0" applyNumberFormat="1" applyFont="1" applyFill="1" applyBorder="1" applyAlignment="1" applyProtection="1">
      <alignment horizontal="center" shrinkToFit="1"/>
      <protection locked="0"/>
    </xf>
    <xf numFmtId="10" fontId="15" fillId="0" borderId="12" xfId="3" applyNumberFormat="1" applyFont="1" applyFill="1" applyBorder="1" applyAlignment="1" applyProtection="1">
      <alignment horizontal="center" shrinkToFit="1"/>
      <protection hidden="1"/>
    </xf>
    <xf numFmtId="0" fontId="0" fillId="0" borderId="9" xfId="0" applyFont="1" applyBorder="1" applyAlignment="1" applyProtection="1">
      <alignment horizontal="center" shrinkToFit="1"/>
      <protection hidden="1"/>
    </xf>
    <xf numFmtId="3" fontId="5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8" xfId="0" applyFont="1" applyBorder="1" applyAlignment="1" applyProtection="1">
      <alignment horizontal="center" shrinkToFit="1"/>
      <protection hidden="1"/>
    </xf>
    <xf numFmtId="3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9" xfId="0" applyFont="1" applyBorder="1" applyAlignment="1" applyProtection="1">
      <alignment horizontal="center" shrinkToFit="1"/>
      <protection hidden="1"/>
    </xf>
    <xf numFmtId="3" fontId="5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1" xfId="0" applyFont="1" applyBorder="1" applyAlignment="1" applyProtection="1">
      <alignment horizontal="center" shrinkToFit="1"/>
      <protection hidden="1"/>
    </xf>
    <xf numFmtId="3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2" xfId="0" applyFont="1" applyBorder="1" applyAlignment="1" applyProtection="1">
      <alignment horizontal="center" shrinkToFit="1"/>
      <protection hidden="1"/>
    </xf>
    <xf numFmtId="0" fontId="0" fillId="0" borderId="32" xfId="0" applyFont="1" applyBorder="1" applyAlignment="1" applyProtection="1">
      <alignment horizontal="center" vertical="center" shrinkToFit="1"/>
      <protection hidden="1"/>
    </xf>
    <xf numFmtId="0" fontId="0" fillId="0" borderId="36" xfId="0" applyFont="1" applyBorder="1" applyAlignment="1" applyProtection="1">
      <alignment horizontal="center" vertical="center" shrinkToFit="1"/>
      <protection hidden="1"/>
    </xf>
    <xf numFmtId="0" fontId="0" fillId="0" borderId="26" xfId="0" applyFont="1" applyBorder="1" applyAlignment="1" applyProtection="1">
      <alignment horizontal="center" vertical="center" shrinkToFit="1"/>
      <protection hidden="1"/>
    </xf>
    <xf numFmtId="4" fontId="0" fillId="4" borderId="8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 applyProtection="1">
      <alignment horizontal="center" vertical="center" wrapText="1"/>
      <protection hidden="1"/>
    </xf>
    <xf numFmtId="3" fontId="17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21" xfId="0" applyFont="1" applyBorder="1" applyAlignment="1" applyProtection="1">
      <alignment horizontal="center" vertical="center"/>
      <protection hidden="1"/>
    </xf>
    <xf numFmtId="3" fontId="17" fillId="0" borderId="3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Font="1" applyBorder="1" applyAlignment="1" applyProtection="1">
      <alignment horizontal="center"/>
      <protection hidden="1"/>
    </xf>
    <xf numFmtId="0" fontId="0" fillId="0" borderId="11" xfId="0" applyFont="1" applyBorder="1" applyAlignment="1" applyProtection="1">
      <alignment horizontal="center" shrinkToFit="1"/>
      <protection hidden="1"/>
    </xf>
    <xf numFmtId="0" fontId="6" fillId="0" borderId="12" xfId="0" applyFont="1" applyBorder="1" applyAlignment="1" applyProtection="1">
      <alignment horizontal="center" shrinkToFit="1"/>
      <protection hidden="1"/>
    </xf>
    <xf numFmtId="0" fontId="0" fillId="0" borderId="27" xfId="0" applyFont="1" applyBorder="1" applyAlignment="1" applyProtection="1">
      <alignment horizontal="left"/>
      <protection hidden="1"/>
    </xf>
    <xf numFmtId="3" fontId="17" fillId="4" borderId="2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Font="1" applyBorder="1" applyAlignment="1" applyProtection="1">
      <alignment horizontal="left"/>
      <protection hidden="1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2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21" xfId="0" applyFont="1" applyBorder="1" applyAlignment="1" applyProtection="1">
      <alignment horizontal="center" vertical="center" wrapText="1"/>
      <protection hidden="1"/>
    </xf>
    <xf numFmtId="3" fontId="24" fillId="3" borderId="22" xfId="0" applyNumberFormat="1" applyFont="1" applyFill="1" applyBorder="1" applyAlignment="1" applyProtection="1">
      <alignment horizontal="center"/>
      <protection locked="0"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3" fontId="17" fillId="4" borderId="1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5" fillId="4" borderId="19" xfId="0" applyFont="1" applyFill="1" applyBorder="1" applyAlignment="1" applyProtection="1">
      <alignment horizontal="left"/>
      <protection locked="0"/>
    </xf>
    <xf numFmtId="0" fontId="5" fillId="4" borderId="20" xfId="0" applyFont="1" applyFill="1" applyBorder="1" applyAlignment="1" applyProtection="1">
      <alignment horizontal="left"/>
      <protection locked="0"/>
    </xf>
    <xf numFmtId="0" fontId="5" fillId="0" borderId="13" xfId="0" applyFont="1" applyBorder="1" applyAlignment="1" applyProtection="1">
      <alignment horizontal="left" vertical="center" wrapText="1"/>
      <protection hidden="1"/>
    </xf>
    <xf numFmtId="165" fontId="17" fillId="4" borderId="14" xfId="0" applyNumberFormat="1" applyFont="1" applyFill="1" applyBorder="1" applyAlignment="1" applyProtection="1">
      <alignment horizontal="center"/>
      <protection locked="0"/>
    </xf>
    <xf numFmtId="3" fontId="15" fillId="3" borderId="15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16" xfId="0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7" xfId="0" applyFont="1" applyBorder="1" applyAlignment="1" applyProtection="1">
      <alignment horizontal="right" vertical="center" wrapText="1"/>
      <protection hidden="1"/>
    </xf>
    <xf numFmtId="0" fontId="0" fillId="0" borderId="7" xfId="0" applyFont="1" applyBorder="1" applyAlignment="1" applyProtection="1">
      <alignment horizontal="left" vertical="center" wrapText="1"/>
      <protection hidden="1"/>
    </xf>
    <xf numFmtId="3" fontId="17" fillId="0" borderId="9" xfId="0" applyNumberFormat="1" applyFont="1" applyFill="1" applyBorder="1" applyAlignment="1" applyProtection="1">
      <alignment horizontal="center" vertical="center" shrinkToFit="1"/>
      <protection hidden="1"/>
    </xf>
    <xf numFmtId="10" fontId="17" fillId="4" borderId="8" xfId="3" applyNumberFormat="1" applyFont="1" applyFill="1" applyBorder="1" applyAlignment="1" applyProtection="1">
      <alignment horizontal="center" vertical="center" shrinkToFit="1"/>
      <protection locked="0"/>
    </xf>
    <xf numFmtId="10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10" fontId="17" fillId="4" borderId="9" xfId="3" applyNumberFormat="1" applyFont="1" applyFill="1" applyBorder="1" applyAlignment="1" applyProtection="1">
      <alignment horizontal="center" vertical="center" shrinkToFit="1"/>
      <protection locked="0"/>
    </xf>
    <xf numFmtId="165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right" vertical="center" wrapText="1"/>
      <protection hidden="1"/>
    </xf>
    <xf numFmtId="0" fontId="25" fillId="0" borderId="4" xfId="0" applyFont="1" applyBorder="1" applyAlignment="1" applyProtection="1">
      <alignment horizontal="left" vertical="center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6" xfId="0" applyNumberFormat="1" applyFont="1" applyFill="1" applyBorder="1" applyAlignment="1" applyProtection="1">
      <alignment horizontal="center" vertical="center"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822"/>
  <sheetViews>
    <sheetView tabSelected="1" workbookViewId="0">
      <pane xSplit="79" ySplit="1" topLeftCell="CB2" activePane="bottomRight" state="frozen"/>
      <selection pane="topRight" activeCell="CB1" sqref="CB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hidden="1" customHeight="1" x14ac:dyDescent="0.25">
      <c r="A2" s="7"/>
      <c r="D2" s="65" t="s">
        <v>1</v>
      </c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X2" s="1" t="s">
        <v>2</v>
      </c>
      <c r="Z2" s="11"/>
      <c r="AA2" s="11"/>
      <c r="AB2" s="66">
        <v>4</v>
      </c>
      <c r="AC2" s="66"/>
      <c r="AD2" s="66">
        <v>8</v>
      </c>
      <c r="AE2" s="66"/>
      <c r="AF2" s="66">
        <v>1</v>
      </c>
      <c r="AG2" s="66"/>
      <c r="AH2" s="66"/>
      <c r="AI2" s="66">
        <v>4</v>
      </c>
      <c r="AJ2" s="66"/>
      <c r="AK2" s="66">
        <v>9</v>
      </c>
      <c r="AL2" s="66"/>
      <c r="AM2" s="66">
        <v>9</v>
      </c>
      <c r="AN2" s="66"/>
      <c r="AO2" s="66">
        <v>5</v>
      </c>
      <c r="AP2" s="66"/>
      <c r="AQ2" s="66">
        <v>1</v>
      </c>
      <c r="AR2" s="66"/>
      <c r="AW2" s="11"/>
      <c r="AX2" s="1" t="s">
        <v>3</v>
      </c>
      <c r="AZ2" s="11"/>
      <c r="BA2" s="11"/>
      <c r="BB2" s="66">
        <v>2</v>
      </c>
      <c r="BC2" s="66"/>
      <c r="BD2" s="66">
        <v>1</v>
      </c>
      <c r="BE2" s="66"/>
      <c r="BF2" s="66">
        <v>2</v>
      </c>
      <c r="BG2" s="66"/>
      <c r="BH2" s="66"/>
      <c r="BI2" s="66">
        <v>0</v>
      </c>
      <c r="BJ2" s="66"/>
      <c r="BK2" s="66">
        <v>0</v>
      </c>
      <c r="BL2" s="66"/>
      <c r="BM2" s="66">
        <v>6</v>
      </c>
      <c r="BN2" s="66"/>
      <c r="BO2" s="66">
        <v>6</v>
      </c>
      <c r="BP2" s="66"/>
      <c r="BQ2" s="66">
        <v>7</v>
      </c>
      <c r="BR2" s="66"/>
      <c r="BS2" s="66">
        <v>1</v>
      </c>
      <c r="BT2" s="66"/>
      <c r="BU2" s="66">
        <v>8</v>
      </c>
      <c r="BV2" s="66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hidden="1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hidden="1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68" t="s">
        <v>11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12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 hidden="1" x14ac:dyDescent="0.25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 hidden="1" x14ac:dyDescent="0.25">
      <c r="A14" s="7"/>
      <c r="B14" s="1" t="s">
        <v>13</v>
      </c>
      <c r="J14" s="69" t="s">
        <v>14</v>
      </c>
      <c r="K14" s="69"/>
      <c r="L14" s="69"/>
      <c r="M14" s="69"/>
      <c r="N14" s="69"/>
      <c r="O14" s="1" t="s">
        <v>15</v>
      </c>
      <c r="P14" s="35"/>
      <c r="BH14" s="1" t="str">
        <f>+IF(J14="je","Spoločnosť uvádza:","")</f>
        <v/>
      </c>
      <c r="CA14" s="36"/>
      <c r="CB14" s="27" t="str">
        <f t="shared" si="3"/>
        <v>Riadok bude skrytý.</v>
      </c>
      <c r="CC14" s="31" t="s">
        <v>10</v>
      </c>
      <c r="CD14" s="37"/>
      <c r="CG14" s="38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 hidden="1" x14ac:dyDescent="0.25">
      <c r="A15" s="7"/>
      <c r="CA15" s="36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 x14ac:dyDescent="0.25">
      <c r="A16" s="7"/>
      <c r="B16" s="70" t="s">
        <v>16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36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 x14ac:dyDescent="0.25">
      <c r="A17" s="7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36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36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70" t="s">
        <v>17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36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36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36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70" t="s">
        <v>18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36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 hidden="1" x14ac:dyDescent="0.25">
      <c r="A23" s="7"/>
      <c r="B23" s="74" t="s">
        <v>19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5" t="str">
        <f>+IF(B23="nie","","Spoločnosť uvádza nasledujúce informácie:")</f>
        <v>Spoločnosť uvádza nasledujúce informácie:</v>
      </c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36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 x14ac:dyDescent="0.25">
      <c r="A24" s="7"/>
      <c r="B24" s="7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36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36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0">
        <f t="shared" ref="DA25:DA33" si="9">+IF(CW25*CX25*CY25=0,0,IF(CZ25=0,0,1))</f>
        <v>0</v>
      </c>
      <c r="DZ25" s="10"/>
    </row>
    <row r="26" spans="1:130" hidden="1" x14ac:dyDescent="0.25">
      <c r="A26" s="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7"/>
      <c r="CA26" s="36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0">
        <f t="shared" si="9"/>
        <v>0</v>
      </c>
      <c r="DZ26" s="10"/>
    </row>
    <row r="27" spans="1:130" hidden="1" x14ac:dyDescent="0.25">
      <c r="A27" s="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7"/>
      <c r="CA27" s="36"/>
      <c r="CB27" s="27" t="str">
        <f t="shared" si="3"/>
        <v>Riadok bude skrytý.</v>
      </c>
      <c r="CC27" s="31" t="s">
        <v>10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1</v>
      </c>
      <c r="DA27" s="40">
        <f t="shared" si="9"/>
        <v>0</v>
      </c>
      <c r="DZ27" s="10"/>
    </row>
    <row r="28" spans="1:130" hidden="1" x14ac:dyDescent="0.25">
      <c r="A28" s="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36"/>
      <c r="CB28" s="27" t="str">
        <f t="shared" si="3"/>
        <v>Riadok bude skrytý.</v>
      </c>
      <c r="CC28" s="31" t="s">
        <v>10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1</v>
      </c>
      <c r="DA28" s="40">
        <f t="shared" si="9"/>
        <v>0</v>
      </c>
      <c r="DZ28" s="10"/>
    </row>
    <row r="29" spans="1:130" hidden="1" x14ac:dyDescent="0.25">
      <c r="A29" s="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7"/>
      <c r="AI29" s="77"/>
      <c r="AJ29" s="77"/>
      <c r="AK29" s="77"/>
      <c r="AL29" s="77"/>
      <c r="AM29" s="77"/>
      <c r="AN29" s="77"/>
      <c r="AO29" s="77"/>
      <c r="AP29" s="77"/>
      <c r="AQ29" s="77"/>
      <c r="AR29" s="77"/>
      <c r="AS29" s="77"/>
      <c r="AT29" s="77"/>
      <c r="AU29" s="77"/>
      <c r="AV29" s="77"/>
      <c r="AW29" s="77"/>
      <c r="AX29" s="77"/>
      <c r="AY29" s="77"/>
      <c r="AZ29" s="77"/>
      <c r="BA29" s="77"/>
      <c r="BB29" s="77"/>
      <c r="BC29" s="77"/>
      <c r="BD29" s="77"/>
      <c r="BE29" s="77"/>
      <c r="BF29" s="77"/>
      <c r="BG29" s="77"/>
      <c r="BH29" s="77"/>
      <c r="BI29" s="77"/>
      <c r="BJ29" s="77"/>
      <c r="BK29" s="77"/>
      <c r="BL29" s="77"/>
      <c r="BM29" s="77"/>
      <c r="BN29" s="77"/>
      <c r="BO29" s="77"/>
      <c r="BP29" s="77"/>
      <c r="BQ29" s="77"/>
      <c r="BR29" s="77"/>
      <c r="BS29" s="77"/>
      <c r="BT29" s="77"/>
      <c r="BU29" s="77"/>
      <c r="BV29" s="77"/>
      <c r="BW29" s="77"/>
      <c r="BX29" s="77"/>
      <c r="BY29" s="77"/>
      <c r="BZ29" s="77"/>
      <c r="CA29" s="36"/>
      <c r="CB29" s="27" t="str">
        <f t="shared" si="3"/>
        <v>Riadok bude skrytý.</v>
      </c>
      <c r="CC29" s="31" t="s">
        <v>10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1</v>
      </c>
      <c r="DA29" s="40">
        <f t="shared" si="9"/>
        <v>0</v>
      </c>
      <c r="DZ29" s="10"/>
    </row>
    <row r="30" spans="1:130" hidden="1" x14ac:dyDescent="0.25">
      <c r="A30" s="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36"/>
      <c r="CB30" s="27" t="str">
        <f t="shared" si="3"/>
        <v>Riadok bude skrytý.</v>
      </c>
      <c r="CC30" s="31" t="s">
        <v>10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1</v>
      </c>
      <c r="DA30" s="40">
        <f t="shared" si="9"/>
        <v>0</v>
      </c>
      <c r="DZ30" s="10"/>
    </row>
    <row r="31" spans="1:130" hidden="1" x14ac:dyDescent="0.25">
      <c r="A31" s="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36"/>
      <c r="CB31" s="27" t="str">
        <f t="shared" si="3"/>
        <v>Riadok bude skrytý.</v>
      </c>
      <c r="CC31" s="31" t="s">
        <v>10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1</v>
      </c>
      <c r="DA31" s="40">
        <f t="shared" si="9"/>
        <v>0</v>
      </c>
      <c r="DZ31" s="10"/>
    </row>
    <row r="32" spans="1:130" hidden="1" x14ac:dyDescent="0.25">
      <c r="A32" s="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36"/>
      <c r="CB32" s="27" t="str">
        <f t="shared" si="3"/>
        <v>Riadok bude skrytý.</v>
      </c>
      <c r="CC32" s="31" t="s">
        <v>10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1</v>
      </c>
      <c r="DA32" s="40">
        <f t="shared" si="9"/>
        <v>0</v>
      </c>
      <c r="DZ32" s="10"/>
    </row>
    <row r="33" spans="1:130" hidden="1" x14ac:dyDescent="0.25">
      <c r="A33" s="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7"/>
      <c r="CA33" s="36"/>
      <c r="CB33" s="27" t="str">
        <f t="shared" si="3"/>
        <v>Riadok bude skrytý.</v>
      </c>
      <c r="CC33" s="31" t="s">
        <v>10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1</v>
      </c>
      <c r="DA33" s="40">
        <f t="shared" si="9"/>
        <v>0</v>
      </c>
      <c r="DZ33" s="10"/>
    </row>
    <row r="34" spans="1:130" hidden="1" x14ac:dyDescent="0.25">
      <c r="A34" s="7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36"/>
      <c r="CB34" s="27" t="str">
        <f t="shared" si="3"/>
        <v>Riadok bude skrytý.</v>
      </c>
      <c r="CC34" s="31" t="s">
        <v>10</v>
      </c>
      <c r="CW34" s="3">
        <f t="shared" si="4"/>
        <v>0</v>
      </c>
      <c r="CZ34" s="3">
        <f t="shared" si="5"/>
        <v>1</v>
      </c>
      <c r="DA34" s="3">
        <f t="shared" si="6"/>
        <v>0</v>
      </c>
      <c r="DZ34" s="10"/>
    </row>
    <row r="35" spans="1:130" hidden="1" x14ac:dyDescent="0.25">
      <c r="A35" s="7"/>
      <c r="CA35" s="36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 x14ac:dyDescent="0.25">
      <c r="A36" s="7"/>
      <c r="B36" s="41" t="s">
        <v>20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 x14ac:dyDescent="0.25">
      <c r="A37" s="7"/>
      <c r="B37" s="41"/>
      <c r="CA37" s="36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 x14ac:dyDescent="0.25">
      <c r="A38" s="7"/>
      <c r="B38" s="78" t="s">
        <v>21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36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 x14ac:dyDescent="0.25">
      <c r="A39" s="7"/>
      <c r="B39" s="80" t="s">
        <v>22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1">
        <v>2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36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 x14ac:dyDescent="0.25">
      <c r="A40" s="7"/>
      <c r="CA40" s="36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 hidden="1" x14ac:dyDescent="0.25">
      <c r="A41" s="7"/>
      <c r="B41" s="1" t="s">
        <v>23</v>
      </c>
      <c r="CA41" s="36"/>
      <c r="CB41" s="27" t="str">
        <f t="shared" si="10"/>
        <v>Riadok bude skrytý.</v>
      </c>
      <c r="CC41" s="31" t="s">
        <v>10</v>
      </c>
      <c r="CW41" s="3">
        <f>+IF(SUM(CW42:CW61)=0,0,1)</f>
        <v>0</v>
      </c>
      <c r="CZ41" s="3">
        <f>IF(CC41="",1,IF(CC41="Chcem skryť riadok.",0,1))</f>
        <v>1</v>
      </c>
      <c r="DA41" s="3">
        <f>+IF(CW41+CX41+CY41=0,0,IF(CZ41=0,0,1))</f>
        <v>0</v>
      </c>
      <c r="DZ41" s="10"/>
    </row>
    <row r="42" spans="1:130" hidden="1" x14ac:dyDescent="0.25">
      <c r="A42" s="7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36"/>
      <c r="CB42" s="27" t="str">
        <f t="shared" si="10"/>
        <v>Riadok bude skrytý.</v>
      </c>
      <c r="CC42" s="31" t="s">
        <v>10</v>
      </c>
      <c r="CW42" s="3">
        <f>+IF(B42="",0,1)</f>
        <v>0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0</v>
      </c>
      <c r="DZ42" s="10"/>
    </row>
    <row r="43" spans="1:130" hidden="1" x14ac:dyDescent="0.25">
      <c r="A43" s="7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36"/>
      <c r="CB43" s="27" t="str">
        <f t="shared" si="10"/>
        <v>Riadok bude skrytý.</v>
      </c>
      <c r="CC43" s="31" t="s">
        <v>10</v>
      </c>
      <c r="CW43" s="3">
        <f t="shared" ref="CW43:CW61" si="13">+IF(B43="",0,1)</f>
        <v>0</v>
      </c>
      <c r="CZ43" s="3">
        <f t="shared" si="11"/>
        <v>1</v>
      </c>
      <c r="DA43" s="3">
        <f t="shared" si="12"/>
        <v>0</v>
      </c>
      <c r="DZ43" s="10"/>
    </row>
    <row r="44" spans="1:130" hidden="1" x14ac:dyDescent="0.25">
      <c r="A44" s="7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36"/>
      <c r="CB44" s="27" t="str">
        <f t="shared" si="10"/>
        <v>Riadok bude skrytý.</v>
      </c>
      <c r="CC44" s="31" t="s">
        <v>10</v>
      </c>
      <c r="CW44" s="3">
        <f t="shared" si="13"/>
        <v>0</v>
      </c>
      <c r="CZ44" s="3">
        <f t="shared" si="11"/>
        <v>1</v>
      </c>
      <c r="DA44" s="3">
        <f t="shared" si="12"/>
        <v>0</v>
      </c>
      <c r="DZ44" s="10"/>
    </row>
    <row r="45" spans="1:130" hidden="1" x14ac:dyDescent="0.25">
      <c r="A45" s="7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36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 x14ac:dyDescent="0.25">
      <c r="A46" s="7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36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 x14ac:dyDescent="0.25">
      <c r="A47" s="7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36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 x14ac:dyDescent="0.25">
      <c r="A48" s="7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36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 x14ac:dyDescent="0.25">
      <c r="A49" s="7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36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 x14ac:dyDescent="0.25">
      <c r="A50" s="7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36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 x14ac:dyDescent="0.25">
      <c r="A51" s="7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36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 x14ac:dyDescent="0.25">
      <c r="A52" s="7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36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 x14ac:dyDescent="0.25">
      <c r="A53" s="7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36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 x14ac:dyDescent="0.25">
      <c r="A54" s="7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36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 x14ac:dyDescent="0.25">
      <c r="A55" s="7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36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 x14ac:dyDescent="0.25">
      <c r="A56" s="7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36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 x14ac:dyDescent="0.25">
      <c r="A57" s="7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36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 x14ac:dyDescent="0.25">
      <c r="A58" s="7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36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 x14ac:dyDescent="0.25">
      <c r="A59" s="7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36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 x14ac:dyDescent="0.25">
      <c r="A60" s="7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36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 x14ac:dyDescent="0.25">
      <c r="A61" s="7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36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 x14ac:dyDescent="0.25">
      <c r="A62" s="7"/>
      <c r="CA62" s="8"/>
      <c r="CB62" s="27" t="str">
        <f t="shared" si="3"/>
        <v>Riadok bude vidieť.</v>
      </c>
      <c r="CW62" s="42">
        <v>1</v>
      </c>
      <c r="CZ62" s="3">
        <f t="shared" si="5"/>
        <v>1</v>
      </c>
      <c r="DA62" s="3">
        <f t="shared" si="6"/>
        <v>1</v>
      </c>
      <c r="DZ62" s="10"/>
    </row>
    <row r="63" spans="1:130" ht="15.75" x14ac:dyDescent="0.25">
      <c r="A63" s="7"/>
      <c r="B63" s="20" t="s">
        <v>24</v>
      </c>
      <c r="C63" s="21"/>
      <c r="D63" s="21"/>
      <c r="E63" s="22" t="s">
        <v>25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W63" s="42">
        <v>1</v>
      </c>
      <c r="CZ63" s="3">
        <f t="shared" si="5"/>
        <v>1</v>
      </c>
      <c r="DA63" s="3">
        <f t="shared" si="6"/>
        <v>1</v>
      </c>
      <c r="DZ63" s="10"/>
    </row>
    <row r="64" spans="1:130" x14ac:dyDescent="0.25">
      <c r="A64" s="7"/>
      <c r="CA64" s="8"/>
      <c r="CB64" s="27" t="str">
        <f t="shared" si="3"/>
        <v>Riadok bude vidieť.</v>
      </c>
      <c r="CW64" s="42">
        <v>1</v>
      </c>
      <c r="CZ64" s="3">
        <f t="shared" si="5"/>
        <v>1</v>
      </c>
      <c r="DA64" s="3">
        <f t="shared" si="6"/>
        <v>1</v>
      </c>
      <c r="DZ64" s="10"/>
    </row>
    <row r="65" spans="1:130" x14ac:dyDescent="0.25">
      <c r="A65" s="7"/>
      <c r="B65" s="45" t="s">
        <v>26</v>
      </c>
      <c r="C65" s="41" t="s">
        <v>27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3"/>
        <v>Riadok bude vidieť.</v>
      </c>
      <c r="CW65" s="42">
        <v>1</v>
      </c>
      <c r="CZ65" s="3">
        <f t="shared" si="5"/>
        <v>1</v>
      </c>
      <c r="DA65" s="3">
        <f t="shared" si="6"/>
        <v>1</v>
      </c>
      <c r="DZ65" s="10"/>
    </row>
    <row r="66" spans="1:130" x14ac:dyDescent="0.25">
      <c r="A66" s="7"/>
      <c r="B66" s="3"/>
      <c r="C66" s="41" t="s">
        <v>28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3"/>
        <v>Riadok bude vidieť.</v>
      </c>
      <c r="CW66" s="42">
        <v>1</v>
      </c>
      <c r="CZ66" s="3">
        <f t="shared" si="5"/>
        <v>1</v>
      </c>
      <c r="DA66" s="3">
        <f t="shared" si="6"/>
        <v>1</v>
      </c>
      <c r="DZ66" s="10"/>
    </row>
    <row r="67" spans="1:130" x14ac:dyDescent="0.25">
      <c r="A67" s="7"/>
      <c r="CA67" s="8"/>
      <c r="CB67" s="27" t="str">
        <f t="shared" si="3"/>
        <v>Riadok bude vidieť.</v>
      </c>
      <c r="CW67" s="42">
        <v>1</v>
      </c>
      <c r="CZ67" s="3">
        <f t="shared" si="5"/>
        <v>1</v>
      </c>
      <c r="DA67" s="3">
        <f t="shared" si="6"/>
        <v>1</v>
      </c>
      <c r="DZ67" s="10"/>
    </row>
    <row r="68" spans="1:130" x14ac:dyDescent="0.25">
      <c r="A68" s="7"/>
      <c r="B68" s="46" t="s">
        <v>29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82" t="s">
        <v>30</v>
      </c>
      <c r="P68" s="82"/>
      <c r="Q68" s="82"/>
      <c r="R68" s="82"/>
      <c r="S68" s="82"/>
      <c r="T68" s="82"/>
      <c r="U68" s="46" t="s">
        <v>31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3"/>
        <v>Riadok bude vidieť.</v>
      </c>
      <c r="CC68" s="31" t="s">
        <v>10</v>
      </c>
      <c r="CW68" s="42">
        <v>1</v>
      </c>
      <c r="CZ68" s="3">
        <f t="shared" si="5"/>
        <v>1</v>
      </c>
      <c r="DA68" s="3">
        <f t="shared" si="6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36"/>
      <c r="CB69" s="27" t="str">
        <f t="shared" ref="CB69:CB132" si="14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 x14ac:dyDescent="0.25">
      <c r="A70" s="7"/>
      <c r="CA70" s="36"/>
      <c r="CB70" s="27" t="str">
        <f t="shared" si="14"/>
        <v>Riadok bude vidieť.</v>
      </c>
      <c r="CC70" s="31" t="s">
        <v>10</v>
      </c>
      <c r="CW70" s="42">
        <v>1</v>
      </c>
      <c r="CZ70" s="3">
        <f t="shared" si="15"/>
        <v>1</v>
      </c>
      <c r="DA70" s="3">
        <f t="shared" si="6"/>
        <v>1</v>
      </c>
      <c r="DZ70" s="10"/>
    </row>
    <row r="71" spans="1:130" x14ac:dyDescent="0.25">
      <c r="A71" s="7"/>
      <c r="B71" s="37" t="s">
        <v>32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69" t="s">
        <v>33</v>
      </c>
      <c r="AJ71" s="69"/>
      <c r="AK71" s="69"/>
      <c r="AL71" s="69"/>
      <c r="AM71" s="69"/>
      <c r="AN71" s="69"/>
      <c r="AP71" s="37" t="s">
        <v>34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14"/>
        <v>Riadok bude vidieť.</v>
      </c>
      <c r="CC71" s="31" t="s">
        <v>10</v>
      </c>
      <c r="CW71" s="42">
        <v>1</v>
      </c>
      <c r="CZ71" s="3">
        <f t="shared" si="15"/>
        <v>1</v>
      </c>
      <c r="DA71" s="3">
        <f t="shared" si="6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31" t="s">
        <v>10</v>
      </c>
      <c r="CW72" s="42">
        <v>1</v>
      </c>
      <c r="CZ72" s="3">
        <f t="shared" si="15"/>
        <v>1</v>
      </c>
      <c r="DA72" s="3">
        <f t="shared" si="6"/>
        <v>1</v>
      </c>
      <c r="DZ72" s="10"/>
    </row>
    <row r="73" spans="1:130" hidden="1" x14ac:dyDescent="0.25">
      <c r="A73" s="7"/>
      <c r="CA73" s="36"/>
      <c r="CB73" s="27" t="str">
        <f t="shared" si="14"/>
        <v>Riadok bude skrytý.</v>
      </c>
      <c r="CC73" s="31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hidden="1" customHeight="1" x14ac:dyDescent="0.25">
      <c r="A74" s="7"/>
      <c r="B74" s="84" t="s">
        <v>35</v>
      </c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 t="s">
        <v>36</v>
      </c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5" t="s">
        <v>37</v>
      </c>
      <c r="BE74" s="85"/>
      <c r="BF74" s="85"/>
      <c r="BG74" s="85"/>
      <c r="BH74" s="85"/>
      <c r="BI74" s="85"/>
      <c r="BJ74" s="85"/>
      <c r="BK74" s="85"/>
      <c r="BL74" s="85"/>
      <c r="BM74" s="85"/>
      <c r="BN74" s="85"/>
      <c r="BO74" s="85"/>
      <c r="BP74" s="85"/>
      <c r="BQ74" s="85"/>
      <c r="BR74" s="85"/>
      <c r="BS74" s="85"/>
      <c r="BT74" s="85"/>
      <c r="BU74" s="85"/>
      <c r="BV74" s="85"/>
      <c r="BW74" s="85"/>
      <c r="BX74" s="85"/>
      <c r="BY74" s="85"/>
      <c r="BZ74" s="85"/>
      <c r="CA74" s="49"/>
      <c r="CB74" s="27" t="str">
        <f t="shared" si="14"/>
        <v>Riadok bude skrytý.</v>
      </c>
      <c r="CC74" s="31" t="s">
        <v>10</v>
      </c>
      <c r="CW74" s="50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 hidden="1" x14ac:dyDescent="0.25">
      <c r="A75" s="7"/>
      <c r="B75" s="86" t="s">
        <v>38</v>
      </c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7" t="s">
        <v>39</v>
      </c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  <c r="AT75" s="87"/>
      <c r="AU75" s="87"/>
      <c r="AV75" s="87"/>
      <c r="AW75" s="87"/>
      <c r="AX75" s="87"/>
      <c r="AY75" s="87"/>
      <c r="AZ75" s="87"/>
      <c r="BA75" s="87"/>
      <c r="BB75" s="87"/>
      <c r="BC75" s="87"/>
      <c r="BD75" s="87" t="s">
        <v>40</v>
      </c>
      <c r="BE75" s="87"/>
      <c r="BF75" s="87"/>
      <c r="BG75" s="87"/>
      <c r="BH75" s="87"/>
      <c r="BI75" s="87"/>
      <c r="BJ75" s="87"/>
      <c r="BK75" s="87"/>
      <c r="BL75" s="87"/>
      <c r="BM75" s="87"/>
      <c r="BN75" s="87"/>
      <c r="BO75" s="87"/>
      <c r="BP75" s="87"/>
      <c r="BQ75" s="87"/>
      <c r="BR75" s="87"/>
      <c r="BS75" s="87"/>
      <c r="BT75" s="87"/>
      <c r="BU75" s="87"/>
      <c r="BV75" s="87"/>
      <c r="BW75" s="87"/>
      <c r="BX75" s="87"/>
      <c r="BY75" s="87"/>
      <c r="BZ75" s="87"/>
      <c r="CA75" s="49"/>
      <c r="CB75" s="27" t="str">
        <f t="shared" si="14"/>
        <v>Riadok bude skrytý.</v>
      </c>
      <c r="CC75" s="31" t="s">
        <v>10</v>
      </c>
      <c r="CW75" s="50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 hidden="1" x14ac:dyDescent="0.25">
      <c r="A76" s="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49"/>
      <c r="CB76" s="27" t="str">
        <f t="shared" si="14"/>
        <v>Riadok bude skrytý.</v>
      </c>
      <c r="CC76" s="31" t="s">
        <v>10</v>
      </c>
      <c r="CW76" s="50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39">
        <f t="shared" ref="DA76:DA84" si="18">+IF(CW76*CX76=0,0,IF(CZ76=0,0,1))</f>
        <v>0</v>
      </c>
      <c r="DZ76" s="10"/>
    </row>
    <row r="77" spans="1:130" hidden="1" x14ac:dyDescent="0.25">
      <c r="A77" s="7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49"/>
      <c r="CB77" s="27" t="str">
        <f t="shared" si="14"/>
        <v>Riadok bude skrytý.</v>
      </c>
      <c r="CC77" s="31" t="s">
        <v>10</v>
      </c>
      <c r="CW77" s="50">
        <f t="shared" si="16"/>
        <v>0</v>
      </c>
      <c r="CX77" s="3">
        <f t="shared" si="17"/>
        <v>0</v>
      </c>
      <c r="CZ77" s="3">
        <f t="shared" si="15"/>
        <v>1</v>
      </c>
      <c r="DA77" s="39">
        <f t="shared" si="18"/>
        <v>0</v>
      </c>
      <c r="DZ77" s="10"/>
    </row>
    <row r="78" spans="1:130" hidden="1" x14ac:dyDescent="0.25">
      <c r="A78" s="7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88"/>
      <c r="AC78" s="88"/>
      <c r="AD78" s="88"/>
      <c r="AE78" s="88"/>
      <c r="AF78" s="88"/>
      <c r="AG78" s="88"/>
      <c r="AH78" s="88"/>
      <c r="AI78" s="88"/>
      <c r="AJ78" s="88"/>
      <c r="AK78" s="88"/>
      <c r="AL78" s="88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/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/>
      <c r="BZ78" s="88"/>
      <c r="CA78" s="49"/>
      <c r="CB78" s="27" t="str">
        <f t="shared" si="14"/>
        <v>Riadok bude skrytý.</v>
      </c>
      <c r="CC78" s="31" t="s">
        <v>10</v>
      </c>
      <c r="CW78" s="50">
        <f t="shared" si="16"/>
        <v>0</v>
      </c>
      <c r="CX78" s="3">
        <f t="shared" si="17"/>
        <v>0</v>
      </c>
      <c r="CZ78" s="3">
        <f t="shared" si="15"/>
        <v>1</v>
      </c>
      <c r="DA78" s="39">
        <f t="shared" si="18"/>
        <v>0</v>
      </c>
      <c r="DZ78" s="10"/>
    </row>
    <row r="79" spans="1:130" hidden="1" x14ac:dyDescent="0.25">
      <c r="A79" s="7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/>
      <c r="BZ79" s="88"/>
      <c r="CA79" s="49"/>
      <c r="CB79" s="27" t="str">
        <f t="shared" si="14"/>
        <v>Riadok bude skrytý.</v>
      </c>
      <c r="CC79" s="31" t="s">
        <v>10</v>
      </c>
      <c r="CW79" s="50">
        <f t="shared" si="16"/>
        <v>0</v>
      </c>
      <c r="CX79" s="3">
        <f t="shared" si="17"/>
        <v>0</v>
      </c>
      <c r="CZ79" s="3">
        <f t="shared" si="15"/>
        <v>1</v>
      </c>
      <c r="DA79" s="39">
        <f t="shared" si="18"/>
        <v>0</v>
      </c>
      <c r="DZ79" s="10"/>
    </row>
    <row r="80" spans="1:130" hidden="1" x14ac:dyDescent="0.25">
      <c r="A80" s="7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88"/>
      <c r="AC80" s="88"/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8"/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49"/>
      <c r="CB80" s="27" t="str">
        <f t="shared" si="14"/>
        <v>Riadok bude skrytý.</v>
      </c>
      <c r="CC80" s="31" t="s">
        <v>10</v>
      </c>
      <c r="CW80" s="50">
        <f t="shared" si="16"/>
        <v>0</v>
      </c>
      <c r="CX80" s="3">
        <f t="shared" si="17"/>
        <v>0</v>
      </c>
      <c r="CZ80" s="3">
        <f t="shared" si="15"/>
        <v>1</v>
      </c>
      <c r="DA80" s="39">
        <f t="shared" si="18"/>
        <v>0</v>
      </c>
      <c r="DZ80" s="10"/>
    </row>
    <row r="81" spans="1:130" hidden="1" x14ac:dyDescent="0.25">
      <c r="A81" s="7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8"/>
      <c r="BR81" s="88"/>
      <c r="BS81" s="88"/>
      <c r="BT81" s="88"/>
      <c r="BU81" s="88"/>
      <c r="BV81" s="88"/>
      <c r="BW81" s="88"/>
      <c r="BX81" s="88"/>
      <c r="BY81" s="88"/>
      <c r="BZ81" s="88"/>
      <c r="CA81" s="49"/>
      <c r="CB81" s="27" t="str">
        <f t="shared" si="14"/>
        <v>Riadok bude skrytý.</v>
      </c>
      <c r="CC81" s="31" t="s">
        <v>10</v>
      </c>
      <c r="CW81" s="50">
        <f t="shared" si="16"/>
        <v>0</v>
      </c>
      <c r="CX81" s="3">
        <f t="shared" si="17"/>
        <v>0</v>
      </c>
      <c r="CZ81" s="3">
        <f t="shared" si="15"/>
        <v>1</v>
      </c>
      <c r="DA81" s="39">
        <f t="shared" si="18"/>
        <v>0</v>
      </c>
      <c r="DZ81" s="10"/>
    </row>
    <row r="82" spans="1:130" hidden="1" x14ac:dyDescent="0.25">
      <c r="A82" s="7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  <c r="BR82" s="88"/>
      <c r="BS82" s="88"/>
      <c r="BT82" s="88"/>
      <c r="BU82" s="88"/>
      <c r="BV82" s="88"/>
      <c r="BW82" s="88"/>
      <c r="BX82" s="88"/>
      <c r="BY82" s="88"/>
      <c r="BZ82" s="88"/>
      <c r="CA82" s="49"/>
      <c r="CB82" s="27" t="str">
        <f t="shared" si="14"/>
        <v>Riadok bude skrytý.</v>
      </c>
      <c r="CC82" s="31" t="s">
        <v>10</v>
      </c>
      <c r="CW82" s="50">
        <f t="shared" si="16"/>
        <v>0</v>
      </c>
      <c r="CX82" s="3">
        <f t="shared" si="17"/>
        <v>0</v>
      </c>
      <c r="CZ82" s="3">
        <f t="shared" si="15"/>
        <v>1</v>
      </c>
      <c r="DA82" s="39">
        <f t="shared" si="18"/>
        <v>0</v>
      </c>
      <c r="DZ82" s="10"/>
    </row>
    <row r="83" spans="1:130" hidden="1" x14ac:dyDescent="0.25">
      <c r="A83" s="7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88"/>
      <c r="AC83" s="88"/>
      <c r="AD83" s="88"/>
      <c r="AE83" s="88"/>
      <c r="AF83" s="88"/>
      <c r="AG83" s="88"/>
      <c r="AH83" s="88"/>
      <c r="AI83" s="88"/>
      <c r="AJ83" s="88"/>
      <c r="AK83" s="88"/>
      <c r="AL83" s="88"/>
      <c r="AM83" s="88"/>
      <c r="AN83" s="88"/>
      <c r="AO83" s="88"/>
      <c r="AP83" s="88"/>
      <c r="AQ83" s="88"/>
      <c r="AR83" s="88"/>
      <c r="AS83" s="88"/>
      <c r="AT83" s="88"/>
      <c r="AU83" s="88"/>
      <c r="AV83" s="88"/>
      <c r="AW83" s="88"/>
      <c r="AX83" s="88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49"/>
      <c r="CB83" s="27" t="str">
        <f t="shared" si="14"/>
        <v>Riadok bude skrytý.</v>
      </c>
      <c r="CC83" s="31" t="s">
        <v>10</v>
      </c>
      <c r="CW83" s="50">
        <f t="shared" si="16"/>
        <v>0</v>
      </c>
      <c r="CX83" s="3">
        <f t="shared" si="17"/>
        <v>0</v>
      </c>
      <c r="CZ83" s="3">
        <f t="shared" si="15"/>
        <v>1</v>
      </c>
      <c r="DA83" s="39">
        <f t="shared" si="18"/>
        <v>0</v>
      </c>
      <c r="DZ83" s="10"/>
    </row>
    <row r="84" spans="1:130" hidden="1" x14ac:dyDescent="0.25">
      <c r="A84" s="7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  <c r="AU84" s="90"/>
      <c r="AV84" s="90"/>
      <c r="AW84" s="90"/>
      <c r="AX84" s="90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Q84" s="90"/>
      <c r="BR84" s="90"/>
      <c r="BS84" s="90"/>
      <c r="BT84" s="90"/>
      <c r="BU84" s="90"/>
      <c r="BV84" s="90"/>
      <c r="BW84" s="90"/>
      <c r="BX84" s="90"/>
      <c r="BY84" s="90"/>
      <c r="BZ84" s="90"/>
      <c r="CA84" s="49"/>
      <c r="CB84" s="27" t="str">
        <f t="shared" si="14"/>
        <v>Riadok bude skrytý.</v>
      </c>
      <c r="CC84" s="31" t="s">
        <v>10</v>
      </c>
      <c r="CW84" s="50">
        <f t="shared" si="16"/>
        <v>0</v>
      </c>
      <c r="CX84" s="3">
        <f>+IF(B84="",1,1)</f>
        <v>1</v>
      </c>
      <c r="CZ84" s="3">
        <f t="shared" si="15"/>
        <v>1</v>
      </c>
      <c r="DA84" s="39">
        <f t="shared" si="18"/>
        <v>0</v>
      </c>
      <c r="DZ84" s="10"/>
    </row>
    <row r="85" spans="1:130" hidden="1" x14ac:dyDescent="0.25">
      <c r="A85" s="7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91"/>
      <c r="P85" s="91"/>
      <c r="Q85" s="91"/>
      <c r="R85" s="91"/>
      <c r="S85" s="91"/>
      <c r="T85" s="91"/>
      <c r="U85" s="91"/>
      <c r="V85" s="91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91"/>
      <c r="AZ85" s="91"/>
      <c r="BA85" s="91"/>
      <c r="BB85" s="91"/>
      <c r="BC85" s="91"/>
      <c r="BD85" s="91"/>
      <c r="BE85" s="91"/>
      <c r="BF85" s="91"/>
      <c r="BG85" s="91"/>
      <c r="BH85" s="91"/>
      <c r="BI85" s="91"/>
      <c r="BJ85" s="91"/>
      <c r="BK85" s="91"/>
      <c r="BL85" s="91"/>
      <c r="BM85" s="91"/>
      <c r="BN85" s="91"/>
      <c r="BO85" s="91"/>
      <c r="BP85" s="91"/>
      <c r="BQ85" s="91"/>
      <c r="BR85" s="91"/>
      <c r="BS85" s="91"/>
      <c r="BT85" s="91"/>
      <c r="BU85" s="91"/>
      <c r="BV85" s="91"/>
      <c r="BW85" s="91"/>
      <c r="BX85" s="91"/>
      <c r="BY85" s="91"/>
      <c r="BZ85" s="91"/>
      <c r="CA85" s="49"/>
      <c r="CB85" s="27" t="str">
        <f t="shared" si="14"/>
        <v>Riadok bude skrytý.</v>
      </c>
      <c r="CC85" s="31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 hidden="1" x14ac:dyDescent="0.25">
      <c r="A86" s="7"/>
      <c r="B86" s="45" t="s">
        <v>26</v>
      </c>
      <c r="C86" s="92" t="s">
        <v>41</v>
      </c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2"/>
      <c r="AY86" s="92"/>
      <c r="AZ86" s="92"/>
      <c r="BA86" s="92"/>
      <c r="BB86" s="92"/>
      <c r="BC86" s="92"/>
      <c r="BD86" s="92"/>
      <c r="BE86" s="92"/>
      <c r="BF86" s="92"/>
      <c r="BG86" s="92"/>
      <c r="BH86" s="92"/>
      <c r="BI86" s="92"/>
      <c r="BJ86" s="92"/>
      <c r="BK86" s="92"/>
      <c r="BL86" s="92"/>
      <c r="BM86" s="92"/>
      <c r="BN86" s="92"/>
      <c r="BO86" s="92"/>
      <c r="BP86" s="92"/>
      <c r="BQ86" s="92"/>
      <c r="BR86" s="92"/>
      <c r="BS86" s="92"/>
      <c r="BT86" s="92"/>
      <c r="BU86" s="92"/>
      <c r="BV86" s="92"/>
      <c r="BW86" s="92"/>
      <c r="BX86" s="92"/>
      <c r="BY86" s="92"/>
      <c r="BZ86" s="92"/>
      <c r="CA86" s="12" t="s">
        <v>4</v>
      </c>
      <c r="CB86" s="27" t="str">
        <f t="shared" si="14"/>
        <v>Riadok bude skrytý.</v>
      </c>
      <c r="CC86" s="31" t="s">
        <v>42</v>
      </c>
      <c r="CW86" s="3">
        <f>+IF(SUM(CW87:CW106)=0,0,1)</f>
        <v>1</v>
      </c>
      <c r="CZ86" s="3">
        <f t="shared" si="15"/>
        <v>0</v>
      </c>
      <c r="DA86" s="3">
        <f t="shared" si="6"/>
        <v>0</v>
      </c>
      <c r="DZ86" s="10"/>
    </row>
    <row r="87" spans="1:130" hidden="1" x14ac:dyDescent="0.25">
      <c r="A87" s="7"/>
      <c r="B87" s="68" t="s">
        <v>43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49"/>
      <c r="CB87" s="27" t="str">
        <f t="shared" si="14"/>
        <v>Riadok bude skrytý.</v>
      </c>
      <c r="CC87" s="31" t="s">
        <v>42</v>
      </c>
      <c r="CW87" s="3">
        <f t="shared" ref="CW87:CW106" si="19">+IF(B87="",0,1)</f>
        <v>1</v>
      </c>
      <c r="CZ87" s="3">
        <f t="shared" si="15"/>
        <v>0</v>
      </c>
      <c r="DA87" s="3">
        <f t="shared" si="6"/>
        <v>0</v>
      </c>
      <c r="DZ87" s="10"/>
    </row>
    <row r="88" spans="1:130" hidden="1" x14ac:dyDescent="0.25">
      <c r="A88" s="7"/>
      <c r="B88" s="68" t="s">
        <v>44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49"/>
      <c r="CB88" s="27" t="str">
        <f t="shared" si="14"/>
        <v>Riadok bude skrytý.</v>
      </c>
      <c r="CC88" s="31" t="s">
        <v>42</v>
      </c>
      <c r="CW88" s="3">
        <f t="shared" si="19"/>
        <v>1</v>
      </c>
      <c r="CZ88" s="3">
        <f t="shared" si="15"/>
        <v>0</v>
      </c>
      <c r="DA88" s="3">
        <f t="shared" si="6"/>
        <v>0</v>
      </c>
      <c r="DZ88" s="10"/>
    </row>
    <row r="89" spans="1:130" hidden="1" x14ac:dyDescent="0.25">
      <c r="A89" s="7"/>
      <c r="B89" s="68" t="s">
        <v>45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49"/>
      <c r="CB89" s="27" t="str">
        <f t="shared" si="14"/>
        <v>Riadok bude skrytý.</v>
      </c>
      <c r="CC89" s="31" t="s">
        <v>42</v>
      </c>
      <c r="CW89" s="3">
        <f t="shared" si="19"/>
        <v>1</v>
      </c>
      <c r="CZ89" s="3">
        <f t="shared" si="15"/>
        <v>0</v>
      </c>
      <c r="DA89" s="3">
        <f t="shared" si="6"/>
        <v>0</v>
      </c>
      <c r="DZ89" s="10"/>
    </row>
    <row r="90" spans="1:130" hidden="1" x14ac:dyDescent="0.25">
      <c r="A90" s="7"/>
      <c r="B90" s="68" t="s">
        <v>46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49"/>
      <c r="CB90" s="27" t="str">
        <f t="shared" si="14"/>
        <v>Riadok bude skrytý.</v>
      </c>
      <c r="CC90" s="31" t="s">
        <v>42</v>
      </c>
      <c r="CW90" s="3">
        <f t="shared" si="19"/>
        <v>1</v>
      </c>
      <c r="CZ90" s="3">
        <f t="shared" si="15"/>
        <v>0</v>
      </c>
      <c r="DA90" s="3">
        <f t="shared" si="6"/>
        <v>0</v>
      </c>
      <c r="DZ90" s="10"/>
    </row>
    <row r="91" spans="1:130" hidden="1" x14ac:dyDescent="0.25">
      <c r="A91" s="7"/>
      <c r="B91" s="68" t="s">
        <v>47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49"/>
      <c r="CB91" s="27" t="str">
        <f t="shared" si="14"/>
        <v>Riadok bude skrytý.</v>
      </c>
      <c r="CC91" s="31" t="s">
        <v>42</v>
      </c>
      <c r="CW91" s="3">
        <f t="shared" si="19"/>
        <v>1</v>
      </c>
      <c r="CZ91" s="3">
        <f t="shared" si="15"/>
        <v>0</v>
      </c>
      <c r="DA91" s="3">
        <f t="shared" si="6"/>
        <v>0</v>
      </c>
      <c r="DZ91" s="10"/>
    </row>
    <row r="92" spans="1:130" hidden="1" x14ac:dyDescent="0.25">
      <c r="A92" s="7"/>
      <c r="B92" s="68" t="s">
        <v>48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49"/>
      <c r="CB92" s="27" t="str">
        <f t="shared" si="14"/>
        <v>Riadok bude skrytý.</v>
      </c>
      <c r="CC92" s="31" t="s">
        <v>42</v>
      </c>
      <c r="CW92" s="3">
        <f t="shared" si="19"/>
        <v>1</v>
      </c>
      <c r="CZ92" s="3">
        <f t="shared" si="15"/>
        <v>0</v>
      </c>
      <c r="DA92" s="3">
        <f t="shared" si="6"/>
        <v>0</v>
      </c>
      <c r="DZ92" s="10"/>
    </row>
    <row r="93" spans="1:130" hidden="1" x14ac:dyDescent="0.25">
      <c r="A93" s="7"/>
      <c r="B93" s="68" t="s">
        <v>49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49"/>
      <c r="CB93" s="27" t="str">
        <f t="shared" si="14"/>
        <v>Riadok bude skrytý.</v>
      </c>
      <c r="CC93" s="31" t="s">
        <v>42</v>
      </c>
      <c r="CW93" s="3">
        <f t="shared" si="19"/>
        <v>1</v>
      </c>
      <c r="CZ93" s="3">
        <f t="shared" si="15"/>
        <v>0</v>
      </c>
      <c r="DA93" s="3">
        <f t="shared" si="6"/>
        <v>0</v>
      </c>
      <c r="DZ93" s="10"/>
    </row>
    <row r="94" spans="1:130" hidden="1" x14ac:dyDescent="0.25">
      <c r="A94" s="7"/>
      <c r="B94" s="93" t="s">
        <v>50</v>
      </c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3"/>
      <c r="BR94" s="93"/>
      <c r="BS94" s="93"/>
      <c r="BT94" s="93"/>
      <c r="BU94" s="93"/>
      <c r="BV94" s="93"/>
      <c r="BW94" s="93"/>
      <c r="BX94" s="93"/>
      <c r="BY94" s="93"/>
      <c r="BZ94" s="93"/>
      <c r="CA94" s="49"/>
      <c r="CB94" s="27" t="str">
        <f t="shared" si="14"/>
        <v>Riadok bude skrytý.</v>
      </c>
      <c r="CC94" s="31" t="s">
        <v>42</v>
      </c>
      <c r="CW94" s="3">
        <f t="shared" si="19"/>
        <v>1</v>
      </c>
      <c r="CZ94" s="3">
        <f t="shared" si="15"/>
        <v>0</v>
      </c>
      <c r="DA94" s="3">
        <f t="shared" si="6"/>
        <v>0</v>
      </c>
      <c r="DZ94" s="10"/>
    </row>
    <row r="95" spans="1:130" hidden="1" x14ac:dyDescent="0.25">
      <c r="A95" s="7"/>
      <c r="B95" s="94" t="s">
        <v>51</v>
      </c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  <c r="AS95" s="94"/>
      <c r="AT95" s="94"/>
      <c r="AU95" s="94"/>
      <c r="AV95" s="94"/>
      <c r="AW95" s="94"/>
      <c r="AX95" s="94"/>
      <c r="AY95" s="94"/>
      <c r="AZ95" s="94"/>
      <c r="BA95" s="94"/>
      <c r="BB95" s="94"/>
      <c r="BC95" s="94"/>
      <c r="BD95" s="94"/>
      <c r="BE95" s="94"/>
      <c r="BF95" s="94"/>
      <c r="BG95" s="94"/>
      <c r="BH95" s="94"/>
      <c r="BI95" s="94"/>
      <c r="BJ95" s="94"/>
      <c r="BK95" s="94"/>
      <c r="BL95" s="94"/>
      <c r="BM95" s="94"/>
      <c r="BN95" s="94"/>
      <c r="BO95" s="94"/>
      <c r="BP95" s="94"/>
      <c r="BQ95" s="94"/>
      <c r="BR95" s="94"/>
      <c r="BS95" s="94"/>
      <c r="BT95" s="94"/>
      <c r="BU95" s="94"/>
      <c r="BV95" s="94"/>
      <c r="BW95" s="94"/>
      <c r="BX95" s="94"/>
      <c r="BY95" s="94"/>
      <c r="BZ95" s="94"/>
      <c r="CA95" s="49"/>
      <c r="CB95" s="27" t="str">
        <f t="shared" si="14"/>
        <v>Riadok bude skrytý.</v>
      </c>
      <c r="CC95" s="31" t="s">
        <v>42</v>
      </c>
      <c r="CW95" s="3">
        <f t="shared" si="19"/>
        <v>1</v>
      </c>
      <c r="CZ95" s="3">
        <f t="shared" si="15"/>
        <v>0</v>
      </c>
      <c r="DA95" s="3">
        <f t="shared" si="6"/>
        <v>0</v>
      </c>
      <c r="DZ95" s="10"/>
    </row>
    <row r="96" spans="1:130" hidden="1" x14ac:dyDescent="0.25">
      <c r="A96" s="7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49"/>
      <c r="CB96" s="27" t="str">
        <f t="shared" si="14"/>
        <v>Riadok bude skrytý.</v>
      </c>
      <c r="CC96" s="31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 x14ac:dyDescent="0.25">
      <c r="A97" s="7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49"/>
      <c r="CB97" s="27" t="str">
        <f t="shared" si="14"/>
        <v>Riadok bude skrytý.</v>
      </c>
      <c r="CC97" s="31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 x14ac:dyDescent="0.25">
      <c r="A98" s="7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49"/>
      <c r="CB98" s="27" t="str">
        <f t="shared" si="14"/>
        <v>Riadok bude skrytý.</v>
      </c>
      <c r="CC98" s="31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 x14ac:dyDescent="0.25">
      <c r="A99" s="7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49"/>
      <c r="CB99" s="27" t="str">
        <f t="shared" si="14"/>
        <v>Riadok bude skrytý.</v>
      </c>
      <c r="CC99" s="31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 x14ac:dyDescent="0.25">
      <c r="A100" s="7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49"/>
      <c r="CB100" s="27" t="str">
        <f t="shared" si="14"/>
        <v>Riadok bude skrytý.</v>
      </c>
      <c r="CC100" s="31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 x14ac:dyDescent="0.25">
      <c r="A101" s="7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49"/>
      <c r="CB101" s="27" t="str">
        <f t="shared" si="14"/>
        <v>Riadok bude skrytý.</v>
      </c>
      <c r="CC101" s="31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 x14ac:dyDescent="0.25">
      <c r="A102" s="7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49"/>
      <c r="CB102" s="27" t="str">
        <f t="shared" si="14"/>
        <v>Riadok bude skrytý.</v>
      </c>
      <c r="CC102" s="31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 x14ac:dyDescent="0.25">
      <c r="A103" s="7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49"/>
      <c r="CB103" s="27" t="str">
        <f t="shared" si="14"/>
        <v>Riadok bude skrytý.</v>
      </c>
      <c r="CC103" s="31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 x14ac:dyDescent="0.25">
      <c r="A104" s="7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49"/>
      <c r="CB104" s="27" t="str">
        <f t="shared" si="14"/>
        <v>Riadok bude skrytý.</v>
      </c>
      <c r="CC104" s="31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 x14ac:dyDescent="0.25">
      <c r="A105" s="7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49"/>
      <c r="CB105" s="27" t="str">
        <f t="shared" si="14"/>
        <v>Riadok bude skrytý.</v>
      </c>
      <c r="CC105" s="31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 x14ac:dyDescent="0.25">
      <c r="A106" s="7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49"/>
      <c r="CB106" s="27" t="str">
        <f t="shared" si="14"/>
        <v>Riadok bude skrytý.</v>
      </c>
      <c r="CC106" s="31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 hidden="1" x14ac:dyDescent="0.25">
      <c r="A107" s="7"/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52"/>
      <c r="CB107" s="27" t="str">
        <f t="shared" si="14"/>
        <v>Riadok bude skrytý.</v>
      </c>
      <c r="CC107" s="31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 hidden="1" x14ac:dyDescent="0.25">
      <c r="A108" s="7"/>
      <c r="B108" s="1" t="s">
        <v>52</v>
      </c>
      <c r="CA108" s="12" t="s">
        <v>4</v>
      </c>
      <c r="CB108" s="27" t="str">
        <f t="shared" si="14"/>
        <v>Riadok bude skrytý.</v>
      </c>
      <c r="CC108" s="31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 hidden="1" x14ac:dyDescent="0.25">
      <c r="A109" s="7"/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1"/>
      <c r="AF109" s="91"/>
      <c r="AG109" s="91"/>
      <c r="AH109" s="91"/>
      <c r="AI109" s="91"/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1"/>
      <c r="AW109" s="91"/>
      <c r="AX109" s="91"/>
      <c r="AY109" s="91"/>
      <c r="AZ109" s="91"/>
      <c r="BA109" s="91"/>
      <c r="BB109" s="91"/>
      <c r="BC109" s="91"/>
      <c r="BD109" s="91"/>
      <c r="BE109" s="91"/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1"/>
      <c r="BS109" s="91"/>
      <c r="BT109" s="91"/>
      <c r="BU109" s="91"/>
      <c r="BV109" s="91"/>
      <c r="BW109" s="91"/>
      <c r="BX109" s="91"/>
      <c r="BY109" s="91"/>
      <c r="BZ109" s="91"/>
      <c r="CA109" s="52"/>
      <c r="CB109" s="27" t="str">
        <f t="shared" si="14"/>
        <v>Riadok bude skrytý.</v>
      </c>
      <c r="CC109" s="31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hidden="1" customHeight="1" x14ac:dyDescent="0.25">
      <c r="A110" s="7"/>
      <c r="B110" s="95" t="s">
        <v>53</v>
      </c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  <c r="AU110" s="96" t="s">
        <v>54</v>
      </c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 t="s">
        <v>55</v>
      </c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 t="s">
        <v>56</v>
      </c>
      <c r="BR110" s="96"/>
      <c r="BS110" s="96"/>
      <c r="BT110" s="96"/>
      <c r="BU110" s="96"/>
      <c r="BV110" s="96"/>
      <c r="BW110" s="96"/>
      <c r="BX110" s="96"/>
      <c r="BY110" s="96"/>
      <c r="BZ110" s="96"/>
      <c r="CA110" s="12" t="s">
        <v>4</v>
      </c>
      <c r="CB110" s="27" t="str">
        <f t="shared" si="14"/>
        <v>Riadok bude skrytý.</v>
      </c>
      <c r="CC110" s="31" t="s">
        <v>10</v>
      </c>
      <c r="CW110" s="50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hidden="1" customHeight="1" x14ac:dyDescent="0.25">
      <c r="A111" s="7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36"/>
      <c r="CB111" s="27" t="str">
        <f t="shared" si="14"/>
        <v>Riadok bude skrytý.</v>
      </c>
      <c r="CC111" s="31" t="s">
        <v>10</v>
      </c>
      <c r="CW111" s="50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 hidden="1" x14ac:dyDescent="0.25">
      <c r="A112" s="7"/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8"/>
      <c r="BR112" s="98"/>
      <c r="BS112" s="98"/>
      <c r="BT112" s="98"/>
      <c r="BU112" s="98"/>
      <c r="BV112" s="98"/>
      <c r="BW112" s="98"/>
      <c r="BX112" s="98"/>
      <c r="BY112" s="98"/>
      <c r="BZ112" s="98"/>
      <c r="CA112" s="36"/>
      <c r="CB112" s="27" t="str">
        <f t="shared" si="14"/>
        <v>Riadok bude skrytý.</v>
      </c>
      <c r="CC112" s="31" t="s">
        <v>10</v>
      </c>
      <c r="CW112" s="50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 x14ac:dyDescent="0.25">
      <c r="A113" s="7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I113" s="71"/>
      <c r="AJ113" s="71"/>
      <c r="AK113" s="71"/>
      <c r="AL113" s="71"/>
      <c r="AM113" s="71"/>
      <c r="AN113" s="71"/>
      <c r="AO113" s="71"/>
      <c r="AP113" s="71"/>
      <c r="AQ113" s="71"/>
      <c r="AR113" s="71"/>
      <c r="AS113" s="71"/>
      <c r="AT113" s="71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100"/>
      <c r="BG113" s="100"/>
      <c r="BH113" s="100"/>
      <c r="BI113" s="100"/>
      <c r="BJ113" s="100"/>
      <c r="BK113" s="100"/>
      <c r="BL113" s="100"/>
      <c r="BM113" s="100"/>
      <c r="BN113" s="100"/>
      <c r="BO113" s="100"/>
      <c r="BP113" s="100"/>
      <c r="BQ113" s="101"/>
      <c r="BR113" s="101"/>
      <c r="BS113" s="101"/>
      <c r="BT113" s="101"/>
      <c r="BU113" s="101"/>
      <c r="BV113" s="101"/>
      <c r="BW113" s="101"/>
      <c r="BX113" s="101"/>
      <c r="BY113" s="101"/>
      <c r="BZ113" s="101"/>
      <c r="CA113" s="36"/>
      <c r="CB113" s="27" t="str">
        <f t="shared" si="14"/>
        <v>Riadok bude skrytý.</v>
      </c>
      <c r="CC113" s="31" t="s">
        <v>10</v>
      </c>
      <c r="CW113" s="50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 x14ac:dyDescent="0.25">
      <c r="A114" s="7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  <c r="AB114" s="71"/>
      <c r="AC114" s="71"/>
      <c r="AD114" s="71"/>
      <c r="AE114" s="71"/>
      <c r="AF114" s="71"/>
      <c r="AG114" s="71"/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71"/>
      <c r="AS114" s="71"/>
      <c r="AT114" s="71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100"/>
      <c r="BG114" s="100"/>
      <c r="BH114" s="100"/>
      <c r="BI114" s="100"/>
      <c r="BJ114" s="100"/>
      <c r="BK114" s="100"/>
      <c r="BL114" s="100"/>
      <c r="BM114" s="100"/>
      <c r="BN114" s="100"/>
      <c r="BO114" s="100"/>
      <c r="BP114" s="100"/>
      <c r="BQ114" s="101"/>
      <c r="BR114" s="101"/>
      <c r="BS114" s="101"/>
      <c r="BT114" s="101"/>
      <c r="BU114" s="101"/>
      <c r="BV114" s="101"/>
      <c r="BW114" s="101"/>
      <c r="BX114" s="101"/>
      <c r="BY114" s="101"/>
      <c r="BZ114" s="101"/>
      <c r="CA114" s="36"/>
      <c r="CB114" s="27" t="str">
        <f t="shared" si="14"/>
        <v>Riadok bude skrytý.</v>
      </c>
      <c r="CC114" s="31" t="s">
        <v>10</v>
      </c>
      <c r="CW114" s="50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 x14ac:dyDescent="0.25">
      <c r="A115" s="7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  <c r="AA115" s="71"/>
      <c r="AB115" s="71"/>
      <c r="AC115" s="71"/>
      <c r="AD115" s="71"/>
      <c r="AE115" s="71"/>
      <c r="AF115" s="71"/>
      <c r="AG115" s="71"/>
      <c r="AH115" s="71"/>
      <c r="AI115" s="71"/>
      <c r="AJ115" s="71"/>
      <c r="AK115" s="71"/>
      <c r="AL115" s="71"/>
      <c r="AM115" s="71"/>
      <c r="AN115" s="71"/>
      <c r="AO115" s="71"/>
      <c r="AP115" s="71"/>
      <c r="AQ115" s="71"/>
      <c r="AR115" s="71"/>
      <c r="AS115" s="71"/>
      <c r="AT115" s="71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100"/>
      <c r="BG115" s="100"/>
      <c r="BH115" s="100"/>
      <c r="BI115" s="100"/>
      <c r="BJ115" s="100"/>
      <c r="BK115" s="100"/>
      <c r="BL115" s="100"/>
      <c r="BM115" s="100"/>
      <c r="BN115" s="100"/>
      <c r="BO115" s="100"/>
      <c r="BP115" s="100"/>
      <c r="BQ115" s="101"/>
      <c r="BR115" s="101"/>
      <c r="BS115" s="101"/>
      <c r="BT115" s="101"/>
      <c r="BU115" s="101"/>
      <c r="BV115" s="101"/>
      <c r="BW115" s="101"/>
      <c r="BX115" s="101"/>
      <c r="BY115" s="101"/>
      <c r="BZ115" s="101"/>
      <c r="CA115" s="36"/>
      <c r="CB115" s="27" t="str">
        <f t="shared" si="14"/>
        <v>Riadok bude skrytý.</v>
      </c>
      <c r="CC115" s="31" t="s">
        <v>10</v>
      </c>
      <c r="CW115" s="50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 x14ac:dyDescent="0.25">
      <c r="A116" s="7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  <c r="AB116" s="71"/>
      <c r="AC116" s="71"/>
      <c r="AD116" s="71"/>
      <c r="AE116" s="71"/>
      <c r="AF116" s="71"/>
      <c r="AG116" s="71"/>
      <c r="AH116" s="71"/>
      <c r="AI116" s="71"/>
      <c r="AJ116" s="71"/>
      <c r="AK116" s="71"/>
      <c r="AL116" s="71"/>
      <c r="AM116" s="71"/>
      <c r="AN116" s="71"/>
      <c r="AO116" s="71"/>
      <c r="AP116" s="71"/>
      <c r="AQ116" s="71"/>
      <c r="AR116" s="71"/>
      <c r="AS116" s="71"/>
      <c r="AT116" s="71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100"/>
      <c r="BG116" s="100"/>
      <c r="BH116" s="100"/>
      <c r="BI116" s="100"/>
      <c r="BJ116" s="100"/>
      <c r="BK116" s="100"/>
      <c r="BL116" s="100"/>
      <c r="BM116" s="100"/>
      <c r="BN116" s="100"/>
      <c r="BO116" s="100"/>
      <c r="BP116" s="100"/>
      <c r="BQ116" s="101"/>
      <c r="BR116" s="101"/>
      <c r="BS116" s="101"/>
      <c r="BT116" s="101"/>
      <c r="BU116" s="101"/>
      <c r="BV116" s="101"/>
      <c r="BW116" s="101"/>
      <c r="BX116" s="101"/>
      <c r="BY116" s="101"/>
      <c r="BZ116" s="101"/>
      <c r="CA116" s="36"/>
      <c r="CB116" s="27" t="str">
        <f t="shared" si="14"/>
        <v>Riadok bude skrytý.</v>
      </c>
      <c r="CC116" s="31" t="s">
        <v>10</v>
      </c>
      <c r="CW116" s="50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 x14ac:dyDescent="0.25">
      <c r="A117" s="7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  <c r="AB117" s="71"/>
      <c r="AC117" s="71"/>
      <c r="AD117" s="71"/>
      <c r="AE117" s="71"/>
      <c r="AF117" s="71"/>
      <c r="AG117" s="71"/>
      <c r="AH117" s="71"/>
      <c r="AI117" s="71"/>
      <c r="AJ117" s="71"/>
      <c r="AK117" s="71"/>
      <c r="AL117" s="71"/>
      <c r="AM117" s="71"/>
      <c r="AN117" s="71"/>
      <c r="AO117" s="71"/>
      <c r="AP117" s="71"/>
      <c r="AQ117" s="71"/>
      <c r="AR117" s="71"/>
      <c r="AS117" s="71"/>
      <c r="AT117" s="71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100"/>
      <c r="BG117" s="100"/>
      <c r="BH117" s="100"/>
      <c r="BI117" s="100"/>
      <c r="BJ117" s="100"/>
      <c r="BK117" s="100"/>
      <c r="BL117" s="100"/>
      <c r="BM117" s="100"/>
      <c r="BN117" s="100"/>
      <c r="BO117" s="100"/>
      <c r="BP117" s="100"/>
      <c r="BQ117" s="101"/>
      <c r="BR117" s="101"/>
      <c r="BS117" s="101"/>
      <c r="BT117" s="101"/>
      <c r="BU117" s="101"/>
      <c r="BV117" s="101"/>
      <c r="BW117" s="101"/>
      <c r="BX117" s="101"/>
      <c r="BY117" s="101"/>
      <c r="BZ117" s="101"/>
      <c r="CA117" s="36"/>
      <c r="CB117" s="27" t="str">
        <f t="shared" si="14"/>
        <v>Riadok bude skrytý.</v>
      </c>
      <c r="CC117" s="31" t="s">
        <v>10</v>
      </c>
      <c r="CW117" s="50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 x14ac:dyDescent="0.25">
      <c r="A118" s="7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  <c r="AB118" s="71"/>
      <c r="AC118" s="71"/>
      <c r="AD118" s="71"/>
      <c r="AE118" s="71"/>
      <c r="AF118" s="71"/>
      <c r="AG118" s="71"/>
      <c r="AH118" s="71"/>
      <c r="AI118" s="71"/>
      <c r="AJ118" s="71"/>
      <c r="AK118" s="71"/>
      <c r="AL118" s="71"/>
      <c r="AM118" s="71"/>
      <c r="AN118" s="71"/>
      <c r="AO118" s="71"/>
      <c r="AP118" s="71"/>
      <c r="AQ118" s="71"/>
      <c r="AR118" s="71"/>
      <c r="AS118" s="71"/>
      <c r="AT118" s="71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100"/>
      <c r="BG118" s="100"/>
      <c r="BH118" s="100"/>
      <c r="BI118" s="100"/>
      <c r="BJ118" s="100"/>
      <c r="BK118" s="100"/>
      <c r="BL118" s="100"/>
      <c r="BM118" s="100"/>
      <c r="BN118" s="100"/>
      <c r="BO118" s="100"/>
      <c r="BP118" s="100"/>
      <c r="BQ118" s="101"/>
      <c r="BR118" s="101"/>
      <c r="BS118" s="101"/>
      <c r="BT118" s="101"/>
      <c r="BU118" s="101"/>
      <c r="BV118" s="101"/>
      <c r="BW118" s="101"/>
      <c r="BX118" s="101"/>
      <c r="BY118" s="101"/>
      <c r="BZ118" s="101"/>
      <c r="CA118" s="36"/>
      <c r="CB118" s="27" t="str">
        <f t="shared" si="14"/>
        <v>Riadok bude skrytý.</v>
      </c>
      <c r="CC118" s="31" t="s">
        <v>10</v>
      </c>
      <c r="CW118" s="50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 x14ac:dyDescent="0.25">
      <c r="A119" s="7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  <c r="AA119" s="71"/>
      <c r="AB119" s="71"/>
      <c r="AC119" s="71"/>
      <c r="AD119" s="71"/>
      <c r="AE119" s="71"/>
      <c r="AF119" s="71"/>
      <c r="AG119" s="71"/>
      <c r="AH119" s="71"/>
      <c r="AI119" s="71"/>
      <c r="AJ119" s="71"/>
      <c r="AK119" s="71"/>
      <c r="AL119" s="71"/>
      <c r="AM119" s="71"/>
      <c r="AN119" s="71"/>
      <c r="AO119" s="71"/>
      <c r="AP119" s="71"/>
      <c r="AQ119" s="71"/>
      <c r="AR119" s="71"/>
      <c r="AS119" s="71"/>
      <c r="AT119" s="71"/>
      <c r="AU119" s="99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100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1"/>
      <c r="BR119" s="101"/>
      <c r="BS119" s="101"/>
      <c r="BT119" s="101"/>
      <c r="BU119" s="101"/>
      <c r="BV119" s="101"/>
      <c r="BW119" s="101"/>
      <c r="BX119" s="101"/>
      <c r="BY119" s="101"/>
      <c r="BZ119" s="101"/>
      <c r="CA119" s="36"/>
      <c r="CB119" s="27" t="str">
        <f t="shared" si="14"/>
        <v>Riadok bude skrytý.</v>
      </c>
      <c r="CC119" s="31" t="s">
        <v>10</v>
      </c>
      <c r="CW119" s="50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 x14ac:dyDescent="0.25">
      <c r="A120" s="7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1"/>
      <c r="AE120" s="71"/>
      <c r="AF120" s="71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1"/>
      <c r="AT120" s="71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100"/>
      <c r="BG120" s="100"/>
      <c r="BH120" s="100"/>
      <c r="BI120" s="100"/>
      <c r="BJ120" s="100"/>
      <c r="BK120" s="100"/>
      <c r="BL120" s="100"/>
      <c r="BM120" s="100"/>
      <c r="BN120" s="100"/>
      <c r="BO120" s="100"/>
      <c r="BP120" s="100"/>
      <c r="BQ120" s="101"/>
      <c r="BR120" s="101"/>
      <c r="BS120" s="101"/>
      <c r="BT120" s="101"/>
      <c r="BU120" s="101"/>
      <c r="BV120" s="101"/>
      <c r="BW120" s="101"/>
      <c r="BX120" s="101"/>
      <c r="BY120" s="101"/>
      <c r="BZ120" s="101"/>
      <c r="CA120" s="36"/>
      <c r="CB120" s="27" t="str">
        <f t="shared" si="14"/>
        <v>Riadok bude skrytý.</v>
      </c>
      <c r="CC120" s="31" t="s">
        <v>10</v>
      </c>
      <c r="CW120" s="50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 x14ac:dyDescent="0.25">
      <c r="A121" s="7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  <c r="BE121" s="102"/>
      <c r="BF121" s="103"/>
      <c r="BG121" s="103"/>
      <c r="BH121" s="103"/>
      <c r="BI121" s="103"/>
      <c r="BJ121" s="103"/>
      <c r="BK121" s="103"/>
      <c r="BL121" s="103"/>
      <c r="BM121" s="103"/>
      <c r="BN121" s="103"/>
      <c r="BO121" s="103"/>
      <c r="BP121" s="103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36"/>
      <c r="CB121" s="27" t="str">
        <f t="shared" si="14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 hidden="1" x14ac:dyDescent="0.25">
      <c r="A122" s="7"/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91"/>
      <c r="AO122" s="91"/>
      <c r="AP122" s="91"/>
      <c r="AQ122" s="91"/>
      <c r="AR122" s="91"/>
      <c r="AS122" s="91"/>
      <c r="AT122" s="91"/>
      <c r="AU122" s="91"/>
      <c r="AV122" s="91"/>
      <c r="AW122" s="91"/>
      <c r="AX122" s="91"/>
      <c r="AY122" s="91"/>
      <c r="AZ122" s="91"/>
      <c r="BA122" s="91"/>
      <c r="BB122" s="91"/>
      <c r="BC122" s="91"/>
      <c r="BD122" s="91"/>
      <c r="BE122" s="91"/>
      <c r="BF122" s="91"/>
      <c r="BG122" s="91"/>
      <c r="BH122" s="91"/>
      <c r="BI122" s="91"/>
      <c r="BJ122" s="91"/>
      <c r="BK122" s="91"/>
      <c r="BL122" s="91"/>
      <c r="BM122" s="91"/>
      <c r="BN122" s="91"/>
      <c r="BO122" s="91"/>
      <c r="BP122" s="91"/>
      <c r="BQ122" s="91"/>
      <c r="BR122" s="91"/>
      <c r="BS122" s="91"/>
      <c r="BT122" s="91"/>
      <c r="BU122" s="91"/>
      <c r="BV122" s="91"/>
      <c r="BW122" s="91"/>
      <c r="BX122" s="91"/>
      <c r="BY122" s="91"/>
      <c r="BZ122" s="91"/>
      <c r="CA122" s="49"/>
      <c r="CB122" s="27" t="str">
        <f t="shared" si="14"/>
        <v>Riadok bude skrytý.</v>
      </c>
      <c r="CC122" s="31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 x14ac:dyDescent="0.25">
      <c r="A123" s="7"/>
      <c r="B123" s="68" t="s">
        <v>57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12" t="s">
        <v>4</v>
      </c>
      <c r="CB123" s="27" t="str">
        <f t="shared" si="14"/>
        <v>Riadok bude vidieť.</v>
      </c>
      <c r="CC123" s="31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 x14ac:dyDescent="0.25">
      <c r="A124" s="7"/>
      <c r="B124" s="68" t="s">
        <v>49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49"/>
      <c r="CB124" s="27" t="str">
        <f t="shared" si="14"/>
        <v>Riadok bude vidieť.</v>
      </c>
      <c r="CC124" s="31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 x14ac:dyDescent="0.25">
      <c r="A125" s="7"/>
      <c r="B125" s="68" t="s">
        <v>58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49"/>
      <c r="CB125" s="27" t="str">
        <f t="shared" si="14"/>
        <v>Riadok bude vidieť.</v>
      </c>
      <c r="CC125" s="31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 x14ac:dyDescent="0.25">
      <c r="A126" s="7"/>
      <c r="B126" s="94" t="s">
        <v>59</v>
      </c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  <c r="AS126" s="94"/>
      <c r="AT126" s="94"/>
      <c r="AU126" s="94"/>
      <c r="AV126" s="94"/>
      <c r="AW126" s="94"/>
      <c r="AX126" s="94"/>
      <c r="AY126" s="94"/>
      <c r="AZ126" s="94"/>
      <c r="BA126" s="94"/>
      <c r="BB126" s="94"/>
      <c r="BC126" s="94"/>
      <c r="BD126" s="94"/>
      <c r="BE126" s="94"/>
      <c r="BF126" s="94"/>
      <c r="BG126" s="94"/>
      <c r="BH126" s="94"/>
      <c r="BI126" s="94"/>
      <c r="BJ126" s="94"/>
      <c r="BK126" s="94"/>
      <c r="BL126" s="94"/>
      <c r="BM126" s="94"/>
      <c r="BN126" s="94"/>
      <c r="BO126" s="94"/>
      <c r="BP126" s="94"/>
      <c r="BQ126" s="94"/>
      <c r="BR126" s="94"/>
      <c r="BS126" s="94"/>
      <c r="BT126" s="94"/>
      <c r="BU126" s="94"/>
      <c r="BV126" s="94"/>
      <c r="BW126" s="94"/>
      <c r="BX126" s="94"/>
      <c r="BY126" s="94"/>
      <c r="BZ126" s="94"/>
      <c r="CA126" s="49"/>
      <c r="CB126" s="27" t="str">
        <f t="shared" si="14"/>
        <v>Riadok bude vidieť.</v>
      </c>
      <c r="CC126" s="31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 hidden="1" x14ac:dyDescent="0.25">
      <c r="A127" s="7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49"/>
      <c r="CB127" s="27" t="str">
        <f t="shared" si="14"/>
        <v>Riadok bude skrytý.</v>
      </c>
      <c r="CC127" s="31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 x14ac:dyDescent="0.25">
      <c r="A128" s="7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49"/>
      <c r="CB128" s="27" t="str">
        <f t="shared" si="14"/>
        <v>Riadok bude skrytý.</v>
      </c>
      <c r="CC128" s="31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 x14ac:dyDescent="0.25">
      <c r="A129" s="7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49"/>
      <c r="CB129" s="27" t="str">
        <f t="shared" si="14"/>
        <v>Riadok bude skrytý.</v>
      </c>
      <c r="CC129" s="31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 x14ac:dyDescent="0.25">
      <c r="A130" s="7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49"/>
      <c r="CB130" s="27" t="str">
        <f t="shared" si="14"/>
        <v>Riadok bude skrytý.</v>
      </c>
      <c r="CC130" s="31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 x14ac:dyDescent="0.25">
      <c r="A131" s="7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49"/>
      <c r="CB131" s="27" t="str">
        <f t="shared" si="14"/>
        <v>Riadok bude skrytý.</v>
      </c>
      <c r="CC131" s="31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 x14ac:dyDescent="0.25">
      <c r="A132" s="7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49"/>
      <c r="CB132" s="27" t="str">
        <f t="shared" si="14"/>
        <v>Riadok bude skrytý.</v>
      </c>
      <c r="CC132" s="31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 x14ac:dyDescent="0.25">
      <c r="A133" s="7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49"/>
      <c r="CB133" s="27" t="str">
        <f t="shared" ref="CB133:CB196" si="23">+IF(DA133=0,"Riadok bude skrytý.","Riadok bude vidieť.")</f>
        <v>Riadok bude skrytý.</v>
      </c>
      <c r="CC133" s="31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 x14ac:dyDescent="0.25">
      <c r="A134" s="7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49"/>
      <c r="CB134" s="27" t="str">
        <f t="shared" si="23"/>
        <v>Riadok bude skrytý.</v>
      </c>
      <c r="CC134" s="31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 x14ac:dyDescent="0.25">
      <c r="A135" s="7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49"/>
      <c r="CB135" s="27" t="str">
        <f t="shared" si="23"/>
        <v>Riadok bude skrytý.</v>
      </c>
      <c r="CC135" s="31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 x14ac:dyDescent="0.25">
      <c r="A136" s="7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49"/>
      <c r="CB136" s="27" t="str">
        <f t="shared" si="23"/>
        <v>Riadok bude skrytý.</v>
      </c>
      <c r="CC136" s="31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 x14ac:dyDescent="0.25">
      <c r="A137" s="7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49"/>
      <c r="CB137" s="27" t="str">
        <f t="shared" si="23"/>
        <v>Riadok bude skrytý.</v>
      </c>
      <c r="CC137" s="31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 x14ac:dyDescent="0.25">
      <c r="A138" s="7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49"/>
      <c r="CB138" s="27" t="str">
        <f t="shared" si="23"/>
        <v>Riadok bude skrytý.</v>
      </c>
      <c r="CC138" s="31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 x14ac:dyDescent="0.25">
      <c r="A139" s="7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49"/>
      <c r="CB139" s="27" t="str">
        <f t="shared" si="23"/>
        <v>Riadok bude skrytý.</v>
      </c>
      <c r="CC139" s="31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 x14ac:dyDescent="0.25">
      <c r="A140" s="7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49"/>
      <c r="CB140" s="27" t="str">
        <f t="shared" si="23"/>
        <v>Riadok bude skrytý.</v>
      </c>
      <c r="CC140" s="31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 x14ac:dyDescent="0.25">
      <c r="A141" s="7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49"/>
      <c r="CB141" s="27" t="str">
        <f t="shared" si="23"/>
        <v>Riadok bude skrytý.</v>
      </c>
      <c r="CC141" s="31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 x14ac:dyDescent="0.25">
      <c r="A142" s="7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49"/>
      <c r="CB142" s="27" t="str">
        <f t="shared" si="23"/>
        <v>Riadok bude skrytý.</v>
      </c>
      <c r="CC142" s="31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 x14ac:dyDescent="0.25">
      <c r="A143" s="7"/>
      <c r="B143" s="91"/>
      <c r="C143" s="91"/>
      <c r="D143" s="91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91"/>
      <c r="R143" s="91"/>
      <c r="S143" s="91"/>
      <c r="T143" s="91"/>
      <c r="U143" s="91"/>
      <c r="V143" s="91"/>
      <c r="W143" s="91"/>
      <c r="X143" s="91"/>
      <c r="Y143" s="91"/>
      <c r="Z143" s="91"/>
      <c r="AA143" s="91"/>
      <c r="AB143" s="91"/>
      <c r="AC143" s="91"/>
      <c r="AD143" s="91"/>
      <c r="AE143" s="91"/>
      <c r="AF143" s="91"/>
      <c r="AG143" s="91"/>
      <c r="AH143" s="91"/>
      <c r="AI143" s="91"/>
      <c r="AJ143" s="91"/>
      <c r="AK143" s="91"/>
      <c r="AL143" s="91"/>
      <c r="AM143" s="91"/>
      <c r="AN143" s="91"/>
      <c r="AO143" s="91"/>
      <c r="AP143" s="91"/>
      <c r="AQ143" s="91"/>
      <c r="AR143" s="91"/>
      <c r="AS143" s="91"/>
      <c r="AT143" s="91"/>
      <c r="AU143" s="91"/>
      <c r="AV143" s="91"/>
      <c r="AW143" s="91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52"/>
      <c r="CB143" s="27" t="str">
        <f t="shared" si="23"/>
        <v>Riadok bude vidieť.</v>
      </c>
      <c r="CC143" s="31" t="s">
        <v>10</v>
      </c>
      <c r="CW143" s="3">
        <f>+IF(SUM(CW144:CW157)=0,0,1)</f>
        <v>1</v>
      </c>
      <c r="CZ143" s="3">
        <f t="shared" si="24"/>
        <v>1</v>
      </c>
      <c r="DA143" s="3">
        <f>+IF(CW143+CX143+CY143=0,0,IF(CZ143=0,0,1))</f>
        <v>1</v>
      </c>
      <c r="DZ143" s="10"/>
    </row>
    <row r="144" spans="1:130" x14ac:dyDescent="0.25">
      <c r="A144" s="7"/>
      <c r="B144" s="1" t="s">
        <v>52</v>
      </c>
      <c r="CA144" s="12" t="s">
        <v>4</v>
      </c>
      <c r="CB144" s="27" t="str">
        <f t="shared" si="23"/>
        <v>Riadok bude vidieť.</v>
      </c>
      <c r="CC144" s="31" t="s">
        <v>10</v>
      </c>
      <c r="CW144" s="3">
        <f>+IF(SUM(CW148:CW157)=0,0,1)</f>
        <v>1</v>
      </c>
      <c r="CZ144" s="3">
        <f t="shared" si="24"/>
        <v>1</v>
      </c>
      <c r="DA144" s="3">
        <f>+IF(CW144+CX144+CY144=0,0,IF(CZ144=0,0,1))</f>
        <v>1</v>
      </c>
      <c r="DZ144" s="10"/>
    </row>
    <row r="145" spans="1:130" x14ac:dyDescent="0.25">
      <c r="A145" s="7"/>
      <c r="B145" s="91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91"/>
      <c r="W145" s="91"/>
      <c r="X145" s="91"/>
      <c r="Y145" s="91"/>
      <c r="Z145" s="91"/>
      <c r="AA145" s="91"/>
      <c r="AB145" s="91"/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  <c r="AU145" s="91"/>
      <c r="AV145" s="91"/>
      <c r="AW145" s="91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52"/>
      <c r="CB145" s="27" t="str">
        <f t="shared" si="23"/>
        <v>Riadok bude vidieť.</v>
      </c>
      <c r="CC145" s="31" t="s">
        <v>10</v>
      </c>
      <c r="CW145" s="3">
        <f>+IF(SUM(CW148:CW157)=0,0,1)</f>
        <v>1</v>
      </c>
      <c r="CZ145" s="3">
        <f t="shared" si="24"/>
        <v>1</v>
      </c>
      <c r="DA145" s="3">
        <f>+IF(CW145+CX145+CY145=0,0,IF(CZ145=0,0,1))</f>
        <v>1</v>
      </c>
      <c r="DZ145" s="10"/>
    </row>
    <row r="146" spans="1:130" ht="18" customHeight="1" x14ac:dyDescent="0.25">
      <c r="A146" s="7"/>
      <c r="B146" s="95" t="s">
        <v>53</v>
      </c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  <c r="AU146" s="96" t="s">
        <v>54</v>
      </c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 t="s">
        <v>55</v>
      </c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 t="s">
        <v>56</v>
      </c>
      <c r="BR146" s="96"/>
      <c r="BS146" s="96"/>
      <c r="BT146" s="96"/>
      <c r="BU146" s="96"/>
      <c r="BV146" s="96"/>
      <c r="BW146" s="96"/>
      <c r="BX146" s="96"/>
      <c r="BY146" s="96"/>
      <c r="BZ146" s="96"/>
      <c r="CA146" s="12" t="s">
        <v>4</v>
      </c>
      <c r="CB146" s="27" t="str">
        <f t="shared" si="23"/>
        <v>Riadok bude vidieť.</v>
      </c>
      <c r="CC146" s="31" t="s">
        <v>10</v>
      </c>
      <c r="CW146" s="50">
        <f>+IF(SUM(CW148:CW157)=0,0,1)</f>
        <v>1</v>
      </c>
      <c r="CZ146" s="3">
        <f t="shared" si="24"/>
        <v>1</v>
      </c>
      <c r="DA146" s="3">
        <f t="shared" si="21"/>
        <v>1</v>
      </c>
      <c r="DZ146" s="10"/>
    </row>
    <row r="147" spans="1:130" ht="18" customHeight="1" x14ac:dyDescent="0.25">
      <c r="A147" s="7"/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36"/>
      <c r="CB147" s="27" t="str">
        <f t="shared" si="23"/>
        <v>Riadok bude vidieť.</v>
      </c>
      <c r="CC147" s="31" t="s">
        <v>10</v>
      </c>
      <c r="CW147" s="50">
        <f>+IF(SUM(CW148:CW157)=0,0,1)</f>
        <v>1</v>
      </c>
      <c r="CZ147" s="3">
        <f t="shared" si="24"/>
        <v>1</v>
      </c>
      <c r="DA147" s="3">
        <f t="shared" si="21"/>
        <v>1</v>
      </c>
      <c r="DZ147" s="10"/>
    </row>
    <row r="148" spans="1:130" x14ac:dyDescent="0.25">
      <c r="A148" s="7"/>
      <c r="B148" s="86" t="s">
        <v>60</v>
      </c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97">
        <v>4</v>
      </c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 t="s">
        <v>61</v>
      </c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8" t="s">
        <v>62</v>
      </c>
      <c r="BR148" s="98"/>
      <c r="BS148" s="98"/>
      <c r="BT148" s="98"/>
      <c r="BU148" s="98"/>
      <c r="BV148" s="98"/>
      <c r="BW148" s="98"/>
      <c r="BX148" s="98"/>
      <c r="BY148" s="98"/>
      <c r="BZ148" s="98"/>
      <c r="CA148" s="36"/>
      <c r="CB148" s="27" t="str">
        <f t="shared" si="23"/>
        <v>Riadok bude vidieť.</v>
      </c>
      <c r="CC148" s="31" t="s">
        <v>10</v>
      </c>
      <c r="CW148" s="50">
        <f t="shared" ref="CW148:CW156" si="25">+IF(B148="",0,1)</f>
        <v>1</v>
      </c>
      <c r="CZ148" s="3">
        <f t="shared" si="24"/>
        <v>1</v>
      </c>
      <c r="DA148" s="3">
        <f t="shared" si="21"/>
        <v>1</v>
      </c>
      <c r="DZ148" s="10"/>
    </row>
    <row r="149" spans="1:130" hidden="1" x14ac:dyDescent="0.25">
      <c r="A149" s="7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  <c r="AB149" s="71"/>
      <c r="AC149" s="71"/>
      <c r="AD149" s="71"/>
      <c r="AE149" s="71"/>
      <c r="AF149" s="71"/>
      <c r="AG149" s="71"/>
      <c r="AH149" s="71"/>
      <c r="AI149" s="71"/>
      <c r="AJ149" s="71"/>
      <c r="AK149" s="71"/>
      <c r="AL149" s="71"/>
      <c r="AM149" s="71"/>
      <c r="AN149" s="71"/>
      <c r="AO149" s="71"/>
      <c r="AP149" s="71"/>
      <c r="AQ149" s="71"/>
      <c r="AR149" s="71"/>
      <c r="AS149" s="71"/>
      <c r="AT149" s="71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100"/>
      <c r="BG149" s="100"/>
      <c r="BH149" s="100"/>
      <c r="BI149" s="100"/>
      <c r="BJ149" s="100"/>
      <c r="BK149" s="100"/>
      <c r="BL149" s="100"/>
      <c r="BM149" s="100"/>
      <c r="BN149" s="100"/>
      <c r="BO149" s="100"/>
      <c r="BP149" s="100"/>
      <c r="BQ149" s="101"/>
      <c r="BR149" s="101"/>
      <c r="BS149" s="101"/>
      <c r="BT149" s="101"/>
      <c r="BU149" s="101"/>
      <c r="BV149" s="101"/>
      <c r="BW149" s="101"/>
      <c r="BX149" s="101"/>
      <c r="BY149" s="101"/>
      <c r="BZ149" s="101"/>
      <c r="CA149" s="36"/>
      <c r="CB149" s="27" t="str">
        <f t="shared" si="23"/>
        <v>Riadok bude skrytý.</v>
      </c>
      <c r="CC149" s="31" t="s">
        <v>10</v>
      </c>
      <c r="CW149" s="50">
        <f t="shared" si="25"/>
        <v>0</v>
      </c>
      <c r="CZ149" s="3">
        <f t="shared" si="24"/>
        <v>1</v>
      </c>
      <c r="DA149" s="3">
        <f t="shared" si="21"/>
        <v>0</v>
      </c>
      <c r="DZ149" s="10"/>
    </row>
    <row r="150" spans="1:130" hidden="1" x14ac:dyDescent="0.25">
      <c r="A150" s="7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  <c r="AB150" s="71"/>
      <c r="AC150" s="71"/>
      <c r="AD150" s="71"/>
      <c r="AE150" s="71"/>
      <c r="AF150" s="71"/>
      <c r="AG150" s="71"/>
      <c r="AH150" s="71"/>
      <c r="AI150" s="71"/>
      <c r="AJ150" s="71"/>
      <c r="AK150" s="71"/>
      <c r="AL150" s="71"/>
      <c r="AM150" s="71"/>
      <c r="AN150" s="71"/>
      <c r="AO150" s="71"/>
      <c r="AP150" s="71"/>
      <c r="AQ150" s="71"/>
      <c r="AR150" s="71"/>
      <c r="AS150" s="71"/>
      <c r="AT150" s="71"/>
      <c r="AU150" s="99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100"/>
      <c r="BG150" s="100"/>
      <c r="BH150" s="100"/>
      <c r="BI150" s="100"/>
      <c r="BJ150" s="100"/>
      <c r="BK150" s="100"/>
      <c r="BL150" s="100"/>
      <c r="BM150" s="100"/>
      <c r="BN150" s="100"/>
      <c r="BO150" s="100"/>
      <c r="BP150" s="100"/>
      <c r="BQ150" s="101"/>
      <c r="BR150" s="101"/>
      <c r="BS150" s="101"/>
      <c r="BT150" s="101"/>
      <c r="BU150" s="101"/>
      <c r="BV150" s="101"/>
      <c r="BW150" s="101"/>
      <c r="BX150" s="101"/>
      <c r="BY150" s="101"/>
      <c r="BZ150" s="101"/>
      <c r="CA150" s="36"/>
      <c r="CB150" s="27" t="str">
        <f t="shared" si="23"/>
        <v>Riadok bude skrytý.</v>
      </c>
      <c r="CC150" s="31" t="s">
        <v>10</v>
      </c>
      <c r="CW150" s="50">
        <f t="shared" si="25"/>
        <v>0</v>
      </c>
      <c r="CZ150" s="3">
        <f t="shared" si="24"/>
        <v>1</v>
      </c>
      <c r="DA150" s="3">
        <f t="shared" si="21"/>
        <v>0</v>
      </c>
      <c r="DZ150" s="10"/>
    </row>
    <row r="151" spans="1:130" hidden="1" x14ac:dyDescent="0.25">
      <c r="A151" s="7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  <c r="AC151" s="71"/>
      <c r="AD151" s="71"/>
      <c r="AE151" s="71"/>
      <c r="AF151" s="71"/>
      <c r="AG151" s="71"/>
      <c r="AH151" s="71"/>
      <c r="AI151" s="71"/>
      <c r="AJ151" s="71"/>
      <c r="AK151" s="71"/>
      <c r="AL151" s="71"/>
      <c r="AM151" s="71"/>
      <c r="AN151" s="71"/>
      <c r="AO151" s="71"/>
      <c r="AP151" s="71"/>
      <c r="AQ151" s="71"/>
      <c r="AR151" s="71"/>
      <c r="AS151" s="71"/>
      <c r="AT151" s="71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100"/>
      <c r="BG151" s="100"/>
      <c r="BH151" s="100"/>
      <c r="BI151" s="100"/>
      <c r="BJ151" s="100"/>
      <c r="BK151" s="100"/>
      <c r="BL151" s="100"/>
      <c r="BM151" s="100"/>
      <c r="BN151" s="100"/>
      <c r="BO151" s="100"/>
      <c r="BP151" s="100"/>
      <c r="BQ151" s="101"/>
      <c r="BR151" s="101"/>
      <c r="BS151" s="101"/>
      <c r="BT151" s="101"/>
      <c r="BU151" s="101"/>
      <c r="BV151" s="101"/>
      <c r="BW151" s="101"/>
      <c r="BX151" s="101"/>
      <c r="BY151" s="101"/>
      <c r="BZ151" s="101"/>
      <c r="CA151" s="36"/>
      <c r="CB151" s="27" t="str">
        <f t="shared" si="23"/>
        <v>Riadok bude skrytý.</v>
      </c>
      <c r="CC151" s="31" t="s">
        <v>10</v>
      </c>
      <c r="CW151" s="50">
        <f t="shared" si="25"/>
        <v>0</v>
      </c>
      <c r="CZ151" s="3">
        <f t="shared" si="24"/>
        <v>1</v>
      </c>
      <c r="DA151" s="3">
        <f t="shared" si="21"/>
        <v>0</v>
      </c>
      <c r="DZ151" s="10"/>
    </row>
    <row r="152" spans="1:130" hidden="1" x14ac:dyDescent="0.25">
      <c r="A152" s="7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  <c r="AB152" s="71"/>
      <c r="AC152" s="71"/>
      <c r="AD152" s="71"/>
      <c r="AE152" s="71"/>
      <c r="AF152" s="71"/>
      <c r="AG152" s="71"/>
      <c r="AH152" s="71"/>
      <c r="AI152" s="71"/>
      <c r="AJ152" s="71"/>
      <c r="AK152" s="71"/>
      <c r="AL152" s="71"/>
      <c r="AM152" s="71"/>
      <c r="AN152" s="71"/>
      <c r="AO152" s="71"/>
      <c r="AP152" s="71"/>
      <c r="AQ152" s="71"/>
      <c r="AR152" s="71"/>
      <c r="AS152" s="71"/>
      <c r="AT152" s="71"/>
      <c r="AU152" s="99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100"/>
      <c r="BG152" s="100"/>
      <c r="BH152" s="100"/>
      <c r="BI152" s="100"/>
      <c r="BJ152" s="100"/>
      <c r="BK152" s="100"/>
      <c r="BL152" s="100"/>
      <c r="BM152" s="100"/>
      <c r="BN152" s="100"/>
      <c r="BO152" s="100"/>
      <c r="BP152" s="100"/>
      <c r="BQ152" s="101"/>
      <c r="BR152" s="101"/>
      <c r="BS152" s="101"/>
      <c r="BT152" s="101"/>
      <c r="BU152" s="101"/>
      <c r="BV152" s="101"/>
      <c r="BW152" s="101"/>
      <c r="BX152" s="101"/>
      <c r="BY152" s="101"/>
      <c r="BZ152" s="101"/>
      <c r="CA152" s="36"/>
      <c r="CB152" s="27" t="str">
        <f t="shared" si="23"/>
        <v>Riadok bude skrytý.</v>
      </c>
      <c r="CC152" s="31" t="s">
        <v>10</v>
      </c>
      <c r="CW152" s="50">
        <f t="shared" si="25"/>
        <v>0</v>
      </c>
      <c r="CZ152" s="3">
        <f t="shared" si="24"/>
        <v>1</v>
      </c>
      <c r="DA152" s="3">
        <f t="shared" si="21"/>
        <v>0</v>
      </c>
      <c r="DZ152" s="10"/>
    </row>
    <row r="153" spans="1:130" hidden="1" x14ac:dyDescent="0.25">
      <c r="A153" s="7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  <c r="AC153" s="71"/>
      <c r="AD153" s="71"/>
      <c r="AE153" s="71"/>
      <c r="AF153" s="71"/>
      <c r="AG153" s="71"/>
      <c r="AH153" s="71"/>
      <c r="AI153" s="71"/>
      <c r="AJ153" s="71"/>
      <c r="AK153" s="71"/>
      <c r="AL153" s="71"/>
      <c r="AM153" s="71"/>
      <c r="AN153" s="71"/>
      <c r="AO153" s="71"/>
      <c r="AP153" s="71"/>
      <c r="AQ153" s="71"/>
      <c r="AR153" s="71"/>
      <c r="AS153" s="71"/>
      <c r="AT153" s="71"/>
      <c r="AU153" s="99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100"/>
      <c r="BG153" s="100"/>
      <c r="BH153" s="100"/>
      <c r="BI153" s="100"/>
      <c r="BJ153" s="100"/>
      <c r="BK153" s="100"/>
      <c r="BL153" s="100"/>
      <c r="BM153" s="100"/>
      <c r="BN153" s="100"/>
      <c r="BO153" s="100"/>
      <c r="BP153" s="100"/>
      <c r="BQ153" s="101"/>
      <c r="BR153" s="101"/>
      <c r="BS153" s="101"/>
      <c r="BT153" s="101"/>
      <c r="BU153" s="101"/>
      <c r="BV153" s="101"/>
      <c r="BW153" s="101"/>
      <c r="BX153" s="101"/>
      <c r="BY153" s="101"/>
      <c r="BZ153" s="101"/>
      <c r="CA153" s="36"/>
      <c r="CB153" s="27" t="str">
        <f t="shared" si="23"/>
        <v>Riadok bude skrytý.</v>
      </c>
      <c r="CC153" s="31" t="s">
        <v>10</v>
      </c>
      <c r="CW153" s="50">
        <f t="shared" si="25"/>
        <v>0</v>
      </c>
      <c r="CZ153" s="3">
        <f t="shared" si="24"/>
        <v>1</v>
      </c>
      <c r="DA153" s="3">
        <f t="shared" si="21"/>
        <v>0</v>
      </c>
      <c r="DZ153" s="10"/>
    </row>
    <row r="154" spans="1:130" hidden="1" x14ac:dyDescent="0.25">
      <c r="A154" s="7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  <c r="AB154" s="71"/>
      <c r="AC154" s="71"/>
      <c r="AD154" s="71"/>
      <c r="AE154" s="71"/>
      <c r="AF154" s="71"/>
      <c r="AG154" s="71"/>
      <c r="AH154" s="71"/>
      <c r="AI154" s="71"/>
      <c r="AJ154" s="71"/>
      <c r="AK154" s="71"/>
      <c r="AL154" s="71"/>
      <c r="AM154" s="71"/>
      <c r="AN154" s="71"/>
      <c r="AO154" s="71"/>
      <c r="AP154" s="71"/>
      <c r="AQ154" s="71"/>
      <c r="AR154" s="71"/>
      <c r="AS154" s="71"/>
      <c r="AT154" s="71"/>
      <c r="AU154" s="99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100"/>
      <c r="BG154" s="100"/>
      <c r="BH154" s="100"/>
      <c r="BI154" s="100"/>
      <c r="BJ154" s="100"/>
      <c r="BK154" s="100"/>
      <c r="BL154" s="100"/>
      <c r="BM154" s="100"/>
      <c r="BN154" s="100"/>
      <c r="BO154" s="100"/>
      <c r="BP154" s="100"/>
      <c r="BQ154" s="101"/>
      <c r="BR154" s="101"/>
      <c r="BS154" s="101"/>
      <c r="BT154" s="101"/>
      <c r="BU154" s="101"/>
      <c r="BV154" s="101"/>
      <c r="BW154" s="101"/>
      <c r="BX154" s="101"/>
      <c r="BY154" s="101"/>
      <c r="BZ154" s="101"/>
      <c r="CA154" s="36"/>
      <c r="CB154" s="27" t="str">
        <f t="shared" si="23"/>
        <v>Riadok bude skrytý.</v>
      </c>
      <c r="CC154" s="31" t="s">
        <v>10</v>
      </c>
      <c r="CW154" s="50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 hidden="1" x14ac:dyDescent="0.25">
      <c r="A155" s="7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  <c r="AB155" s="71"/>
      <c r="AC155" s="71"/>
      <c r="AD155" s="71"/>
      <c r="AE155" s="71"/>
      <c r="AF155" s="71"/>
      <c r="AG155" s="71"/>
      <c r="AH155" s="71"/>
      <c r="AI155" s="71"/>
      <c r="AJ155" s="71"/>
      <c r="AK155" s="71"/>
      <c r="AL155" s="71"/>
      <c r="AM155" s="71"/>
      <c r="AN155" s="71"/>
      <c r="AO155" s="71"/>
      <c r="AP155" s="71"/>
      <c r="AQ155" s="71"/>
      <c r="AR155" s="71"/>
      <c r="AS155" s="71"/>
      <c r="AT155" s="71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100"/>
      <c r="BG155" s="100"/>
      <c r="BH155" s="100"/>
      <c r="BI155" s="100"/>
      <c r="BJ155" s="100"/>
      <c r="BK155" s="100"/>
      <c r="BL155" s="100"/>
      <c r="BM155" s="100"/>
      <c r="BN155" s="100"/>
      <c r="BO155" s="100"/>
      <c r="BP155" s="100"/>
      <c r="BQ155" s="101"/>
      <c r="BR155" s="101"/>
      <c r="BS155" s="101"/>
      <c r="BT155" s="101"/>
      <c r="BU155" s="101"/>
      <c r="BV155" s="101"/>
      <c r="BW155" s="101"/>
      <c r="BX155" s="101"/>
      <c r="BY155" s="101"/>
      <c r="BZ155" s="101"/>
      <c r="CA155" s="36"/>
      <c r="CB155" s="27" t="str">
        <f t="shared" si="23"/>
        <v>Riadok bude skrytý.</v>
      </c>
      <c r="CC155" s="31" t="s">
        <v>10</v>
      </c>
      <c r="CW155" s="50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 hidden="1" x14ac:dyDescent="0.25">
      <c r="A156" s="7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100"/>
      <c r="BG156" s="100"/>
      <c r="BH156" s="100"/>
      <c r="BI156" s="100"/>
      <c r="BJ156" s="100"/>
      <c r="BK156" s="100"/>
      <c r="BL156" s="100"/>
      <c r="BM156" s="100"/>
      <c r="BN156" s="100"/>
      <c r="BO156" s="100"/>
      <c r="BP156" s="100"/>
      <c r="BQ156" s="101"/>
      <c r="BR156" s="101"/>
      <c r="BS156" s="101"/>
      <c r="BT156" s="101"/>
      <c r="BU156" s="101"/>
      <c r="BV156" s="101"/>
      <c r="BW156" s="101"/>
      <c r="BX156" s="101"/>
      <c r="BY156" s="101"/>
      <c r="BZ156" s="101"/>
      <c r="CA156" s="36"/>
      <c r="CB156" s="27" t="str">
        <f t="shared" si="23"/>
        <v>Riadok bude skrytý.</v>
      </c>
      <c r="CC156" s="31" t="s">
        <v>10</v>
      </c>
      <c r="CW156" s="50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 x14ac:dyDescent="0.25">
      <c r="A157" s="7"/>
      <c r="B157" s="72" t="s">
        <v>204</v>
      </c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102">
        <v>6</v>
      </c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3" t="s">
        <v>61</v>
      </c>
      <c r="BG157" s="103"/>
      <c r="BH157" s="103"/>
      <c r="BI157" s="103"/>
      <c r="BJ157" s="103"/>
      <c r="BK157" s="103"/>
      <c r="BL157" s="103"/>
      <c r="BM157" s="103"/>
      <c r="BN157" s="103"/>
      <c r="BO157" s="103"/>
      <c r="BP157" s="103"/>
      <c r="BQ157" s="104" t="s">
        <v>205</v>
      </c>
      <c r="BR157" s="104"/>
      <c r="BS157" s="104"/>
      <c r="BT157" s="104"/>
      <c r="BU157" s="104"/>
      <c r="BV157" s="104"/>
      <c r="BW157" s="104"/>
      <c r="BX157" s="104"/>
      <c r="BY157" s="104"/>
      <c r="BZ157" s="104"/>
      <c r="CA157" s="36"/>
      <c r="CB157" s="27" t="str">
        <f t="shared" si="23"/>
        <v>Riadok bude vidieť.</v>
      </c>
      <c r="CC157" s="31" t="s">
        <v>10</v>
      </c>
      <c r="CW157" s="50">
        <f>+IF(B148&amp;B149&amp;B150&amp;B151&amp;B152&amp;B153&amp;B154&amp;B155&amp;B156&amp;B157="",0,1)</f>
        <v>1</v>
      </c>
      <c r="CZ157" s="3">
        <f t="shared" si="24"/>
        <v>1</v>
      </c>
      <c r="DA157" s="3">
        <f t="shared" si="21"/>
        <v>1</v>
      </c>
      <c r="DZ157" s="10"/>
    </row>
    <row r="158" spans="1:130" hidden="1" x14ac:dyDescent="0.25">
      <c r="A158" s="7"/>
      <c r="CA158" s="36"/>
      <c r="CB158" s="27" t="str">
        <f t="shared" si="23"/>
        <v>Riadok bude skrytý.</v>
      </c>
      <c r="CC158" s="31" t="s">
        <v>42</v>
      </c>
      <c r="CW158" s="50">
        <f>+IF(SUM(CW160:CW179)=0,0,1)</f>
        <v>1</v>
      </c>
      <c r="CZ158" s="3">
        <f t="shared" si="24"/>
        <v>0</v>
      </c>
      <c r="DA158" s="3">
        <f t="shared" si="21"/>
        <v>0</v>
      </c>
      <c r="DZ158" s="10"/>
    </row>
    <row r="159" spans="1:130" hidden="1" x14ac:dyDescent="0.25">
      <c r="A159" s="7"/>
      <c r="B159" s="45" t="s">
        <v>26</v>
      </c>
      <c r="C159" s="41" t="s">
        <v>63</v>
      </c>
      <c r="D159" s="41"/>
      <c r="E159" s="41"/>
      <c r="F159" s="41"/>
      <c r="CA159" s="12" t="s">
        <v>4</v>
      </c>
      <c r="CB159" s="27" t="str">
        <f t="shared" si="23"/>
        <v>Riadok bude skrytý.</v>
      </c>
      <c r="CC159" s="31" t="s">
        <v>42</v>
      </c>
      <c r="CW159" s="3">
        <f>+IF(SUM(CW160:CW179)=0,0,1)</f>
        <v>1</v>
      </c>
      <c r="CZ159" s="3">
        <f t="shared" si="24"/>
        <v>0</v>
      </c>
      <c r="DA159" s="3">
        <f t="shared" si="21"/>
        <v>0</v>
      </c>
      <c r="DZ159" s="10"/>
    </row>
    <row r="160" spans="1:130" hidden="1" x14ac:dyDescent="0.25">
      <c r="A160" s="7"/>
      <c r="B160" s="68" t="s">
        <v>64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49"/>
      <c r="CB160" s="27" t="str">
        <f t="shared" si="23"/>
        <v>Riadok bude skrytý.</v>
      </c>
      <c r="CC160" s="31" t="s">
        <v>42</v>
      </c>
      <c r="CW160" s="3">
        <f t="shared" ref="CW160:CW179" si="26">+IF(B160="",0,1)</f>
        <v>1</v>
      </c>
      <c r="CZ160" s="3">
        <f t="shared" si="24"/>
        <v>0</v>
      </c>
      <c r="DA160" s="3">
        <f t="shared" si="21"/>
        <v>0</v>
      </c>
      <c r="DZ160" s="10"/>
    </row>
    <row r="161" spans="1:130" hidden="1" x14ac:dyDescent="0.25">
      <c r="A161" s="7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49"/>
      <c r="CB161" s="27" t="str">
        <f t="shared" si="23"/>
        <v>Riadok bude skrytý.</v>
      </c>
      <c r="CC161" s="31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 x14ac:dyDescent="0.25">
      <c r="A162" s="7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49"/>
      <c r="CB162" s="27" t="str">
        <f t="shared" si="23"/>
        <v>Riadok bude skrytý.</v>
      </c>
      <c r="CC162" s="31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 x14ac:dyDescent="0.25">
      <c r="A163" s="7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49"/>
      <c r="CB163" s="27" t="str">
        <f t="shared" si="23"/>
        <v>Riadok bude skrytý.</v>
      </c>
      <c r="CC163" s="31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 x14ac:dyDescent="0.25">
      <c r="A164" s="7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49"/>
      <c r="CB164" s="27" t="str">
        <f t="shared" si="23"/>
        <v>Riadok bude skrytý.</v>
      </c>
      <c r="CC164" s="31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 x14ac:dyDescent="0.25">
      <c r="A165" s="7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49"/>
      <c r="CB165" s="27" t="str">
        <f t="shared" si="23"/>
        <v>Riadok bude skrytý.</v>
      </c>
      <c r="CC165" s="31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 x14ac:dyDescent="0.25">
      <c r="A166" s="7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49"/>
      <c r="CB166" s="27" t="str">
        <f t="shared" si="23"/>
        <v>Riadok bude skrytý.</v>
      </c>
      <c r="CC166" s="31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 x14ac:dyDescent="0.25">
      <c r="A167" s="7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49"/>
      <c r="CB167" s="27" t="str">
        <f t="shared" si="23"/>
        <v>Riadok bude skrytý.</v>
      </c>
      <c r="CC167" s="31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 x14ac:dyDescent="0.25">
      <c r="A168" s="7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49"/>
      <c r="CB168" s="27" t="str">
        <f t="shared" si="23"/>
        <v>Riadok bude skrytý.</v>
      </c>
      <c r="CC168" s="31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 x14ac:dyDescent="0.25">
      <c r="A169" s="7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49"/>
      <c r="CB169" s="27" t="str">
        <f t="shared" si="23"/>
        <v>Riadok bude skrytý.</v>
      </c>
      <c r="CC169" s="31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 x14ac:dyDescent="0.25">
      <c r="A170" s="7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49"/>
      <c r="CB170" s="27" t="str">
        <f t="shared" si="23"/>
        <v>Riadok bude skrytý.</v>
      </c>
      <c r="CC170" s="31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 x14ac:dyDescent="0.25">
      <c r="A171" s="7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49"/>
      <c r="CB171" s="27" t="str">
        <f t="shared" si="23"/>
        <v>Riadok bude skrytý.</v>
      </c>
      <c r="CC171" s="31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 x14ac:dyDescent="0.25">
      <c r="A172" s="7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49"/>
      <c r="CB172" s="27" t="str">
        <f t="shared" si="23"/>
        <v>Riadok bude skrytý.</v>
      </c>
      <c r="CC172" s="31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 x14ac:dyDescent="0.25">
      <c r="A173" s="7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49"/>
      <c r="CB173" s="27" t="str">
        <f t="shared" si="23"/>
        <v>Riadok bude skrytý.</v>
      </c>
      <c r="CC173" s="31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 x14ac:dyDescent="0.25">
      <c r="A174" s="7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49"/>
      <c r="CB174" s="27" t="str">
        <f t="shared" si="23"/>
        <v>Riadok bude skrytý.</v>
      </c>
      <c r="CC174" s="31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 x14ac:dyDescent="0.25">
      <c r="A175" s="7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49"/>
      <c r="CB175" s="27" t="str">
        <f t="shared" si="23"/>
        <v>Riadok bude skrytý.</v>
      </c>
      <c r="CC175" s="31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 x14ac:dyDescent="0.25">
      <c r="A176" s="7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49"/>
      <c r="CB176" s="27" t="str">
        <f t="shared" si="23"/>
        <v>Riadok bude skrytý.</v>
      </c>
      <c r="CC176" s="31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 x14ac:dyDescent="0.25">
      <c r="A177" s="7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49"/>
      <c r="CB177" s="27" t="str">
        <f t="shared" si="23"/>
        <v>Riadok bude skrytý.</v>
      </c>
      <c r="CC177" s="31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 x14ac:dyDescent="0.25">
      <c r="A178" s="7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49"/>
      <c r="CB178" s="27" t="str">
        <f t="shared" si="23"/>
        <v>Riadok bude skrytý.</v>
      </c>
      <c r="CC178" s="31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 x14ac:dyDescent="0.25">
      <c r="A179" s="7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49"/>
      <c r="CB179" s="27" t="str">
        <f t="shared" si="23"/>
        <v>Riadok bude skrytý.</v>
      </c>
      <c r="CC179" s="31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 hidden="1" x14ac:dyDescent="0.25">
      <c r="A180" s="7"/>
      <c r="CA180" s="49"/>
      <c r="CB180" s="27" t="str">
        <f t="shared" si="23"/>
        <v>Riadok bude skrytý.</v>
      </c>
      <c r="CC180" s="31" t="s">
        <v>42</v>
      </c>
      <c r="CW180" s="50">
        <f>+IF(SUM(CW182:CW201)=0,0,1)</f>
        <v>1</v>
      </c>
      <c r="CZ180" s="3">
        <f t="shared" si="24"/>
        <v>0</v>
      </c>
      <c r="DA180" s="3">
        <f t="shared" si="27"/>
        <v>0</v>
      </c>
      <c r="DZ180" s="10"/>
    </row>
    <row r="181" spans="1:130" hidden="1" x14ac:dyDescent="0.25">
      <c r="A181" s="7"/>
      <c r="B181" s="45" t="s">
        <v>26</v>
      </c>
      <c r="C181" s="41" t="s">
        <v>65</v>
      </c>
      <c r="D181" s="41"/>
      <c r="E181" s="41"/>
      <c r="F181" s="41"/>
      <c r="CA181" s="12" t="s">
        <v>4</v>
      </c>
      <c r="CB181" s="27" t="str">
        <f t="shared" si="23"/>
        <v>Riadok bude skrytý.</v>
      </c>
      <c r="CC181" s="31" t="s">
        <v>42</v>
      </c>
      <c r="CW181" s="3">
        <f>+IF(SUM(CW182:CW201)=0,0,1)</f>
        <v>1</v>
      </c>
      <c r="CZ181" s="3">
        <f t="shared" si="24"/>
        <v>0</v>
      </c>
      <c r="DA181" s="3">
        <f t="shared" si="27"/>
        <v>0</v>
      </c>
      <c r="DZ181" s="10"/>
    </row>
    <row r="182" spans="1:130" hidden="1" x14ac:dyDescent="0.25">
      <c r="A182" s="7"/>
      <c r="B182" s="68" t="s">
        <v>66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49"/>
      <c r="CB182" s="27" t="str">
        <f t="shared" si="23"/>
        <v>Riadok bude skrytý.</v>
      </c>
      <c r="CC182" s="31" t="s">
        <v>42</v>
      </c>
      <c r="CW182" s="3">
        <f t="shared" ref="CW182:CW201" si="28">+IF(B182="",0,1)</f>
        <v>1</v>
      </c>
      <c r="CZ182" s="3">
        <f t="shared" si="24"/>
        <v>0</v>
      </c>
      <c r="DA182" s="3">
        <f t="shared" si="27"/>
        <v>0</v>
      </c>
      <c r="DZ182" s="10"/>
    </row>
    <row r="183" spans="1:130" hidden="1" x14ac:dyDescent="0.25">
      <c r="A183" s="7"/>
      <c r="B183" s="68" t="s">
        <v>67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49"/>
      <c r="CB183" s="27" t="str">
        <f t="shared" si="23"/>
        <v>Riadok bude skrytý.</v>
      </c>
      <c r="CC183" s="31" t="s">
        <v>42</v>
      </c>
      <c r="CW183" s="3">
        <f t="shared" si="28"/>
        <v>1</v>
      </c>
      <c r="CZ183" s="3">
        <f t="shared" si="24"/>
        <v>0</v>
      </c>
      <c r="DA183" s="3">
        <f t="shared" si="27"/>
        <v>0</v>
      </c>
      <c r="DZ183" s="10"/>
    </row>
    <row r="184" spans="1:130" hidden="1" x14ac:dyDescent="0.25">
      <c r="A184" s="7"/>
      <c r="B184" s="68" t="s">
        <v>68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49"/>
      <c r="CB184" s="27" t="str">
        <f t="shared" si="23"/>
        <v>Riadok bude skrytý.</v>
      </c>
      <c r="CC184" s="31" t="s">
        <v>42</v>
      </c>
      <c r="CW184" s="3">
        <f t="shared" si="28"/>
        <v>1</v>
      </c>
      <c r="CZ184" s="3">
        <f t="shared" si="24"/>
        <v>0</v>
      </c>
      <c r="DA184" s="3">
        <f t="shared" si="27"/>
        <v>0</v>
      </c>
      <c r="DZ184" s="10"/>
    </row>
    <row r="185" spans="1:130" hidden="1" x14ac:dyDescent="0.25">
      <c r="A185" s="7"/>
      <c r="B185" s="68" t="s">
        <v>69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49"/>
      <c r="CB185" s="27" t="str">
        <f t="shared" si="23"/>
        <v>Riadok bude skrytý.</v>
      </c>
      <c r="CC185" s="31" t="s">
        <v>42</v>
      </c>
      <c r="CW185" s="3">
        <f t="shared" si="28"/>
        <v>1</v>
      </c>
      <c r="CZ185" s="3">
        <f t="shared" si="24"/>
        <v>0</v>
      </c>
      <c r="DA185" s="3">
        <f t="shared" si="27"/>
        <v>0</v>
      </c>
      <c r="DZ185" s="10"/>
    </row>
    <row r="186" spans="1:130" hidden="1" x14ac:dyDescent="0.25">
      <c r="A186" s="7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49"/>
      <c r="CB186" s="27" t="str">
        <f t="shared" si="23"/>
        <v>Riadok bude skrytý.</v>
      </c>
      <c r="CC186" s="31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 x14ac:dyDescent="0.25">
      <c r="A187" s="7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49"/>
      <c r="CB187" s="27" t="str">
        <f t="shared" si="23"/>
        <v>Riadok bude skrytý.</v>
      </c>
      <c r="CC187" s="31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 x14ac:dyDescent="0.25">
      <c r="A188" s="7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49"/>
      <c r="CB188" s="27" t="str">
        <f t="shared" si="23"/>
        <v>Riadok bude skrytý.</v>
      </c>
      <c r="CC188" s="31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 x14ac:dyDescent="0.25">
      <c r="A189" s="7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49"/>
      <c r="CB189" s="27" t="str">
        <f t="shared" si="23"/>
        <v>Riadok bude skrytý.</v>
      </c>
      <c r="CC189" s="31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 x14ac:dyDescent="0.25">
      <c r="A190" s="7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49"/>
      <c r="CB190" s="27" t="str">
        <f t="shared" si="23"/>
        <v>Riadok bude skrytý.</v>
      </c>
      <c r="CC190" s="31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 x14ac:dyDescent="0.25">
      <c r="A191" s="7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49"/>
      <c r="CB191" s="27" t="str">
        <f t="shared" si="23"/>
        <v>Riadok bude skrytý.</v>
      </c>
      <c r="CC191" s="31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 x14ac:dyDescent="0.25">
      <c r="A192" s="7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49"/>
      <c r="CB192" s="27" t="str">
        <f t="shared" si="23"/>
        <v>Riadok bude skrytý.</v>
      </c>
      <c r="CC192" s="31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 x14ac:dyDescent="0.25">
      <c r="A193" s="7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49"/>
      <c r="CB193" s="27" t="str">
        <f t="shared" si="23"/>
        <v>Riadok bude skrytý.</v>
      </c>
      <c r="CC193" s="31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 x14ac:dyDescent="0.25">
      <c r="A194" s="7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49"/>
      <c r="CB194" s="27" t="str">
        <f t="shared" si="23"/>
        <v>Riadok bude skrytý.</v>
      </c>
      <c r="CC194" s="31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 x14ac:dyDescent="0.25">
      <c r="A195" s="7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49"/>
      <c r="CB195" s="27" t="str">
        <f t="shared" si="23"/>
        <v>Riadok bude skrytý.</v>
      </c>
      <c r="CC195" s="31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 x14ac:dyDescent="0.25">
      <c r="A196" s="7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49"/>
      <c r="CB196" s="27" t="str">
        <f t="shared" si="23"/>
        <v>Riadok bude skrytý.</v>
      </c>
      <c r="CC196" s="31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 x14ac:dyDescent="0.25">
      <c r="A197" s="7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49"/>
      <c r="CB197" s="27" t="str">
        <f t="shared" ref="CB197:CB238" si="29">+IF(DA197=0,"Riadok bude skrytý.","Riadok bude vidieť.")</f>
        <v>Riadok bude skrytý.</v>
      </c>
      <c r="CC197" s="31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 x14ac:dyDescent="0.25">
      <c r="A198" s="7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49"/>
      <c r="CB198" s="27" t="str">
        <f t="shared" si="29"/>
        <v>Riadok bude skrytý.</v>
      </c>
      <c r="CC198" s="31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 x14ac:dyDescent="0.25">
      <c r="A199" s="7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49"/>
      <c r="CB199" s="27" t="str">
        <f t="shared" si="29"/>
        <v>Riadok bude skrytý.</v>
      </c>
      <c r="CC199" s="31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 x14ac:dyDescent="0.25">
      <c r="A200" s="7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49"/>
      <c r="CB200" s="27" t="str">
        <f t="shared" si="29"/>
        <v>Riadok bude skrytý.</v>
      </c>
      <c r="CC200" s="31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 x14ac:dyDescent="0.25">
      <c r="A201" s="7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49"/>
      <c r="CB201" s="27" t="str">
        <f t="shared" si="29"/>
        <v>Riadok bude skrytý.</v>
      </c>
      <c r="CC201" s="31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 x14ac:dyDescent="0.25">
      <c r="A202" s="7"/>
      <c r="CA202" s="36"/>
      <c r="CB202" s="27" t="str">
        <f t="shared" si="29"/>
        <v>Riadok bude vidieť.</v>
      </c>
      <c r="CC202" s="31" t="s">
        <v>10</v>
      </c>
      <c r="CW202" s="50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 x14ac:dyDescent="0.25">
      <c r="A203" s="7"/>
      <c r="B203" s="45" t="s">
        <v>26</v>
      </c>
      <c r="C203" s="41" t="s">
        <v>70</v>
      </c>
      <c r="D203" s="41"/>
      <c r="E203" s="41"/>
      <c r="F203" s="41"/>
      <c r="CA203" s="12" t="s">
        <v>4</v>
      </c>
      <c r="CB203" s="27" t="str">
        <f t="shared" si="29"/>
        <v>Riadok bude vidieť.</v>
      </c>
      <c r="CC203" s="31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 x14ac:dyDescent="0.25">
      <c r="A204" s="7"/>
      <c r="B204" s="94" t="s">
        <v>71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94"/>
      <c r="BU204" s="94"/>
      <c r="BV204" s="94"/>
      <c r="BW204" s="94"/>
      <c r="BX204" s="94"/>
      <c r="BY204" s="94"/>
      <c r="BZ204" s="94"/>
      <c r="CA204" s="49"/>
      <c r="CB204" s="27" t="str">
        <f t="shared" si="29"/>
        <v>Riadok bude vidieť.</v>
      </c>
      <c r="CC204" s="31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 x14ac:dyDescent="0.25">
      <c r="A205" s="7"/>
      <c r="B205" s="94" t="s">
        <v>72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94"/>
      <c r="BU205" s="94"/>
      <c r="BV205" s="94"/>
      <c r="BW205" s="94"/>
      <c r="BX205" s="94"/>
      <c r="BY205" s="94"/>
      <c r="BZ205" s="94"/>
      <c r="CA205" s="49"/>
      <c r="CB205" s="27" t="str">
        <f t="shared" si="29"/>
        <v>Riadok bude vidieť.</v>
      </c>
      <c r="CC205" s="31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 x14ac:dyDescent="0.25">
      <c r="A206" s="7"/>
      <c r="B206" s="94" t="s">
        <v>73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94"/>
      <c r="BU206" s="94"/>
      <c r="BV206" s="94"/>
      <c r="BW206" s="94"/>
      <c r="BX206" s="94"/>
      <c r="BY206" s="94"/>
      <c r="BZ206" s="94"/>
      <c r="CA206" s="49"/>
      <c r="CB206" s="27" t="str">
        <f t="shared" si="29"/>
        <v>Riadok bude vidieť.</v>
      </c>
      <c r="CC206" s="31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 hidden="1" x14ac:dyDescent="0.25">
      <c r="A207" s="7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  <c r="AS207" s="94"/>
      <c r="AT207" s="94"/>
      <c r="AU207" s="94"/>
      <c r="AV207" s="94"/>
      <c r="AW207" s="94"/>
      <c r="AX207" s="94"/>
      <c r="AY207" s="94"/>
      <c r="AZ207" s="94"/>
      <c r="BA207" s="94"/>
      <c r="BB207" s="94"/>
      <c r="BC207" s="94"/>
      <c r="BD207" s="94"/>
      <c r="BE207" s="94"/>
      <c r="BF207" s="94"/>
      <c r="BG207" s="94"/>
      <c r="BH207" s="94"/>
      <c r="BI207" s="94"/>
      <c r="BJ207" s="94"/>
      <c r="BK207" s="94"/>
      <c r="BL207" s="94"/>
      <c r="BM207" s="94"/>
      <c r="BN207" s="94"/>
      <c r="BO207" s="94"/>
      <c r="BP207" s="94"/>
      <c r="BQ207" s="94"/>
      <c r="BR207" s="94"/>
      <c r="BS207" s="94"/>
      <c r="BT207" s="94"/>
      <c r="BU207" s="94"/>
      <c r="BV207" s="94"/>
      <c r="BW207" s="94"/>
      <c r="BX207" s="94"/>
      <c r="BY207" s="94"/>
      <c r="BZ207" s="94"/>
      <c r="CA207" s="49"/>
      <c r="CB207" s="27" t="str">
        <f t="shared" si="29"/>
        <v>Riadok bude skrytý.</v>
      </c>
      <c r="CC207" s="31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 x14ac:dyDescent="0.25">
      <c r="A208" s="7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49"/>
      <c r="CB208" s="27" t="str">
        <f t="shared" si="29"/>
        <v>Riadok bude skrytý.</v>
      </c>
      <c r="CC208" s="31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 x14ac:dyDescent="0.25">
      <c r="A209" s="7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  <c r="AS209" s="94"/>
      <c r="AT209" s="94"/>
      <c r="AU209" s="94"/>
      <c r="AV209" s="94"/>
      <c r="AW209" s="94"/>
      <c r="AX209" s="94"/>
      <c r="AY209" s="94"/>
      <c r="AZ209" s="94"/>
      <c r="BA209" s="94"/>
      <c r="BB209" s="94"/>
      <c r="BC209" s="94"/>
      <c r="BD209" s="94"/>
      <c r="BE209" s="94"/>
      <c r="BF209" s="94"/>
      <c r="BG209" s="94"/>
      <c r="BH209" s="94"/>
      <c r="BI209" s="94"/>
      <c r="BJ209" s="94"/>
      <c r="BK209" s="94"/>
      <c r="BL209" s="94"/>
      <c r="BM209" s="94"/>
      <c r="BN209" s="94"/>
      <c r="BO209" s="94"/>
      <c r="BP209" s="94"/>
      <c r="BQ209" s="94"/>
      <c r="BR209" s="94"/>
      <c r="BS209" s="94"/>
      <c r="BT209" s="94"/>
      <c r="BU209" s="94"/>
      <c r="BV209" s="94"/>
      <c r="BW209" s="94"/>
      <c r="BX209" s="94"/>
      <c r="BY209" s="94"/>
      <c r="BZ209" s="94"/>
      <c r="CA209" s="49"/>
      <c r="CB209" s="27" t="str">
        <f t="shared" si="29"/>
        <v>Riadok bude skrytý.</v>
      </c>
      <c r="CC209" s="31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 x14ac:dyDescent="0.25">
      <c r="A210" s="7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  <c r="AS210" s="94"/>
      <c r="AT210" s="94"/>
      <c r="AU210" s="94"/>
      <c r="AV210" s="94"/>
      <c r="AW210" s="94"/>
      <c r="AX210" s="94"/>
      <c r="AY210" s="94"/>
      <c r="AZ210" s="94"/>
      <c r="BA210" s="94"/>
      <c r="BB210" s="94"/>
      <c r="BC210" s="94"/>
      <c r="BD210" s="94"/>
      <c r="BE210" s="94"/>
      <c r="BF210" s="94"/>
      <c r="BG210" s="94"/>
      <c r="BH210" s="94"/>
      <c r="BI210" s="94"/>
      <c r="BJ210" s="94"/>
      <c r="BK210" s="94"/>
      <c r="BL210" s="94"/>
      <c r="BM210" s="94"/>
      <c r="BN210" s="94"/>
      <c r="BO210" s="94"/>
      <c r="BP210" s="94"/>
      <c r="BQ210" s="94"/>
      <c r="BR210" s="94"/>
      <c r="BS210" s="94"/>
      <c r="BT210" s="94"/>
      <c r="BU210" s="94"/>
      <c r="BV210" s="94"/>
      <c r="BW210" s="94"/>
      <c r="BX210" s="94"/>
      <c r="BY210" s="94"/>
      <c r="BZ210" s="94"/>
      <c r="CA210" s="49"/>
      <c r="CB210" s="27" t="str">
        <f t="shared" si="29"/>
        <v>Riadok bude skrytý.</v>
      </c>
      <c r="CC210" s="31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 x14ac:dyDescent="0.25">
      <c r="A211" s="7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94"/>
      <c r="BN211" s="94"/>
      <c r="BO211" s="94"/>
      <c r="BP211" s="94"/>
      <c r="BQ211" s="94"/>
      <c r="BR211" s="94"/>
      <c r="BS211" s="94"/>
      <c r="BT211" s="94"/>
      <c r="BU211" s="94"/>
      <c r="BV211" s="94"/>
      <c r="BW211" s="94"/>
      <c r="BX211" s="94"/>
      <c r="BY211" s="94"/>
      <c r="BZ211" s="94"/>
      <c r="CA211" s="49"/>
      <c r="CB211" s="27" t="str">
        <f t="shared" si="29"/>
        <v>Riadok bude skrytý.</v>
      </c>
      <c r="CC211" s="31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 x14ac:dyDescent="0.25">
      <c r="A212" s="7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  <c r="AS212" s="94"/>
      <c r="AT212" s="94"/>
      <c r="AU212" s="94"/>
      <c r="AV212" s="94"/>
      <c r="AW212" s="94"/>
      <c r="AX212" s="94"/>
      <c r="AY212" s="94"/>
      <c r="AZ212" s="94"/>
      <c r="BA212" s="94"/>
      <c r="BB212" s="94"/>
      <c r="BC212" s="94"/>
      <c r="BD212" s="94"/>
      <c r="BE212" s="94"/>
      <c r="BF212" s="94"/>
      <c r="BG212" s="94"/>
      <c r="BH212" s="94"/>
      <c r="BI212" s="94"/>
      <c r="BJ212" s="94"/>
      <c r="BK212" s="94"/>
      <c r="BL212" s="94"/>
      <c r="BM212" s="94"/>
      <c r="BN212" s="94"/>
      <c r="BO212" s="94"/>
      <c r="BP212" s="94"/>
      <c r="BQ212" s="94"/>
      <c r="BR212" s="94"/>
      <c r="BS212" s="94"/>
      <c r="BT212" s="94"/>
      <c r="BU212" s="94"/>
      <c r="BV212" s="94"/>
      <c r="BW212" s="94"/>
      <c r="BX212" s="94"/>
      <c r="BY212" s="94"/>
      <c r="BZ212" s="94"/>
      <c r="CA212" s="49"/>
      <c r="CB212" s="27" t="str">
        <f t="shared" si="29"/>
        <v>Riadok bude skrytý.</v>
      </c>
      <c r="CC212" s="31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 x14ac:dyDescent="0.25">
      <c r="A213" s="7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  <c r="AS213" s="94"/>
      <c r="AT213" s="94"/>
      <c r="AU213" s="94"/>
      <c r="AV213" s="94"/>
      <c r="AW213" s="94"/>
      <c r="AX213" s="94"/>
      <c r="AY213" s="94"/>
      <c r="AZ213" s="94"/>
      <c r="BA213" s="94"/>
      <c r="BB213" s="94"/>
      <c r="BC213" s="94"/>
      <c r="BD213" s="94"/>
      <c r="BE213" s="94"/>
      <c r="BF213" s="94"/>
      <c r="BG213" s="94"/>
      <c r="BH213" s="94"/>
      <c r="BI213" s="94"/>
      <c r="BJ213" s="94"/>
      <c r="BK213" s="94"/>
      <c r="BL213" s="94"/>
      <c r="BM213" s="94"/>
      <c r="BN213" s="94"/>
      <c r="BO213" s="94"/>
      <c r="BP213" s="94"/>
      <c r="BQ213" s="94"/>
      <c r="BR213" s="94"/>
      <c r="BS213" s="94"/>
      <c r="BT213" s="94"/>
      <c r="BU213" s="94"/>
      <c r="BV213" s="94"/>
      <c r="BW213" s="94"/>
      <c r="BX213" s="94"/>
      <c r="BY213" s="94"/>
      <c r="BZ213" s="94"/>
      <c r="CA213" s="49"/>
      <c r="CB213" s="27" t="str">
        <f t="shared" si="29"/>
        <v>Riadok bude skrytý.</v>
      </c>
      <c r="CC213" s="31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 x14ac:dyDescent="0.25">
      <c r="A214" s="7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94"/>
      <c r="BU214" s="94"/>
      <c r="BV214" s="94"/>
      <c r="BW214" s="94"/>
      <c r="BX214" s="94"/>
      <c r="BY214" s="94"/>
      <c r="BZ214" s="94"/>
      <c r="CA214" s="49"/>
      <c r="CB214" s="27" t="str">
        <f t="shared" si="29"/>
        <v>Riadok bude skrytý.</v>
      </c>
      <c r="CC214" s="31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 x14ac:dyDescent="0.25">
      <c r="A215" s="7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  <c r="AS215" s="94"/>
      <c r="AT215" s="94"/>
      <c r="AU215" s="94"/>
      <c r="AV215" s="94"/>
      <c r="AW215" s="94"/>
      <c r="AX215" s="94"/>
      <c r="AY215" s="94"/>
      <c r="AZ215" s="94"/>
      <c r="BA215" s="94"/>
      <c r="BB215" s="94"/>
      <c r="BC215" s="94"/>
      <c r="BD215" s="94"/>
      <c r="BE215" s="94"/>
      <c r="BF215" s="94"/>
      <c r="BG215" s="94"/>
      <c r="BH215" s="94"/>
      <c r="BI215" s="94"/>
      <c r="BJ215" s="94"/>
      <c r="BK215" s="94"/>
      <c r="BL215" s="94"/>
      <c r="BM215" s="94"/>
      <c r="BN215" s="94"/>
      <c r="BO215" s="94"/>
      <c r="BP215" s="94"/>
      <c r="BQ215" s="94"/>
      <c r="BR215" s="94"/>
      <c r="BS215" s="94"/>
      <c r="BT215" s="94"/>
      <c r="BU215" s="94"/>
      <c r="BV215" s="94"/>
      <c r="BW215" s="94"/>
      <c r="BX215" s="94"/>
      <c r="BY215" s="94"/>
      <c r="BZ215" s="94"/>
      <c r="CA215" s="49"/>
      <c r="CB215" s="27" t="str">
        <f t="shared" si="29"/>
        <v>Riadok bude skrytý.</v>
      </c>
      <c r="CC215" s="31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 x14ac:dyDescent="0.25">
      <c r="A216" s="7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94"/>
      <c r="BU216" s="94"/>
      <c r="BV216" s="94"/>
      <c r="BW216" s="94"/>
      <c r="BX216" s="94"/>
      <c r="BY216" s="94"/>
      <c r="BZ216" s="94"/>
      <c r="CA216" s="49"/>
      <c r="CB216" s="27" t="str">
        <f t="shared" si="29"/>
        <v>Riadok bude skrytý.</v>
      </c>
      <c r="CC216" s="31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 x14ac:dyDescent="0.25">
      <c r="A217" s="7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  <c r="AS217" s="94"/>
      <c r="AT217" s="94"/>
      <c r="AU217" s="94"/>
      <c r="AV217" s="94"/>
      <c r="AW217" s="94"/>
      <c r="AX217" s="94"/>
      <c r="AY217" s="94"/>
      <c r="AZ217" s="94"/>
      <c r="BA217" s="94"/>
      <c r="BB217" s="94"/>
      <c r="BC217" s="94"/>
      <c r="BD217" s="94"/>
      <c r="BE217" s="94"/>
      <c r="BF217" s="94"/>
      <c r="BG217" s="94"/>
      <c r="BH217" s="94"/>
      <c r="BI217" s="94"/>
      <c r="BJ217" s="94"/>
      <c r="BK217" s="94"/>
      <c r="BL217" s="94"/>
      <c r="BM217" s="94"/>
      <c r="BN217" s="94"/>
      <c r="BO217" s="94"/>
      <c r="BP217" s="94"/>
      <c r="BQ217" s="94"/>
      <c r="BR217" s="94"/>
      <c r="BS217" s="94"/>
      <c r="BT217" s="94"/>
      <c r="BU217" s="94"/>
      <c r="BV217" s="94"/>
      <c r="BW217" s="94"/>
      <c r="BX217" s="94"/>
      <c r="BY217" s="94"/>
      <c r="BZ217" s="94"/>
      <c r="CA217" s="49"/>
      <c r="CB217" s="27" t="str">
        <f t="shared" si="29"/>
        <v>Riadok bude skrytý.</v>
      </c>
      <c r="CC217" s="31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 x14ac:dyDescent="0.25">
      <c r="A218" s="7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  <c r="AS218" s="94"/>
      <c r="AT218" s="94"/>
      <c r="AU218" s="94"/>
      <c r="AV218" s="94"/>
      <c r="AW218" s="94"/>
      <c r="AX218" s="94"/>
      <c r="AY218" s="94"/>
      <c r="AZ218" s="94"/>
      <c r="BA218" s="94"/>
      <c r="BB218" s="94"/>
      <c r="BC218" s="94"/>
      <c r="BD218" s="94"/>
      <c r="BE218" s="94"/>
      <c r="BF218" s="94"/>
      <c r="BG218" s="94"/>
      <c r="BH218" s="94"/>
      <c r="BI218" s="94"/>
      <c r="BJ218" s="94"/>
      <c r="BK218" s="94"/>
      <c r="BL218" s="94"/>
      <c r="BM218" s="94"/>
      <c r="BN218" s="94"/>
      <c r="BO218" s="94"/>
      <c r="BP218" s="94"/>
      <c r="BQ218" s="94"/>
      <c r="BR218" s="94"/>
      <c r="BS218" s="94"/>
      <c r="BT218" s="94"/>
      <c r="BU218" s="94"/>
      <c r="BV218" s="94"/>
      <c r="BW218" s="94"/>
      <c r="BX218" s="94"/>
      <c r="BY218" s="94"/>
      <c r="BZ218" s="94"/>
      <c r="CA218" s="49"/>
      <c r="CB218" s="27" t="str">
        <f t="shared" si="29"/>
        <v>Riadok bude skrytý.</v>
      </c>
      <c r="CC218" s="31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 x14ac:dyDescent="0.25">
      <c r="A219" s="7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  <c r="AS219" s="94"/>
      <c r="AT219" s="94"/>
      <c r="AU219" s="94"/>
      <c r="AV219" s="94"/>
      <c r="AW219" s="94"/>
      <c r="AX219" s="94"/>
      <c r="AY219" s="94"/>
      <c r="AZ219" s="94"/>
      <c r="BA219" s="94"/>
      <c r="BB219" s="94"/>
      <c r="BC219" s="94"/>
      <c r="BD219" s="94"/>
      <c r="BE219" s="94"/>
      <c r="BF219" s="94"/>
      <c r="BG219" s="94"/>
      <c r="BH219" s="94"/>
      <c r="BI219" s="94"/>
      <c r="BJ219" s="94"/>
      <c r="BK219" s="94"/>
      <c r="BL219" s="94"/>
      <c r="BM219" s="94"/>
      <c r="BN219" s="94"/>
      <c r="BO219" s="94"/>
      <c r="BP219" s="94"/>
      <c r="BQ219" s="94"/>
      <c r="BR219" s="94"/>
      <c r="BS219" s="94"/>
      <c r="BT219" s="94"/>
      <c r="BU219" s="94"/>
      <c r="BV219" s="94"/>
      <c r="BW219" s="94"/>
      <c r="BX219" s="94"/>
      <c r="BY219" s="94"/>
      <c r="BZ219" s="94"/>
      <c r="CA219" s="49"/>
      <c r="CB219" s="27" t="str">
        <f t="shared" si="29"/>
        <v>Riadok bude skrytý.</v>
      </c>
      <c r="CC219" s="31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 x14ac:dyDescent="0.25">
      <c r="A220" s="7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  <c r="AS220" s="94"/>
      <c r="AT220" s="94"/>
      <c r="AU220" s="94"/>
      <c r="AV220" s="94"/>
      <c r="AW220" s="94"/>
      <c r="AX220" s="94"/>
      <c r="AY220" s="94"/>
      <c r="AZ220" s="94"/>
      <c r="BA220" s="94"/>
      <c r="BB220" s="94"/>
      <c r="BC220" s="94"/>
      <c r="BD220" s="94"/>
      <c r="BE220" s="94"/>
      <c r="BF220" s="94"/>
      <c r="BG220" s="94"/>
      <c r="BH220" s="94"/>
      <c r="BI220" s="94"/>
      <c r="BJ220" s="94"/>
      <c r="BK220" s="94"/>
      <c r="BL220" s="94"/>
      <c r="BM220" s="94"/>
      <c r="BN220" s="94"/>
      <c r="BO220" s="94"/>
      <c r="BP220" s="94"/>
      <c r="BQ220" s="94"/>
      <c r="BR220" s="94"/>
      <c r="BS220" s="94"/>
      <c r="BT220" s="94"/>
      <c r="BU220" s="94"/>
      <c r="BV220" s="94"/>
      <c r="BW220" s="94"/>
      <c r="BX220" s="94"/>
      <c r="BY220" s="94"/>
      <c r="BZ220" s="94"/>
      <c r="CA220" s="49"/>
      <c r="CB220" s="27" t="str">
        <f t="shared" si="29"/>
        <v>Riadok bude skrytý.</v>
      </c>
      <c r="CC220" s="31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 x14ac:dyDescent="0.25">
      <c r="A221" s="7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94"/>
      <c r="BF221" s="94"/>
      <c r="BG221" s="94"/>
      <c r="BH221" s="94"/>
      <c r="BI221" s="94"/>
      <c r="BJ221" s="94"/>
      <c r="BK221" s="94"/>
      <c r="BL221" s="94"/>
      <c r="BM221" s="94"/>
      <c r="BN221" s="94"/>
      <c r="BO221" s="94"/>
      <c r="BP221" s="94"/>
      <c r="BQ221" s="94"/>
      <c r="BR221" s="94"/>
      <c r="BS221" s="94"/>
      <c r="BT221" s="94"/>
      <c r="BU221" s="94"/>
      <c r="BV221" s="94"/>
      <c r="BW221" s="94"/>
      <c r="BX221" s="94"/>
      <c r="BY221" s="94"/>
      <c r="BZ221" s="94"/>
      <c r="CA221" s="49"/>
      <c r="CB221" s="27" t="str">
        <f t="shared" si="29"/>
        <v>Riadok bude skrytý.</v>
      </c>
      <c r="CC221" s="31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 x14ac:dyDescent="0.25">
      <c r="A222" s="7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  <c r="AS222" s="94"/>
      <c r="AT222" s="94"/>
      <c r="AU222" s="94"/>
      <c r="AV222" s="94"/>
      <c r="AW222" s="94"/>
      <c r="AX222" s="94"/>
      <c r="AY222" s="94"/>
      <c r="AZ222" s="94"/>
      <c r="BA222" s="94"/>
      <c r="BB222" s="94"/>
      <c r="BC222" s="94"/>
      <c r="BD222" s="94"/>
      <c r="BE222" s="94"/>
      <c r="BF222" s="94"/>
      <c r="BG222" s="94"/>
      <c r="BH222" s="94"/>
      <c r="BI222" s="94"/>
      <c r="BJ222" s="94"/>
      <c r="BK222" s="94"/>
      <c r="BL222" s="94"/>
      <c r="BM222" s="94"/>
      <c r="BN222" s="94"/>
      <c r="BO222" s="94"/>
      <c r="BP222" s="94"/>
      <c r="BQ222" s="94"/>
      <c r="BR222" s="94"/>
      <c r="BS222" s="94"/>
      <c r="BT222" s="94"/>
      <c r="BU222" s="94"/>
      <c r="BV222" s="94"/>
      <c r="BW222" s="94"/>
      <c r="BX222" s="94"/>
      <c r="BY222" s="94"/>
      <c r="BZ222" s="94"/>
      <c r="CA222" s="49"/>
      <c r="CB222" s="27" t="str">
        <f t="shared" si="29"/>
        <v>Riadok bude skrytý.</v>
      </c>
      <c r="CC222" s="31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 x14ac:dyDescent="0.25">
      <c r="A223" s="7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  <c r="AS223" s="94"/>
      <c r="AT223" s="94"/>
      <c r="AU223" s="94"/>
      <c r="AV223" s="94"/>
      <c r="AW223" s="94"/>
      <c r="AX223" s="94"/>
      <c r="AY223" s="94"/>
      <c r="AZ223" s="94"/>
      <c r="BA223" s="94"/>
      <c r="BB223" s="94"/>
      <c r="BC223" s="94"/>
      <c r="BD223" s="94"/>
      <c r="BE223" s="94"/>
      <c r="BF223" s="94"/>
      <c r="BG223" s="94"/>
      <c r="BH223" s="94"/>
      <c r="BI223" s="94"/>
      <c r="BJ223" s="94"/>
      <c r="BK223" s="94"/>
      <c r="BL223" s="94"/>
      <c r="BM223" s="94"/>
      <c r="BN223" s="94"/>
      <c r="BO223" s="94"/>
      <c r="BP223" s="94"/>
      <c r="BQ223" s="94"/>
      <c r="BR223" s="94"/>
      <c r="BS223" s="94"/>
      <c r="BT223" s="94"/>
      <c r="BU223" s="94"/>
      <c r="BV223" s="94"/>
      <c r="BW223" s="94"/>
      <c r="BX223" s="94"/>
      <c r="BY223" s="94"/>
      <c r="BZ223" s="94"/>
      <c r="CA223" s="49"/>
      <c r="CB223" s="27" t="str">
        <f t="shared" si="29"/>
        <v>Riadok bude skrytý.</v>
      </c>
      <c r="CC223" s="31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 x14ac:dyDescent="0.25">
      <c r="A224" s="7"/>
      <c r="CA224" s="36"/>
      <c r="CB224" s="27" t="str">
        <f t="shared" si="29"/>
        <v>Riadok bude vidieť.</v>
      </c>
      <c r="CC224" s="31" t="s">
        <v>10</v>
      </c>
      <c r="CW224" s="50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 x14ac:dyDescent="0.25">
      <c r="A225" s="7"/>
      <c r="B225" s="45" t="s">
        <v>26</v>
      </c>
      <c r="C225" s="92" t="s">
        <v>74</v>
      </c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  <c r="AU225" s="92"/>
      <c r="AV225" s="92"/>
      <c r="AW225" s="92"/>
      <c r="AX225" s="92"/>
      <c r="AY225" s="92"/>
      <c r="AZ225" s="92"/>
      <c r="BA225" s="92"/>
      <c r="BB225" s="92"/>
      <c r="BC225" s="92"/>
      <c r="BD225" s="92"/>
      <c r="BE225" s="92"/>
      <c r="BF225" s="92"/>
      <c r="BG225" s="92"/>
      <c r="BH225" s="92"/>
      <c r="BI225" s="92"/>
      <c r="BJ225" s="92"/>
      <c r="BK225" s="92"/>
      <c r="BL225" s="92"/>
      <c r="BM225" s="92"/>
      <c r="BN225" s="92"/>
      <c r="BO225" s="92"/>
      <c r="BP225" s="92"/>
      <c r="BQ225" s="92"/>
      <c r="BR225" s="92"/>
      <c r="BS225" s="92"/>
      <c r="BT225" s="92"/>
      <c r="BU225" s="92"/>
      <c r="BV225" s="92"/>
      <c r="BW225" s="92"/>
      <c r="BX225" s="92"/>
      <c r="BY225" s="92"/>
      <c r="BZ225" s="92"/>
      <c r="CA225" s="12" t="s">
        <v>4</v>
      </c>
      <c r="CB225" s="27" t="str">
        <f t="shared" si="29"/>
        <v>Riadok bude vidieť.</v>
      </c>
      <c r="CC225" s="31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 x14ac:dyDescent="0.25">
      <c r="A226" s="7"/>
      <c r="B226" s="94" t="s">
        <v>75</v>
      </c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49"/>
      <c r="CB226" s="27" t="str">
        <f t="shared" si="29"/>
        <v>Riadok bude vidieť.</v>
      </c>
      <c r="CC226" s="31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 x14ac:dyDescent="0.25">
      <c r="A227" s="7"/>
      <c r="B227" s="94" t="s">
        <v>76</v>
      </c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94"/>
      <c r="BU227" s="94"/>
      <c r="BV227" s="94"/>
      <c r="BW227" s="94"/>
      <c r="BX227" s="94"/>
      <c r="BY227" s="94"/>
      <c r="BZ227" s="94"/>
      <c r="CA227" s="49"/>
      <c r="CB227" s="27" t="str">
        <f t="shared" si="29"/>
        <v>Riadok bude vidieť.</v>
      </c>
      <c r="CC227" s="31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 x14ac:dyDescent="0.25">
      <c r="A228" s="7"/>
      <c r="B228" s="94" t="s">
        <v>77</v>
      </c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  <c r="AS228" s="94"/>
      <c r="AT228" s="94"/>
      <c r="AU228" s="94"/>
      <c r="AV228" s="94"/>
      <c r="AW228" s="94"/>
      <c r="AX228" s="94"/>
      <c r="AY228" s="94"/>
      <c r="AZ228" s="94"/>
      <c r="BA228" s="94"/>
      <c r="BB228" s="94"/>
      <c r="BC228" s="94"/>
      <c r="BD228" s="94"/>
      <c r="BE228" s="94"/>
      <c r="BF228" s="94"/>
      <c r="BG228" s="94"/>
      <c r="BH228" s="94"/>
      <c r="BI228" s="94"/>
      <c r="BJ228" s="94"/>
      <c r="BK228" s="94"/>
      <c r="BL228" s="94"/>
      <c r="BM228" s="94"/>
      <c r="BN228" s="94"/>
      <c r="BO228" s="94"/>
      <c r="BP228" s="94"/>
      <c r="BQ228" s="94"/>
      <c r="BR228" s="94"/>
      <c r="BS228" s="94"/>
      <c r="BT228" s="94"/>
      <c r="BU228" s="94"/>
      <c r="BV228" s="94"/>
      <c r="BW228" s="94"/>
      <c r="BX228" s="94"/>
      <c r="BY228" s="94"/>
      <c r="BZ228" s="94"/>
      <c r="CA228" s="49"/>
      <c r="CB228" s="27" t="str">
        <f t="shared" si="29"/>
        <v>Riadok bude vidieť.</v>
      </c>
      <c r="CC228" s="31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 x14ac:dyDescent="0.25">
      <c r="A229" s="7"/>
      <c r="B229" s="94" t="s">
        <v>78</v>
      </c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  <c r="AS229" s="94"/>
      <c r="AT229" s="94"/>
      <c r="AU229" s="94"/>
      <c r="AV229" s="94"/>
      <c r="AW229" s="94"/>
      <c r="AX229" s="94"/>
      <c r="AY229" s="94"/>
      <c r="AZ229" s="94"/>
      <c r="BA229" s="94"/>
      <c r="BB229" s="94"/>
      <c r="BC229" s="94"/>
      <c r="BD229" s="94"/>
      <c r="BE229" s="94"/>
      <c r="BF229" s="94"/>
      <c r="BG229" s="94"/>
      <c r="BH229" s="94"/>
      <c r="BI229" s="94"/>
      <c r="BJ229" s="94"/>
      <c r="BK229" s="94"/>
      <c r="BL229" s="94"/>
      <c r="BM229" s="94"/>
      <c r="BN229" s="94"/>
      <c r="BO229" s="94"/>
      <c r="BP229" s="94"/>
      <c r="BQ229" s="94"/>
      <c r="BR229" s="94"/>
      <c r="BS229" s="94"/>
      <c r="BT229" s="94"/>
      <c r="BU229" s="94"/>
      <c r="BV229" s="94"/>
      <c r="BW229" s="94"/>
      <c r="BX229" s="94"/>
      <c r="BY229" s="94"/>
      <c r="BZ229" s="94"/>
      <c r="CA229" s="49"/>
      <c r="CB229" s="27" t="str">
        <f t="shared" si="29"/>
        <v>Riadok bude vidieť.</v>
      </c>
      <c r="CC229" s="31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 hidden="1" x14ac:dyDescent="0.25">
      <c r="A230" s="7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94"/>
      <c r="BF230" s="94"/>
      <c r="BG230" s="94"/>
      <c r="BH230" s="94"/>
      <c r="BI230" s="94"/>
      <c r="BJ230" s="94"/>
      <c r="BK230" s="94"/>
      <c r="BL230" s="94"/>
      <c r="BM230" s="94"/>
      <c r="BN230" s="94"/>
      <c r="BO230" s="94"/>
      <c r="BP230" s="94"/>
      <c r="BQ230" s="94"/>
      <c r="BR230" s="94"/>
      <c r="BS230" s="94"/>
      <c r="BT230" s="94"/>
      <c r="BU230" s="94"/>
      <c r="BV230" s="94"/>
      <c r="BW230" s="94"/>
      <c r="BX230" s="94"/>
      <c r="BY230" s="94"/>
      <c r="BZ230" s="94"/>
      <c r="CA230" s="49"/>
      <c r="CB230" s="27" t="str">
        <f t="shared" si="29"/>
        <v>Riadok bude skrytý.</v>
      </c>
      <c r="CC230" s="31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 x14ac:dyDescent="0.25">
      <c r="A231" s="7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94"/>
      <c r="BU231" s="94"/>
      <c r="BV231" s="94"/>
      <c r="BW231" s="94"/>
      <c r="BX231" s="94"/>
      <c r="BY231" s="94"/>
      <c r="BZ231" s="94"/>
      <c r="CA231" s="49"/>
      <c r="CB231" s="27" t="str">
        <f t="shared" si="29"/>
        <v>Riadok bude skrytý.</v>
      </c>
      <c r="CC231" s="31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 x14ac:dyDescent="0.25">
      <c r="A232" s="7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  <c r="AS232" s="94"/>
      <c r="AT232" s="94"/>
      <c r="AU232" s="94"/>
      <c r="AV232" s="94"/>
      <c r="AW232" s="94"/>
      <c r="AX232" s="94"/>
      <c r="AY232" s="94"/>
      <c r="AZ232" s="94"/>
      <c r="BA232" s="94"/>
      <c r="BB232" s="94"/>
      <c r="BC232" s="94"/>
      <c r="BD232" s="94"/>
      <c r="BE232" s="94"/>
      <c r="BF232" s="94"/>
      <c r="BG232" s="94"/>
      <c r="BH232" s="94"/>
      <c r="BI232" s="94"/>
      <c r="BJ232" s="94"/>
      <c r="BK232" s="94"/>
      <c r="BL232" s="94"/>
      <c r="BM232" s="94"/>
      <c r="BN232" s="94"/>
      <c r="BO232" s="94"/>
      <c r="BP232" s="94"/>
      <c r="BQ232" s="94"/>
      <c r="BR232" s="94"/>
      <c r="BS232" s="94"/>
      <c r="BT232" s="94"/>
      <c r="BU232" s="94"/>
      <c r="BV232" s="94"/>
      <c r="BW232" s="94"/>
      <c r="BX232" s="94"/>
      <c r="BY232" s="94"/>
      <c r="BZ232" s="94"/>
      <c r="CA232" s="49"/>
      <c r="CB232" s="27" t="str">
        <f t="shared" si="29"/>
        <v>Riadok bude skrytý.</v>
      </c>
      <c r="CC232" s="31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 x14ac:dyDescent="0.25">
      <c r="A233" s="7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  <c r="AS233" s="94"/>
      <c r="AT233" s="94"/>
      <c r="AU233" s="94"/>
      <c r="AV233" s="94"/>
      <c r="AW233" s="94"/>
      <c r="AX233" s="94"/>
      <c r="AY233" s="94"/>
      <c r="AZ233" s="94"/>
      <c r="BA233" s="94"/>
      <c r="BB233" s="94"/>
      <c r="BC233" s="94"/>
      <c r="BD233" s="94"/>
      <c r="BE233" s="94"/>
      <c r="BF233" s="94"/>
      <c r="BG233" s="94"/>
      <c r="BH233" s="94"/>
      <c r="BI233" s="94"/>
      <c r="BJ233" s="94"/>
      <c r="BK233" s="94"/>
      <c r="BL233" s="94"/>
      <c r="BM233" s="94"/>
      <c r="BN233" s="94"/>
      <c r="BO233" s="94"/>
      <c r="BP233" s="94"/>
      <c r="BQ233" s="94"/>
      <c r="BR233" s="94"/>
      <c r="BS233" s="94"/>
      <c r="BT233" s="94"/>
      <c r="BU233" s="94"/>
      <c r="BV233" s="94"/>
      <c r="BW233" s="94"/>
      <c r="BX233" s="94"/>
      <c r="BY233" s="94"/>
      <c r="BZ233" s="94"/>
      <c r="CA233" s="49"/>
      <c r="CB233" s="27" t="str">
        <f t="shared" si="29"/>
        <v>Riadok bude skrytý.</v>
      </c>
      <c r="CC233" s="31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 x14ac:dyDescent="0.25">
      <c r="A234" s="7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  <c r="AS234" s="94"/>
      <c r="AT234" s="94"/>
      <c r="AU234" s="94"/>
      <c r="AV234" s="94"/>
      <c r="AW234" s="94"/>
      <c r="AX234" s="94"/>
      <c r="AY234" s="94"/>
      <c r="AZ234" s="94"/>
      <c r="BA234" s="94"/>
      <c r="BB234" s="94"/>
      <c r="BC234" s="94"/>
      <c r="BD234" s="94"/>
      <c r="BE234" s="94"/>
      <c r="BF234" s="94"/>
      <c r="BG234" s="94"/>
      <c r="BH234" s="94"/>
      <c r="BI234" s="94"/>
      <c r="BJ234" s="94"/>
      <c r="BK234" s="94"/>
      <c r="BL234" s="94"/>
      <c r="BM234" s="94"/>
      <c r="BN234" s="94"/>
      <c r="BO234" s="94"/>
      <c r="BP234" s="94"/>
      <c r="BQ234" s="94"/>
      <c r="BR234" s="94"/>
      <c r="BS234" s="94"/>
      <c r="BT234" s="94"/>
      <c r="BU234" s="94"/>
      <c r="BV234" s="94"/>
      <c r="BW234" s="94"/>
      <c r="BX234" s="94"/>
      <c r="BY234" s="94"/>
      <c r="BZ234" s="94"/>
      <c r="CA234" s="49"/>
      <c r="CB234" s="27" t="str">
        <f t="shared" si="29"/>
        <v>Riadok bude skrytý.</v>
      </c>
      <c r="CC234" s="31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 x14ac:dyDescent="0.25">
      <c r="A235" s="7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94"/>
      <c r="BU235" s="94"/>
      <c r="BV235" s="94"/>
      <c r="BW235" s="94"/>
      <c r="BX235" s="94"/>
      <c r="BY235" s="94"/>
      <c r="BZ235" s="94"/>
      <c r="CA235" s="49"/>
      <c r="CB235" s="27" t="str">
        <f t="shared" si="29"/>
        <v>Riadok bude skrytý.</v>
      </c>
      <c r="CC235" s="31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 x14ac:dyDescent="0.25">
      <c r="A236" s="7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94"/>
      <c r="BU236" s="94"/>
      <c r="BV236" s="94"/>
      <c r="BW236" s="94"/>
      <c r="BX236" s="94"/>
      <c r="BY236" s="94"/>
      <c r="BZ236" s="94"/>
      <c r="CA236" s="49"/>
      <c r="CB236" s="27" t="str">
        <f t="shared" si="29"/>
        <v>Riadok bude skrytý.</v>
      </c>
      <c r="CC236" s="31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 x14ac:dyDescent="0.25">
      <c r="A237" s="7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94"/>
      <c r="BF237" s="94"/>
      <c r="BG237" s="94"/>
      <c r="BH237" s="94"/>
      <c r="BI237" s="94"/>
      <c r="BJ237" s="94"/>
      <c r="BK237" s="94"/>
      <c r="BL237" s="94"/>
      <c r="BM237" s="94"/>
      <c r="BN237" s="94"/>
      <c r="BO237" s="94"/>
      <c r="BP237" s="94"/>
      <c r="BQ237" s="94"/>
      <c r="BR237" s="94"/>
      <c r="BS237" s="94"/>
      <c r="BT237" s="94"/>
      <c r="BU237" s="94"/>
      <c r="BV237" s="94"/>
      <c r="BW237" s="94"/>
      <c r="BX237" s="94"/>
      <c r="BY237" s="94"/>
      <c r="BZ237" s="94"/>
      <c r="CA237" s="49"/>
      <c r="CB237" s="27" t="str">
        <f t="shared" si="29"/>
        <v>Riadok bude skrytý.</v>
      </c>
      <c r="CC237" s="31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 x14ac:dyDescent="0.25">
      <c r="A238" s="7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94"/>
      <c r="BI238" s="94"/>
      <c r="BJ238" s="94"/>
      <c r="BK238" s="94"/>
      <c r="BL238" s="94"/>
      <c r="BM238" s="94"/>
      <c r="BN238" s="94"/>
      <c r="BO238" s="94"/>
      <c r="BP238" s="94"/>
      <c r="BQ238" s="94"/>
      <c r="BR238" s="94"/>
      <c r="BS238" s="94"/>
      <c r="BT238" s="94"/>
      <c r="BU238" s="94"/>
      <c r="BV238" s="94"/>
      <c r="BW238" s="94"/>
      <c r="BX238" s="94"/>
      <c r="BY238" s="94"/>
      <c r="BZ238" s="94"/>
      <c r="CA238" s="49"/>
      <c r="CB238" s="27" t="str">
        <f t="shared" si="29"/>
        <v>Riadok bude skrytý.</v>
      </c>
      <c r="CC238" s="31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 x14ac:dyDescent="0.25">
      <c r="A239" s="7"/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94"/>
      <c r="BU239" s="94"/>
      <c r="BV239" s="94"/>
      <c r="BW239" s="94"/>
      <c r="BX239" s="94"/>
      <c r="BY239" s="94"/>
      <c r="BZ239" s="94"/>
      <c r="CA239" s="49"/>
      <c r="CB239" s="27" t="str">
        <f t="shared" ref="CB239:CB268" si="34">+IF(DA239=0,"Riadok bude skrytý.","Riadok bude vidieť.")</f>
        <v>Riadok bude skrytý.</v>
      </c>
      <c r="CC239" s="31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 x14ac:dyDescent="0.25">
      <c r="A240" s="7"/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  <c r="AS240" s="94"/>
      <c r="AT240" s="94"/>
      <c r="AU240" s="94"/>
      <c r="AV240" s="94"/>
      <c r="AW240" s="94"/>
      <c r="AX240" s="94"/>
      <c r="AY240" s="94"/>
      <c r="AZ240" s="94"/>
      <c r="BA240" s="94"/>
      <c r="BB240" s="94"/>
      <c r="BC240" s="94"/>
      <c r="BD240" s="94"/>
      <c r="BE240" s="94"/>
      <c r="BF240" s="94"/>
      <c r="BG240" s="94"/>
      <c r="BH240" s="94"/>
      <c r="BI240" s="94"/>
      <c r="BJ240" s="94"/>
      <c r="BK240" s="94"/>
      <c r="BL240" s="94"/>
      <c r="BM240" s="94"/>
      <c r="BN240" s="94"/>
      <c r="BO240" s="94"/>
      <c r="BP240" s="94"/>
      <c r="BQ240" s="94"/>
      <c r="BR240" s="94"/>
      <c r="BS240" s="94"/>
      <c r="BT240" s="94"/>
      <c r="BU240" s="94"/>
      <c r="BV240" s="94"/>
      <c r="BW240" s="94"/>
      <c r="BX240" s="94"/>
      <c r="BY240" s="94"/>
      <c r="BZ240" s="94"/>
      <c r="CA240" s="49"/>
      <c r="CB240" s="27" t="str">
        <f t="shared" si="34"/>
        <v>Riadok bude skrytý.</v>
      </c>
      <c r="CC240" s="31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 x14ac:dyDescent="0.25">
      <c r="A241" s="7"/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  <c r="AS241" s="94"/>
      <c r="AT241" s="94"/>
      <c r="AU241" s="94"/>
      <c r="AV241" s="94"/>
      <c r="AW241" s="94"/>
      <c r="AX241" s="94"/>
      <c r="AY241" s="94"/>
      <c r="AZ241" s="94"/>
      <c r="BA241" s="94"/>
      <c r="BB241" s="94"/>
      <c r="BC241" s="94"/>
      <c r="BD241" s="94"/>
      <c r="BE241" s="94"/>
      <c r="BF241" s="94"/>
      <c r="BG241" s="94"/>
      <c r="BH241" s="94"/>
      <c r="BI241" s="94"/>
      <c r="BJ241" s="94"/>
      <c r="BK241" s="94"/>
      <c r="BL241" s="94"/>
      <c r="BM241" s="94"/>
      <c r="BN241" s="94"/>
      <c r="BO241" s="94"/>
      <c r="BP241" s="94"/>
      <c r="BQ241" s="94"/>
      <c r="BR241" s="94"/>
      <c r="BS241" s="94"/>
      <c r="BT241" s="94"/>
      <c r="BU241" s="94"/>
      <c r="BV241" s="94"/>
      <c r="BW241" s="94"/>
      <c r="BX241" s="94"/>
      <c r="BY241" s="94"/>
      <c r="BZ241" s="94"/>
      <c r="CA241" s="49"/>
      <c r="CB241" s="27" t="str">
        <f t="shared" si="34"/>
        <v>Riadok bude skrytý.</v>
      </c>
      <c r="CC241" s="31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 x14ac:dyDescent="0.25">
      <c r="A242" s="7"/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94"/>
      <c r="BU242" s="94"/>
      <c r="BV242" s="94"/>
      <c r="BW242" s="94"/>
      <c r="BX242" s="94"/>
      <c r="BY242" s="94"/>
      <c r="BZ242" s="94"/>
      <c r="CA242" s="49"/>
      <c r="CB242" s="27" t="str">
        <f t="shared" si="34"/>
        <v>Riadok bude skrytý.</v>
      </c>
      <c r="CC242" s="31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 x14ac:dyDescent="0.25">
      <c r="A243" s="7"/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  <c r="AS243" s="94"/>
      <c r="AT243" s="94"/>
      <c r="AU243" s="94"/>
      <c r="AV243" s="94"/>
      <c r="AW243" s="94"/>
      <c r="AX243" s="94"/>
      <c r="AY243" s="94"/>
      <c r="AZ243" s="94"/>
      <c r="BA243" s="94"/>
      <c r="BB243" s="94"/>
      <c r="BC243" s="94"/>
      <c r="BD243" s="94"/>
      <c r="BE243" s="94"/>
      <c r="BF243" s="94"/>
      <c r="BG243" s="94"/>
      <c r="BH243" s="94"/>
      <c r="BI243" s="94"/>
      <c r="BJ243" s="94"/>
      <c r="BK243" s="94"/>
      <c r="BL243" s="94"/>
      <c r="BM243" s="94"/>
      <c r="BN243" s="94"/>
      <c r="BO243" s="94"/>
      <c r="BP243" s="94"/>
      <c r="BQ243" s="94"/>
      <c r="BR243" s="94"/>
      <c r="BS243" s="94"/>
      <c r="BT243" s="94"/>
      <c r="BU243" s="94"/>
      <c r="BV243" s="94"/>
      <c r="BW243" s="94"/>
      <c r="BX243" s="94"/>
      <c r="BY243" s="94"/>
      <c r="BZ243" s="94"/>
      <c r="CA243" s="49"/>
      <c r="CB243" s="27" t="str">
        <f t="shared" si="34"/>
        <v>Riadok bude skrytý.</v>
      </c>
      <c r="CC243" s="31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 x14ac:dyDescent="0.25">
      <c r="A244" s="7"/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  <c r="AS244" s="94"/>
      <c r="AT244" s="94"/>
      <c r="AU244" s="94"/>
      <c r="AV244" s="94"/>
      <c r="AW244" s="94"/>
      <c r="AX244" s="94"/>
      <c r="AY244" s="94"/>
      <c r="AZ244" s="94"/>
      <c r="BA244" s="94"/>
      <c r="BB244" s="94"/>
      <c r="BC244" s="94"/>
      <c r="BD244" s="94"/>
      <c r="BE244" s="94"/>
      <c r="BF244" s="94"/>
      <c r="BG244" s="94"/>
      <c r="BH244" s="94"/>
      <c r="BI244" s="94"/>
      <c r="BJ244" s="94"/>
      <c r="BK244" s="94"/>
      <c r="BL244" s="94"/>
      <c r="BM244" s="94"/>
      <c r="BN244" s="94"/>
      <c r="BO244" s="94"/>
      <c r="BP244" s="94"/>
      <c r="BQ244" s="94"/>
      <c r="BR244" s="94"/>
      <c r="BS244" s="94"/>
      <c r="BT244" s="94"/>
      <c r="BU244" s="94"/>
      <c r="BV244" s="94"/>
      <c r="BW244" s="94"/>
      <c r="BX244" s="94"/>
      <c r="BY244" s="94"/>
      <c r="BZ244" s="94"/>
      <c r="CA244" s="49"/>
      <c r="CB244" s="27" t="str">
        <f t="shared" si="34"/>
        <v>Riadok bude skrytý.</v>
      </c>
      <c r="CC244" s="31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 x14ac:dyDescent="0.25">
      <c r="A245" s="7"/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  <c r="AS245" s="94"/>
      <c r="AT245" s="94"/>
      <c r="AU245" s="94"/>
      <c r="AV245" s="94"/>
      <c r="AW245" s="94"/>
      <c r="AX245" s="94"/>
      <c r="AY245" s="94"/>
      <c r="AZ245" s="94"/>
      <c r="BA245" s="94"/>
      <c r="BB245" s="94"/>
      <c r="BC245" s="94"/>
      <c r="BD245" s="94"/>
      <c r="BE245" s="94"/>
      <c r="BF245" s="94"/>
      <c r="BG245" s="94"/>
      <c r="BH245" s="94"/>
      <c r="BI245" s="94"/>
      <c r="BJ245" s="94"/>
      <c r="BK245" s="94"/>
      <c r="BL245" s="94"/>
      <c r="BM245" s="94"/>
      <c r="BN245" s="94"/>
      <c r="BO245" s="94"/>
      <c r="BP245" s="94"/>
      <c r="BQ245" s="94"/>
      <c r="BR245" s="94"/>
      <c r="BS245" s="94"/>
      <c r="BT245" s="94"/>
      <c r="BU245" s="94"/>
      <c r="BV245" s="94"/>
      <c r="BW245" s="94"/>
      <c r="BX245" s="94"/>
      <c r="BY245" s="94"/>
      <c r="BZ245" s="94"/>
      <c r="CA245" s="49"/>
      <c r="CB245" s="27" t="str">
        <f t="shared" si="34"/>
        <v>Riadok bude skrytý.</v>
      </c>
      <c r="CC245" s="31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 x14ac:dyDescent="0.25">
      <c r="A246" s="7"/>
      <c r="CA246" s="36"/>
      <c r="CB246" s="27" t="str">
        <f t="shared" si="34"/>
        <v>Riadok bude vidieť.</v>
      </c>
      <c r="CC246" s="31" t="s">
        <v>10</v>
      </c>
      <c r="CW246" s="50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 x14ac:dyDescent="0.25">
      <c r="A247" s="7"/>
      <c r="B247" s="45" t="s">
        <v>26</v>
      </c>
      <c r="C247" s="41" t="s">
        <v>79</v>
      </c>
      <c r="D247" s="41"/>
      <c r="E247" s="41"/>
      <c r="F247" s="41"/>
      <c r="CA247" s="12" t="s">
        <v>4</v>
      </c>
      <c r="CB247" s="27" t="str">
        <f t="shared" si="34"/>
        <v>Riadok bude vidieť.</v>
      </c>
      <c r="CC247" s="31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 x14ac:dyDescent="0.25">
      <c r="A248" s="7"/>
      <c r="B248" s="68" t="s">
        <v>80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49"/>
      <c r="CB248" s="27" t="str">
        <f t="shared" si="34"/>
        <v>Riadok bude vidieť.</v>
      </c>
      <c r="CC248" s="31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 x14ac:dyDescent="0.25">
      <c r="A249" s="7"/>
      <c r="B249" s="68" t="s">
        <v>81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49"/>
      <c r="CB249" s="27" t="str">
        <f t="shared" si="34"/>
        <v>Riadok bude vidieť.</v>
      </c>
      <c r="CC249" s="31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 x14ac:dyDescent="0.25">
      <c r="A250" s="7"/>
      <c r="B250" s="68" t="s">
        <v>82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49"/>
      <c r="CB250" s="27" t="str">
        <f t="shared" si="34"/>
        <v>Riadok bude vidieť.</v>
      </c>
      <c r="CC250" s="31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 x14ac:dyDescent="0.25">
      <c r="A251" s="7"/>
      <c r="B251" s="68" t="s">
        <v>83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49"/>
      <c r="CB251" s="27" t="str">
        <f t="shared" si="34"/>
        <v>Riadok bude vidieť.</v>
      </c>
      <c r="CC251" s="31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 x14ac:dyDescent="0.25">
      <c r="A252" s="7"/>
      <c r="B252" s="68" t="s">
        <v>84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49"/>
      <c r="CB252" s="27" t="str">
        <f t="shared" si="34"/>
        <v>Riadok bude vidieť.</v>
      </c>
      <c r="CC252" s="31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 hidden="1" x14ac:dyDescent="0.25">
      <c r="A253" s="7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49"/>
      <c r="CB253" s="27" t="str">
        <f t="shared" si="34"/>
        <v>Riadok bude skrytý.</v>
      </c>
      <c r="CC253" s="31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 x14ac:dyDescent="0.25">
      <c r="A254" s="7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49"/>
      <c r="CB254" s="27" t="str">
        <f t="shared" si="34"/>
        <v>Riadok bude skrytý.</v>
      </c>
      <c r="CC254" s="31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 x14ac:dyDescent="0.25">
      <c r="A255" s="7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49"/>
      <c r="CB255" s="27" t="str">
        <f t="shared" si="34"/>
        <v>Riadok bude skrytý.</v>
      </c>
      <c r="CC255" s="31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 x14ac:dyDescent="0.25">
      <c r="A256" s="7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49"/>
      <c r="CB256" s="27" t="str">
        <f t="shared" si="34"/>
        <v>Riadok bude skrytý.</v>
      </c>
      <c r="CC256" s="31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 x14ac:dyDescent="0.25">
      <c r="A257" s="7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49"/>
      <c r="CB257" s="27" t="str">
        <f t="shared" si="34"/>
        <v>Riadok bude skrytý.</v>
      </c>
      <c r="CC257" s="31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 x14ac:dyDescent="0.25">
      <c r="A258" s="7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49"/>
      <c r="CB258" s="27" t="str">
        <f t="shared" si="34"/>
        <v>Riadok bude skrytý.</v>
      </c>
      <c r="CC258" s="31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 x14ac:dyDescent="0.25">
      <c r="A259" s="7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49"/>
      <c r="CB259" s="27" t="str">
        <f t="shared" si="34"/>
        <v>Riadok bude skrytý.</v>
      </c>
      <c r="CC259" s="31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 x14ac:dyDescent="0.25">
      <c r="A260" s="7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49"/>
      <c r="CB260" s="27" t="str">
        <f t="shared" si="34"/>
        <v>Riadok bude skrytý.</v>
      </c>
      <c r="CC260" s="31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 x14ac:dyDescent="0.25">
      <c r="A261" s="7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49"/>
      <c r="CB261" s="27" t="str">
        <f t="shared" si="34"/>
        <v>Riadok bude skrytý.</v>
      </c>
      <c r="CC261" s="31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 x14ac:dyDescent="0.25">
      <c r="A262" s="7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49"/>
      <c r="CB262" s="27" t="str">
        <f t="shared" si="34"/>
        <v>Riadok bude skrytý.</v>
      </c>
      <c r="CC262" s="31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 x14ac:dyDescent="0.25">
      <c r="A263" s="7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49"/>
      <c r="CB263" s="27" t="str">
        <f t="shared" si="34"/>
        <v>Riadok bude skrytý.</v>
      </c>
      <c r="CC263" s="31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 x14ac:dyDescent="0.25">
      <c r="A264" s="7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49"/>
      <c r="CB264" s="27" t="str">
        <f t="shared" si="34"/>
        <v>Riadok bude skrytý.</v>
      </c>
      <c r="CC264" s="31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 x14ac:dyDescent="0.25">
      <c r="A265" s="7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49"/>
      <c r="CB265" s="27" t="str">
        <f t="shared" si="34"/>
        <v>Riadok bude skrytý.</v>
      </c>
      <c r="CC265" s="31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 x14ac:dyDescent="0.25">
      <c r="A266" s="7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49"/>
      <c r="CB266" s="27" t="str">
        <f t="shared" si="34"/>
        <v>Riadok bude skrytý.</v>
      </c>
      <c r="CC266" s="31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 x14ac:dyDescent="0.25">
      <c r="A267" s="7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49"/>
      <c r="CB267" s="27" t="str">
        <f t="shared" si="34"/>
        <v>Riadok bude skrytý.</v>
      </c>
      <c r="CC267" s="31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 hidden="1" x14ac:dyDescent="0.25">
      <c r="A268" s="7"/>
      <c r="CA268" s="36"/>
      <c r="CB268" s="27" t="str">
        <f t="shared" si="34"/>
        <v>Riadok bude skrytý.</v>
      </c>
      <c r="CC268" s="31" t="s">
        <v>42</v>
      </c>
      <c r="CW268" s="50">
        <f>+IF(SUM(CW270:CW289)=0,0,1)</f>
        <v>1</v>
      </c>
      <c r="CZ268" s="3">
        <f t="shared" si="35"/>
        <v>0</v>
      </c>
      <c r="DA268" s="3">
        <f t="shared" si="37"/>
        <v>0</v>
      </c>
      <c r="DZ268" s="10"/>
    </row>
    <row r="269" spans="1:130" hidden="1" x14ac:dyDescent="0.25">
      <c r="A269" s="7"/>
      <c r="B269" s="45" t="s">
        <v>26</v>
      </c>
      <c r="C269" s="41" t="s">
        <v>85</v>
      </c>
      <c r="D269" s="41"/>
      <c r="E269" s="41"/>
      <c r="F269" s="41"/>
      <c r="CA269" s="12" t="s">
        <v>4</v>
      </c>
      <c r="CB269" s="27" t="str">
        <f t="shared" ref="CB269:CB300" si="38">+IF(DA269=0,"Riadok bude skrytý.","Riadok bude vidieť.")</f>
        <v>Riadok bude skrytý.</v>
      </c>
      <c r="CC269" s="31" t="s">
        <v>42</v>
      </c>
      <c r="CW269" s="3">
        <f>+IF(SUM(CW270:CW289)=0,0,1)</f>
        <v>1</v>
      </c>
      <c r="CZ269" s="3">
        <f t="shared" ref="CZ269:CZ300" si="39">IF(CC269="",1,IF(CC269="Chcem skryť riadok.",0,1))</f>
        <v>0</v>
      </c>
      <c r="DA269" s="3">
        <f t="shared" si="37"/>
        <v>0</v>
      </c>
      <c r="DZ269" s="10"/>
    </row>
    <row r="270" spans="1:130" hidden="1" x14ac:dyDescent="0.25">
      <c r="A270" s="7"/>
      <c r="B270" s="68" t="s">
        <v>86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49"/>
      <c r="CB270" s="27" t="str">
        <f t="shared" si="38"/>
        <v>Riadok bude skrytý.</v>
      </c>
      <c r="CC270" s="31" t="s">
        <v>42</v>
      </c>
      <c r="CW270" s="3">
        <f t="shared" ref="CW270:CW289" si="40">+IF(B270="",0,1)</f>
        <v>1</v>
      </c>
      <c r="CZ270" s="3">
        <f t="shared" si="39"/>
        <v>0</v>
      </c>
      <c r="DA270" s="3">
        <f t="shared" si="37"/>
        <v>0</v>
      </c>
      <c r="DZ270" s="10"/>
    </row>
    <row r="271" spans="1:130" hidden="1" x14ac:dyDescent="0.25">
      <c r="A271" s="7"/>
      <c r="B271" s="68" t="s">
        <v>87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49"/>
      <c r="CB271" s="27" t="str">
        <f t="shared" si="38"/>
        <v>Riadok bude skrytý.</v>
      </c>
      <c r="CC271" s="31" t="s">
        <v>42</v>
      </c>
      <c r="CW271" s="3">
        <f t="shared" si="40"/>
        <v>1</v>
      </c>
      <c r="CZ271" s="3">
        <f t="shared" si="39"/>
        <v>0</v>
      </c>
      <c r="DA271" s="3">
        <f t="shared" si="37"/>
        <v>0</v>
      </c>
      <c r="DZ271" s="10"/>
    </row>
    <row r="272" spans="1:130" hidden="1" x14ac:dyDescent="0.25">
      <c r="A272" s="7"/>
      <c r="B272" s="68" t="s">
        <v>88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49"/>
      <c r="CB272" s="27" t="str">
        <f t="shared" si="38"/>
        <v>Riadok bude skrytý.</v>
      </c>
      <c r="CC272" s="31" t="s">
        <v>42</v>
      </c>
      <c r="CW272" s="3">
        <f t="shared" si="40"/>
        <v>1</v>
      </c>
      <c r="CZ272" s="3">
        <f t="shared" si="39"/>
        <v>0</v>
      </c>
      <c r="DA272" s="3">
        <f t="shared" si="37"/>
        <v>0</v>
      </c>
      <c r="DZ272" s="10"/>
    </row>
    <row r="273" spans="1:130" hidden="1" x14ac:dyDescent="0.25">
      <c r="A273" s="7"/>
      <c r="B273" s="68" t="s">
        <v>89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49"/>
      <c r="CB273" s="27" t="str">
        <f t="shared" si="38"/>
        <v>Riadok bude skrytý.</v>
      </c>
      <c r="CC273" s="31" t="s">
        <v>42</v>
      </c>
      <c r="CW273" s="3">
        <f t="shared" si="40"/>
        <v>1</v>
      </c>
      <c r="CZ273" s="3">
        <f t="shared" si="39"/>
        <v>0</v>
      </c>
      <c r="DA273" s="3">
        <f t="shared" si="37"/>
        <v>0</v>
      </c>
      <c r="DZ273" s="10"/>
    </row>
    <row r="274" spans="1:130" hidden="1" x14ac:dyDescent="0.25">
      <c r="A274" s="7"/>
      <c r="B274" s="68" t="s">
        <v>90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49"/>
      <c r="CB274" s="27" t="str">
        <f t="shared" si="38"/>
        <v>Riadok bude skrytý.</v>
      </c>
      <c r="CC274" s="31" t="s">
        <v>42</v>
      </c>
      <c r="CW274" s="3">
        <f t="shared" si="40"/>
        <v>1</v>
      </c>
      <c r="CZ274" s="3">
        <f t="shared" si="39"/>
        <v>0</v>
      </c>
      <c r="DA274" s="3">
        <f t="shared" si="37"/>
        <v>0</v>
      </c>
      <c r="DZ274" s="10"/>
    </row>
    <row r="275" spans="1:130" hidden="1" x14ac:dyDescent="0.25">
      <c r="A275" s="7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49"/>
      <c r="CB275" s="27" t="str">
        <f t="shared" si="38"/>
        <v>Riadok bude skrytý.</v>
      </c>
      <c r="CC275" s="31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 x14ac:dyDescent="0.25">
      <c r="A276" s="7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49"/>
      <c r="CB276" s="27" t="str">
        <f t="shared" si="38"/>
        <v>Riadok bude skrytý.</v>
      </c>
      <c r="CC276" s="31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 x14ac:dyDescent="0.25">
      <c r="A277" s="7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49"/>
      <c r="CB277" s="27" t="str">
        <f t="shared" si="38"/>
        <v>Riadok bude skrytý.</v>
      </c>
      <c r="CC277" s="31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 x14ac:dyDescent="0.25">
      <c r="A278" s="7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49"/>
      <c r="CB278" s="27" t="str">
        <f t="shared" si="38"/>
        <v>Riadok bude skrytý.</v>
      </c>
      <c r="CC278" s="31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 x14ac:dyDescent="0.25">
      <c r="A279" s="7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49"/>
      <c r="CB279" s="27" t="str">
        <f t="shared" si="38"/>
        <v>Riadok bude skrytý.</v>
      </c>
      <c r="CC279" s="31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 x14ac:dyDescent="0.25">
      <c r="A280" s="7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49"/>
      <c r="CB280" s="27" t="str">
        <f t="shared" si="38"/>
        <v>Riadok bude skrytý.</v>
      </c>
      <c r="CC280" s="31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 x14ac:dyDescent="0.25">
      <c r="A281" s="7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49"/>
      <c r="CB281" s="27" t="str">
        <f t="shared" si="38"/>
        <v>Riadok bude skrytý.</v>
      </c>
      <c r="CC281" s="31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 x14ac:dyDescent="0.25">
      <c r="A282" s="7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49"/>
      <c r="CB282" s="27" t="str">
        <f t="shared" si="38"/>
        <v>Riadok bude skrytý.</v>
      </c>
      <c r="CC282" s="31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 x14ac:dyDescent="0.25">
      <c r="A283" s="7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49"/>
      <c r="CB283" s="27" t="str">
        <f t="shared" si="38"/>
        <v>Riadok bude skrytý.</v>
      </c>
      <c r="CC283" s="31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 x14ac:dyDescent="0.25">
      <c r="A284" s="7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49"/>
      <c r="CB284" s="27" t="str">
        <f t="shared" si="38"/>
        <v>Riadok bude skrytý.</v>
      </c>
      <c r="CC284" s="31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 x14ac:dyDescent="0.25">
      <c r="A285" s="7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49"/>
      <c r="CB285" s="27" t="str">
        <f t="shared" si="38"/>
        <v>Riadok bude skrytý.</v>
      </c>
      <c r="CC285" s="31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 x14ac:dyDescent="0.25">
      <c r="A286" s="7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49"/>
      <c r="CB286" s="27" t="str">
        <f t="shared" si="38"/>
        <v>Riadok bude skrytý.</v>
      </c>
      <c r="CC286" s="31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 x14ac:dyDescent="0.25">
      <c r="A287" s="7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49"/>
      <c r="CB287" s="27" t="str">
        <f t="shared" si="38"/>
        <v>Riadok bude skrytý.</v>
      </c>
      <c r="CC287" s="31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 x14ac:dyDescent="0.25">
      <c r="A288" s="7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49"/>
      <c r="CB288" s="27" t="str">
        <f t="shared" si="38"/>
        <v>Riadok bude skrytý.</v>
      </c>
      <c r="CC288" s="31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 x14ac:dyDescent="0.25">
      <c r="A289" s="7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49"/>
      <c r="CB289" s="27" t="str">
        <f t="shared" si="38"/>
        <v>Riadok bude skrytý.</v>
      </c>
      <c r="CC289" s="31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 hidden="1" x14ac:dyDescent="0.25">
      <c r="A290" s="7"/>
      <c r="CA290" s="36"/>
      <c r="CB290" s="27" t="str">
        <f t="shared" si="38"/>
        <v>Riadok bude skrytý.</v>
      </c>
      <c r="CC290" s="31" t="s">
        <v>42</v>
      </c>
      <c r="CW290" s="50">
        <f>+IF(SUM(CW292:CW311)=0,0,1)</f>
        <v>1</v>
      </c>
      <c r="CZ290" s="3">
        <f t="shared" si="39"/>
        <v>0</v>
      </c>
      <c r="DA290" s="3">
        <f t="shared" si="41"/>
        <v>0</v>
      </c>
      <c r="DZ290" s="10"/>
    </row>
    <row r="291" spans="1:130" hidden="1" x14ac:dyDescent="0.25">
      <c r="A291" s="7"/>
      <c r="B291" s="45" t="s">
        <v>26</v>
      </c>
      <c r="C291" s="41" t="s">
        <v>91</v>
      </c>
      <c r="D291" s="41"/>
      <c r="E291" s="41"/>
      <c r="F291" s="41"/>
      <c r="CA291" s="12" t="s">
        <v>4</v>
      </c>
      <c r="CB291" s="27" t="str">
        <f t="shared" si="38"/>
        <v>Riadok bude skrytý.</v>
      </c>
      <c r="CC291" s="31" t="s">
        <v>42</v>
      </c>
      <c r="CW291" s="3">
        <f>+IF(SUM(CW292:CW311)=0,0,1)</f>
        <v>1</v>
      </c>
      <c r="CZ291" s="3">
        <f t="shared" si="39"/>
        <v>0</v>
      </c>
      <c r="DA291" s="3">
        <f t="shared" si="41"/>
        <v>0</v>
      </c>
      <c r="DZ291" s="10"/>
    </row>
    <row r="292" spans="1:130" hidden="1" x14ac:dyDescent="0.25">
      <c r="A292" s="7"/>
      <c r="B292" s="68" t="s">
        <v>92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49"/>
      <c r="CB292" s="27" t="str">
        <f t="shared" si="38"/>
        <v>Riadok bude skrytý.</v>
      </c>
      <c r="CC292" s="31" t="s">
        <v>42</v>
      </c>
      <c r="CW292" s="3">
        <f t="shared" ref="CW292:CW311" si="42">+IF(B292="",0,1)</f>
        <v>1</v>
      </c>
      <c r="CZ292" s="3">
        <f t="shared" si="39"/>
        <v>0</v>
      </c>
      <c r="DA292" s="3">
        <f t="shared" si="41"/>
        <v>0</v>
      </c>
      <c r="DZ292" s="10"/>
    </row>
    <row r="293" spans="1:130" hidden="1" x14ac:dyDescent="0.25">
      <c r="A293" s="7"/>
      <c r="B293" s="68" t="s">
        <v>93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49"/>
      <c r="CB293" s="27" t="str">
        <f t="shared" si="38"/>
        <v>Riadok bude skrytý.</v>
      </c>
      <c r="CC293" s="31" t="s">
        <v>42</v>
      </c>
      <c r="CW293" s="3">
        <f t="shared" si="42"/>
        <v>1</v>
      </c>
      <c r="CZ293" s="3">
        <f t="shared" si="39"/>
        <v>0</v>
      </c>
      <c r="DA293" s="3">
        <f t="shared" si="41"/>
        <v>0</v>
      </c>
      <c r="DZ293" s="10"/>
    </row>
    <row r="294" spans="1:130" hidden="1" x14ac:dyDescent="0.25">
      <c r="A294" s="7"/>
      <c r="B294" s="68" t="s">
        <v>94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49"/>
      <c r="CB294" s="27" t="str">
        <f t="shared" si="38"/>
        <v>Riadok bude skrytý.</v>
      </c>
      <c r="CC294" s="31" t="s">
        <v>42</v>
      </c>
      <c r="CW294" s="3">
        <f t="shared" si="42"/>
        <v>1</v>
      </c>
      <c r="CZ294" s="3">
        <f t="shared" si="39"/>
        <v>0</v>
      </c>
      <c r="DA294" s="3">
        <f t="shared" si="41"/>
        <v>0</v>
      </c>
      <c r="DZ294" s="10"/>
    </row>
    <row r="295" spans="1:130" hidden="1" x14ac:dyDescent="0.25">
      <c r="A295" s="7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49"/>
      <c r="CB295" s="27" t="str">
        <f t="shared" si="38"/>
        <v>Riadok bude skrytý.</v>
      </c>
      <c r="CC295" s="31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 x14ac:dyDescent="0.25">
      <c r="A296" s="7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49"/>
      <c r="CB296" s="27" t="str">
        <f t="shared" si="38"/>
        <v>Riadok bude skrytý.</v>
      </c>
      <c r="CC296" s="31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 x14ac:dyDescent="0.25">
      <c r="A297" s="7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49"/>
      <c r="CB297" s="27" t="str">
        <f t="shared" si="38"/>
        <v>Riadok bude skrytý.</v>
      </c>
      <c r="CC297" s="31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 x14ac:dyDescent="0.25">
      <c r="A298" s="7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49"/>
      <c r="CB298" s="27" t="str">
        <f t="shared" si="38"/>
        <v>Riadok bude skrytý.</v>
      </c>
      <c r="CC298" s="31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 x14ac:dyDescent="0.25">
      <c r="A299" s="7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49"/>
      <c r="CB299" s="27" t="str">
        <f t="shared" si="38"/>
        <v>Riadok bude skrytý.</v>
      </c>
      <c r="CC299" s="31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 x14ac:dyDescent="0.25">
      <c r="A300" s="7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49"/>
      <c r="CB300" s="27" t="str">
        <f t="shared" si="38"/>
        <v>Riadok bude skrytý.</v>
      </c>
      <c r="CC300" s="31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 x14ac:dyDescent="0.25">
      <c r="A301" s="7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49"/>
      <c r="CB301" s="27" t="str">
        <f t="shared" ref="CB301:CB312" si="43">+IF(DA301=0,"Riadok bude skrytý.","Riadok bude vidieť.")</f>
        <v>Riadok bude skrytý.</v>
      </c>
      <c r="CC301" s="31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 x14ac:dyDescent="0.25">
      <c r="A302" s="7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49"/>
      <c r="CB302" s="27" t="str">
        <f t="shared" si="43"/>
        <v>Riadok bude skrytý.</v>
      </c>
      <c r="CC302" s="31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 x14ac:dyDescent="0.25">
      <c r="A303" s="7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49"/>
      <c r="CB303" s="27" t="str">
        <f t="shared" si="43"/>
        <v>Riadok bude skrytý.</v>
      </c>
      <c r="CC303" s="31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 x14ac:dyDescent="0.25">
      <c r="A304" s="7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49"/>
      <c r="CB304" s="27" t="str">
        <f t="shared" si="43"/>
        <v>Riadok bude skrytý.</v>
      </c>
      <c r="CC304" s="31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 x14ac:dyDescent="0.25">
      <c r="A305" s="7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49"/>
      <c r="CB305" s="27" t="str">
        <f t="shared" si="43"/>
        <v>Riadok bude skrytý.</v>
      </c>
      <c r="CC305" s="31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 x14ac:dyDescent="0.25">
      <c r="A306" s="7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49"/>
      <c r="CB306" s="27" t="str">
        <f t="shared" si="43"/>
        <v>Riadok bude skrytý.</v>
      </c>
      <c r="CC306" s="31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 x14ac:dyDescent="0.25">
      <c r="A307" s="7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49"/>
      <c r="CB307" s="27" t="str">
        <f t="shared" si="43"/>
        <v>Riadok bude skrytý.</v>
      </c>
      <c r="CC307" s="31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 x14ac:dyDescent="0.25">
      <c r="A308" s="7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49"/>
      <c r="CB308" s="27" t="str">
        <f t="shared" si="43"/>
        <v>Riadok bude skrytý.</v>
      </c>
      <c r="CC308" s="31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 x14ac:dyDescent="0.25">
      <c r="A309" s="7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49"/>
      <c r="CB309" s="27" t="str">
        <f t="shared" si="43"/>
        <v>Riadok bude skrytý.</v>
      </c>
      <c r="CC309" s="31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 x14ac:dyDescent="0.25">
      <c r="A310" s="7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49"/>
      <c r="CB310" s="27" t="str">
        <f t="shared" si="43"/>
        <v>Riadok bude skrytý.</v>
      </c>
      <c r="CC310" s="31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 x14ac:dyDescent="0.25">
      <c r="A311" s="7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49"/>
      <c r="CB311" s="27" t="str">
        <f t="shared" si="43"/>
        <v>Riadok bude skrytý.</v>
      </c>
      <c r="CC311" s="31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 hidden="1" x14ac:dyDescent="0.25">
      <c r="A312" s="7"/>
      <c r="CA312" s="36"/>
      <c r="CB312" s="27" t="str">
        <f t="shared" si="43"/>
        <v>Riadok bude skrytý.</v>
      </c>
      <c r="CC312" s="31" t="s">
        <v>42</v>
      </c>
      <c r="CW312" s="50">
        <f>+IF(SUM(CW314:CW333)=0,0,1)</f>
        <v>1</v>
      </c>
      <c r="CZ312" s="3">
        <f t="shared" si="44"/>
        <v>0</v>
      </c>
      <c r="DA312" s="3">
        <f t="shared" si="41"/>
        <v>0</v>
      </c>
      <c r="DZ312" s="10"/>
    </row>
    <row r="313" spans="1:130" hidden="1" x14ac:dyDescent="0.25">
      <c r="A313" s="7"/>
      <c r="B313" s="45" t="s">
        <v>26</v>
      </c>
      <c r="C313" s="41" t="s">
        <v>95</v>
      </c>
      <c r="D313" s="41"/>
      <c r="E313" s="41"/>
      <c r="F313" s="41"/>
      <c r="CA313" s="12" t="s">
        <v>4</v>
      </c>
      <c r="CB313" s="27" t="str">
        <f t="shared" ref="CB313:CB334" si="45">+IF(DA313=0,"Riadok bude skrytý.","Riadok bude vidieť.")</f>
        <v>Riadok bude skrytý.</v>
      </c>
      <c r="CC313" s="31" t="s">
        <v>42</v>
      </c>
      <c r="CW313" s="3">
        <f>+IF(SUM(CW314:CW333)=0,0,1)</f>
        <v>1</v>
      </c>
      <c r="CZ313" s="3">
        <f t="shared" ref="CZ313:CZ334" si="46">IF(CC313="",1,IF(CC313="Chcem skryť riadok.",0,1))</f>
        <v>0</v>
      </c>
      <c r="DA313" s="3">
        <f t="shared" ref="DA313:DA334" si="47">+IF(CW313+CX313+CY313=0,0,IF(CZ313=0,0,1))</f>
        <v>0</v>
      </c>
      <c r="DZ313" s="10"/>
    </row>
    <row r="314" spans="1:130" hidden="1" x14ac:dyDescent="0.25">
      <c r="A314" s="7"/>
      <c r="B314" s="68" t="s">
        <v>96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49"/>
      <c r="CB314" s="27" t="str">
        <f t="shared" si="45"/>
        <v>Riadok bude skrytý.</v>
      </c>
      <c r="CC314" s="31" t="s">
        <v>42</v>
      </c>
      <c r="CW314" s="3">
        <f t="shared" ref="CW314:CW333" si="48">+IF(B314="",0,1)</f>
        <v>1</v>
      </c>
      <c r="CZ314" s="3">
        <f t="shared" si="46"/>
        <v>0</v>
      </c>
      <c r="DA314" s="3">
        <f t="shared" si="47"/>
        <v>0</v>
      </c>
      <c r="DZ314" s="10"/>
    </row>
    <row r="315" spans="1:130" hidden="1" x14ac:dyDescent="0.25">
      <c r="A315" s="7"/>
      <c r="B315" s="68" t="s">
        <v>97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49"/>
      <c r="CB315" s="27" t="str">
        <f t="shared" si="45"/>
        <v>Riadok bude skrytý.</v>
      </c>
      <c r="CC315" s="31" t="s">
        <v>42</v>
      </c>
      <c r="CW315" s="3">
        <f t="shared" si="48"/>
        <v>1</v>
      </c>
      <c r="CZ315" s="3">
        <f t="shared" si="46"/>
        <v>0</v>
      </c>
      <c r="DA315" s="3">
        <f t="shared" si="47"/>
        <v>0</v>
      </c>
      <c r="DZ315" s="10"/>
    </row>
    <row r="316" spans="1:130" hidden="1" x14ac:dyDescent="0.25">
      <c r="A316" s="7"/>
      <c r="B316" s="68" t="s">
        <v>98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49"/>
      <c r="CB316" s="27" t="str">
        <f t="shared" si="45"/>
        <v>Riadok bude skrytý.</v>
      </c>
      <c r="CC316" s="31" t="s">
        <v>42</v>
      </c>
      <c r="CW316" s="3">
        <f t="shared" si="48"/>
        <v>1</v>
      </c>
      <c r="CZ316" s="3">
        <f t="shared" si="46"/>
        <v>0</v>
      </c>
      <c r="DA316" s="3">
        <f t="shared" si="47"/>
        <v>0</v>
      </c>
      <c r="DZ316" s="10"/>
    </row>
    <row r="317" spans="1:130" ht="15" hidden="1" customHeight="1" x14ac:dyDescent="0.25">
      <c r="A317" s="7"/>
      <c r="B317" s="105" t="s">
        <v>99</v>
      </c>
      <c r="C317" s="105"/>
      <c r="D317" s="105"/>
      <c r="E317" s="105"/>
      <c r="F317" s="105"/>
      <c r="G317" s="105"/>
      <c r="H317" s="105"/>
      <c r="I317" s="105"/>
      <c r="J317" s="105"/>
      <c r="K317" s="105"/>
      <c r="L317" s="105"/>
      <c r="M317" s="105"/>
      <c r="N317" s="105"/>
      <c r="O317" s="105"/>
      <c r="P317" s="105"/>
      <c r="Q317" s="105"/>
      <c r="R317" s="105"/>
      <c r="S317" s="105"/>
      <c r="T317" s="105"/>
      <c r="U317" s="105"/>
      <c r="V317" s="105"/>
      <c r="W317" s="105"/>
      <c r="X317" s="105"/>
      <c r="Y317" s="105"/>
      <c r="Z317" s="105"/>
      <c r="AA317" s="105"/>
      <c r="AB317" s="105"/>
      <c r="AC317" s="105"/>
      <c r="AD317" s="105"/>
      <c r="AE317" s="105"/>
      <c r="AF317" s="105"/>
      <c r="AG317" s="105"/>
      <c r="AH317" s="105"/>
      <c r="AI317" s="105"/>
      <c r="AJ317" s="105"/>
      <c r="AK317" s="105"/>
      <c r="AL317" s="105"/>
      <c r="AM317" s="105"/>
      <c r="AN317" s="105"/>
      <c r="AO317" s="105"/>
      <c r="AP317" s="105"/>
      <c r="AQ317" s="105"/>
      <c r="AR317" s="105"/>
      <c r="AS317" s="105"/>
      <c r="AT317" s="105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  <c r="BT317" s="105"/>
      <c r="BU317" s="105"/>
      <c r="BV317" s="105"/>
      <c r="BW317" s="105"/>
      <c r="BX317" s="105"/>
      <c r="BY317" s="105"/>
      <c r="BZ317" s="105"/>
      <c r="CA317" s="49"/>
      <c r="CB317" s="27" t="str">
        <f t="shared" si="45"/>
        <v>Riadok bude skrytý.</v>
      </c>
      <c r="CC317" s="31" t="s">
        <v>42</v>
      </c>
      <c r="CW317" s="3">
        <f t="shared" si="48"/>
        <v>1</v>
      </c>
      <c r="CZ317" s="3">
        <f t="shared" si="46"/>
        <v>0</v>
      </c>
      <c r="DA317" s="3">
        <f t="shared" si="47"/>
        <v>0</v>
      </c>
      <c r="DZ317" s="10"/>
    </row>
    <row r="318" spans="1:130" hidden="1" x14ac:dyDescent="0.25">
      <c r="A318" s="7"/>
      <c r="B318" s="68" t="s">
        <v>100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49"/>
      <c r="CB318" s="27" t="str">
        <f t="shared" si="45"/>
        <v>Riadok bude skrytý.</v>
      </c>
      <c r="CC318" s="31" t="s">
        <v>42</v>
      </c>
      <c r="CW318" s="3">
        <f t="shared" si="48"/>
        <v>1</v>
      </c>
      <c r="CZ318" s="3">
        <f t="shared" si="46"/>
        <v>0</v>
      </c>
      <c r="DA318" s="3">
        <f t="shared" si="47"/>
        <v>0</v>
      </c>
      <c r="DZ318" s="10"/>
    </row>
    <row r="319" spans="1:130" hidden="1" x14ac:dyDescent="0.25">
      <c r="A319" s="7"/>
      <c r="B319" s="68" t="s">
        <v>101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49"/>
      <c r="CB319" s="27" t="str">
        <f t="shared" si="45"/>
        <v>Riadok bude skrytý.</v>
      </c>
      <c r="CC319" s="31" t="s">
        <v>42</v>
      </c>
      <c r="CW319" s="3">
        <f t="shared" si="48"/>
        <v>1</v>
      </c>
      <c r="CZ319" s="3">
        <f t="shared" si="46"/>
        <v>0</v>
      </c>
      <c r="DA319" s="3">
        <f t="shared" si="47"/>
        <v>0</v>
      </c>
      <c r="DZ319" s="10"/>
    </row>
    <row r="320" spans="1:130" hidden="1" x14ac:dyDescent="0.25">
      <c r="A320" s="7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  <c r="AA320" s="94"/>
      <c r="AB320" s="94"/>
      <c r="AC320" s="94"/>
      <c r="AD320" s="94"/>
      <c r="AE320" s="94"/>
      <c r="AF320" s="94"/>
      <c r="AG320" s="94"/>
      <c r="AH320" s="94"/>
      <c r="AI320" s="94"/>
      <c r="AJ320" s="94"/>
      <c r="AK320" s="94"/>
      <c r="AL320" s="94"/>
      <c r="AM320" s="94"/>
      <c r="AN320" s="94"/>
      <c r="AO320" s="94"/>
      <c r="AP320" s="94"/>
      <c r="AQ320" s="94"/>
      <c r="AR320" s="94"/>
      <c r="AS320" s="94"/>
      <c r="AT320" s="94"/>
      <c r="AU320" s="94"/>
      <c r="AV320" s="94"/>
      <c r="AW320" s="94"/>
      <c r="AX320" s="94"/>
      <c r="AY320" s="94"/>
      <c r="AZ320" s="94"/>
      <c r="BA320" s="94"/>
      <c r="BB320" s="94"/>
      <c r="BC320" s="94"/>
      <c r="BD320" s="94"/>
      <c r="BE320" s="94"/>
      <c r="BF320" s="94"/>
      <c r="BG320" s="94"/>
      <c r="BH320" s="94"/>
      <c r="BI320" s="94"/>
      <c r="BJ320" s="94"/>
      <c r="BK320" s="94"/>
      <c r="BL320" s="94"/>
      <c r="BM320" s="94"/>
      <c r="BN320" s="94"/>
      <c r="BO320" s="94"/>
      <c r="BP320" s="94"/>
      <c r="BQ320" s="94"/>
      <c r="BR320" s="94"/>
      <c r="BS320" s="94"/>
      <c r="BT320" s="94"/>
      <c r="BU320" s="94"/>
      <c r="BV320" s="94"/>
      <c r="BW320" s="94"/>
      <c r="BX320" s="94"/>
      <c r="BY320" s="94"/>
      <c r="BZ320" s="94"/>
      <c r="CA320" s="49"/>
      <c r="CB320" s="27" t="str">
        <f t="shared" si="45"/>
        <v>Riadok bude skrytý.</v>
      </c>
      <c r="CC320" s="31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 x14ac:dyDescent="0.25">
      <c r="A321" s="7"/>
      <c r="B321" s="94"/>
      <c r="C321" s="9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  <c r="AA321" s="94"/>
      <c r="AB321" s="94"/>
      <c r="AC321" s="94"/>
      <c r="AD321" s="94"/>
      <c r="AE321" s="94"/>
      <c r="AF321" s="94"/>
      <c r="AG321" s="94"/>
      <c r="AH321" s="94"/>
      <c r="AI321" s="94"/>
      <c r="AJ321" s="94"/>
      <c r="AK321" s="94"/>
      <c r="AL321" s="94"/>
      <c r="AM321" s="94"/>
      <c r="AN321" s="94"/>
      <c r="AO321" s="94"/>
      <c r="AP321" s="94"/>
      <c r="AQ321" s="94"/>
      <c r="AR321" s="94"/>
      <c r="AS321" s="94"/>
      <c r="AT321" s="94"/>
      <c r="AU321" s="94"/>
      <c r="AV321" s="94"/>
      <c r="AW321" s="94"/>
      <c r="AX321" s="94"/>
      <c r="AY321" s="94"/>
      <c r="AZ321" s="94"/>
      <c r="BA321" s="94"/>
      <c r="BB321" s="94"/>
      <c r="BC321" s="94"/>
      <c r="BD321" s="94"/>
      <c r="BE321" s="94"/>
      <c r="BF321" s="94"/>
      <c r="BG321" s="94"/>
      <c r="BH321" s="94"/>
      <c r="BI321" s="94"/>
      <c r="BJ321" s="94"/>
      <c r="BK321" s="94"/>
      <c r="BL321" s="94"/>
      <c r="BM321" s="94"/>
      <c r="BN321" s="94"/>
      <c r="BO321" s="94"/>
      <c r="BP321" s="94"/>
      <c r="BQ321" s="94"/>
      <c r="BR321" s="94"/>
      <c r="BS321" s="94"/>
      <c r="BT321" s="94"/>
      <c r="BU321" s="94"/>
      <c r="BV321" s="94"/>
      <c r="BW321" s="94"/>
      <c r="BX321" s="94"/>
      <c r="BY321" s="94"/>
      <c r="BZ321" s="94"/>
      <c r="CA321" s="49"/>
      <c r="CB321" s="27" t="str">
        <f t="shared" si="45"/>
        <v>Riadok bude skrytý.</v>
      </c>
      <c r="CC321" s="31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 x14ac:dyDescent="0.25">
      <c r="A322" s="7"/>
      <c r="B322" s="94"/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  <c r="AA322" s="94"/>
      <c r="AB322" s="94"/>
      <c r="AC322" s="94"/>
      <c r="AD322" s="94"/>
      <c r="AE322" s="94"/>
      <c r="AF322" s="94"/>
      <c r="AG322" s="94"/>
      <c r="AH322" s="94"/>
      <c r="AI322" s="94"/>
      <c r="AJ322" s="94"/>
      <c r="AK322" s="94"/>
      <c r="AL322" s="94"/>
      <c r="AM322" s="94"/>
      <c r="AN322" s="94"/>
      <c r="AO322" s="94"/>
      <c r="AP322" s="94"/>
      <c r="AQ322" s="94"/>
      <c r="AR322" s="94"/>
      <c r="AS322" s="94"/>
      <c r="AT322" s="94"/>
      <c r="AU322" s="94"/>
      <c r="AV322" s="94"/>
      <c r="AW322" s="94"/>
      <c r="AX322" s="94"/>
      <c r="AY322" s="94"/>
      <c r="AZ322" s="94"/>
      <c r="BA322" s="94"/>
      <c r="BB322" s="94"/>
      <c r="BC322" s="94"/>
      <c r="BD322" s="94"/>
      <c r="BE322" s="94"/>
      <c r="BF322" s="94"/>
      <c r="BG322" s="94"/>
      <c r="BH322" s="94"/>
      <c r="BI322" s="94"/>
      <c r="BJ322" s="94"/>
      <c r="BK322" s="94"/>
      <c r="BL322" s="94"/>
      <c r="BM322" s="94"/>
      <c r="BN322" s="94"/>
      <c r="BO322" s="94"/>
      <c r="BP322" s="94"/>
      <c r="BQ322" s="94"/>
      <c r="BR322" s="94"/>
      <c r="BS322" s="94"/>
      <c r="BT322" s="94"/>
      <c r="BU322" s="94"/>
      <c r="BV322" s="94"/>
      <c r="BW322" s="94"/>
      <c r="BX322" s="94"/>
      <c r="BY322" s="94"/>
      <c r="BZ322" s="94"/>
      <c r="CA322" s="49"/>
      <c r="CB322" s="27" t="str">
        <f t="shared" si="45"/>
        <v>Riadok bude skrytý.</v>
      </c>
      <c r="CC322" s="31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 x14ac:dyDescent="0.25">
      <c r="A323" s="7"/>
      <c r="B323" s="94"/>
      <c r="C323" s="9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  <c r="AA323" s="94"/>
      <c r="AB323" s="94"/>
      <c r="AC323" s="94"/>
      <c r="AD323" s="94"/>
      <c r="AE323" s="94"/>
      <c r="AF323" s="94"/>
      <c r="AG323" s="94"/>
      <c r="AH323" s="94"/>
      <c r="AI323" s="94"/>
      <c r="AJ323" s="94"/>
      <c r="AK323" s="94"/>
      <c r="AL323" s="94"/>
      <c r="AM323" s="94"/>
      <c r="AN323" s="94"/>
      <c r="AO323" s="94"/>
      <c r="AP323" s="94"/>
      <c r="AQ323" s="94"/>
      <c r="AR323" s="94"/>
      <c r="AS323" s="94"/>
      <c r="AT323" s="94"/>
      <c r="AU323" s="94"/>
      <c r="AV323" s="94"/>
      <c r="AW323" s="94"/>
      <c r="AX323" s="94"/>
      <c r="AY323" s="94"/>
      <c r="AZ323" s="94"/>
      <c r="BA323" s="94"/>
      <c r="BB323" s="94"/>
      <c r="BC323" s="94"/>
      <c r="BD323" s="94"/>
      <c r="BE323" s="94"/>
      <c r="BF323" s="94"/>
      <c r="BG323" s="94"/>
      <c r="BH323" s="94"/>
      <c r="BI323" s="94"/>
      <c r="BJ323" s="94"/>
      <c r="BK323" s="94"/>
      <c r="BL323" s="94"/>
      <c r="BM323" s="94"/>
      <c r="BN323" s="94"/>
      <c r="BO323" s="94"/>
      <c r="BP323" s="94"/>
      <c r="BQ323" s="94"/>
      <c r="BR323" s="94"/>
      <c r="BS323" s="94"/>
      <c r="BT323" s="94"/>
      <c r="BU323" s="94"/>
      <c r="BV323" s="94"/>
      <c r="BW323" s="94"/>
      <c r="BX323" s="94"/>
      <c r="BY323" s="94"/>
      <c r="BZ323" s="94"/>
      <c r="CA323" s="49"/>
      <c r="CB323" s="27" t="str">
        <f t="shared" si="45"/>
        <v>Riadok bude skrytý.</v>
      </c>
      <c r="CC323" s="31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 x14ac:dyDescent="0.25">
      <c r="A324" s="7"/>
      <c r="B324" s="94"/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  <c r="AA324" s="94"/>
      <c r="AB324" s="94"/>
      <c r="AC324" s="94"/>
      <c r="AD324" s="94"/>
      <c r="AE324" s="94"/>
      <c r="AF324" s="94"/>
      <c r="AG324" s="94"/>
      <c r="AH324" s="94"/>
      <c r="AI324" s="94"/>
      <c r="AJ324" s="94"/>
      <c r="AK324" s="94"/>
      <c r="AL324" s="94"/>
      <c r="AM324" s="94"/>
      <c r="AN324" s="94"/>
      <c r="AO324" s="94"/>
      <c r="AP324" s="94"/>
      <c r="AQ324" s="94"/>
      <c r="AR324" s="94"/>
      <c r="AS324" s="94"/>
      <c r="AT324" s="94"/>
      <c r="AU324" s="94"/>
      <c r="AV324" s="94"/>
      <c r="AW324" s="94"/>
      <c r="AX324" s="94"/>
      <c r="AY324" s="94"/>
      <c r="AZ324" s="94"/>
      <c r="BA324" s="94"/>
      <c r="BB324" s="94"/>
      <c r="BC324" s="94"/>
      <c r="BD324" s="94"/>
      <c r="BE324" s="94"/>
      <c r="BF324" s="94"/>
      <c r="BG324" s="94"/>
      <c r="BH324" s="94"/>
      <c r="BI324" s="94"/>
      <c r="BJ324" s="94"/>
      <c r="BK324" s="94"/>
      <c r="BL324" s="94"/>
      <c r="BM324" s="94"/>
      <c r="BN324" s="94"/>
      <c r="BO324" s="94"/>
      <c r="BP324" s="94"/>
      <c r="BQ324" s="94"/>
      <c r="BR324" s="94"/>
      <c r="BS324" s="94"/>
      <c r="BT324" s="94"/>
      <c r="BU324" s="94"/>
      <c r="BV324" s="94"/>
      <c r="BW324" s="94"/>
      <c r="BX324" s="94"/>
      <c r="BY324" s="94"/>
      <c r="BZ324" s="94"/>
      <c r="CA324" s="49"/>
      <c r="CB324" s="27" t="str">
        <f t="shared" si="45"/>
        <v>Riadok bude skrytý.</v>
      </c>
      <c r="CC324" s="31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 x14ac:dyDescent="0.25">
      <c r="A325" s="7"/>
      <c r="B325" s="94"/>
      <c r="C325" s="9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  <c r="AA325" s="94"/>
      <c r="AB325" s="94"/>
      <c r="AC325" s="94"/>
      <c r="AD325" s="94"/>
      <c r="AE325" s="94"/>
      <c r="AF325" s="94"/>
      <c r="AG325" s="94"/>
      <c r="AH325" s="94"/>
      <c r="AI325" s="94"/>
      <c r="AJ325" s="94"/>
      <c r="AK325" s="94"/>
      <c r="AL325" s="94"/>
      <c r="AM325" s="94"/>
      <c r="AN325" s="94"/>
      <c r="AO325" s="94"/>
      <c r="AP325" s="94"/>
      <c r="AQ325" s="94"/>
      <c r="AR325" s="94"/>
      <c r="AS325" s="94"/>
      <c r="AT325" s="94"/>
      <c r="AU325" s="94"/>
      <c r="AV325" s="94"/>
      <c r="AW325" s="94"/>
      <c r="AX325" s="94"/>
      <c r="AY325" s="94"/>
      <c r="AZ325" s="94"/>
      <c r="BA325" s="94"/>
      <c r="BB325" s="94"/>
      <c r="BC325" s="94"/>
      <c r="BD325" s="94"/>
      <c r="BE325" s="94"/>
      <c r="BF325" s="94"/>
      <c r="BG325" s="94"/>
      <c r="BH325" s="94"/>
      <c r="BI325" s="94"/>
      <c r="BJ325" s="94"/>
      <c r="BK325" s="94"/>
      <c r="BL325" s="94"/>
      <c r="BM325" s="94"/>
      <c r="BN325" s="94"/>
      <c r="BO325" s="94"/>
      <c r="BP325" s="94"/>
      <c r="BQ325" s="94"/>
      <c r="BR325" s="94"/>
      <c r="BS325" s="94"/>
      <c r="BT325" s="94"/>
      <c r="BU325" s="94"/>
      <c r="BV325" s="94"/>
      <c r="BW325" s="94"/>
      <c r="BX325" s="94"/>
      <c r="BY325" s="94"/>
      <c r="BZ325" s="94"/>
      <c r="CA325" s="49"/>
      <c r="CB325" s="27" t="str">
        <f t="shared" si="45"/>
        <v>Riadok bude skrytý.</v>
      </c>
      <c r="CC325" s="31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 x14ac:dyDescent="0.25">
      <c r="A326" s="7"/>
      <c r="B326" s="94"/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  <c r="AA326" s="94"/>
      <c r="AB326" s="94"/>
      <c r="AC326" s="94"/>
      <c r="AD326" s="94"/>
      <c r="AE326" s="94"/>
      <c r="AF326" s="94"/>
      <c r="AG326" s="94"/>
      <c r="AH326" s="94"/>
      <c r="AI326" s="94"/>
      <c r="AJ326" s="94"/>
      <c r="AK326" s="94"/>
      <c r="AL326" s="94"/>
      <c r="AM326" s="94"/>
      <c r="AN326" s="94"/>
      <c r="AO326" s="94"/>
      <c r="AP326" s="94"/>
      <c r="AQ326" s="94"/>
      <c r="AR326" s="94"/>
      <c r="AS326" s="94"/>
      <c r="AT326" s="94"/>
      <c r="AU326" s="94"/>
      <c r="AV326" s="94"/>
      <c r="AW326" s="94"/>
      <c r="AX326" s="94"/>
      <c r="AY326" s="94"/>
      <c r="AZ326" s="94"/>
      <c r="BA326" s="94"/>
      <c r="BB326" s="94"/>
      <c r="BC326" s="94"/>
      <c r="BD326" s="94"/>
      <c r="BE326" s="94"/>
      <c r="BF326" s="94"/>
      <c r="BG326" s="94"/>
      <c r="BH326" s="94"/>
      <c r="BI326" s="94"/>
      <c r="BJ326" s="94"/>
      <c r="BK326" s="94"/>
      <c r="BL326" s="94"/>
      <c r="BM326" s="94"/>
      <c r="BN326" s="94"/>
      <c r="BO326" s="94"/>
      <c r="BP326" s="94"/>
      <c r="BQ326" s="94"/>
      <c r="BR326" s="94"/>
      <c r="BS326" s="94"/>
      <c r="BT326" s="94"/>
      <c r="BU326" s="94"/>
      <c r="BV326" s="94"/>
      <c r="BW326" s="94"/>
      <c r="BX326" s="94"/>
      <c r="BY326" s="94"/>
      <c r="BZ326" s="94"/>
      <c r="CA326" s="49"/>
      <c r="CB326" s="27" t="str">
        <f t="shared" si="45"/>
        <v>Riadok bude skrytý.</v>
      </c>
      <c r="CC326" s="31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 x14ac:dyDescent="0.25">
      <c r="A327" s="7"/>
      <c r="B327" s="94"/>
      <c r="C327" s="9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  <c r="AA327" s="94"/>
      <c r="AB327" s="94"/>
      <c r="AC327" s="94"/>
      <c r="AD327" s="94"/>
      <c r="AE327" s="94"/>
      <c r="AF327" s="94"/>
      <c r="AG327" s="94"/>
      <c r="AH327" s="94"/>
      <c r="AI327" s="94"/>
      <c r="AJ327" s="94"/>
      <c r="AK327" s="94"/>
      <c r="AL327" s="94"/>
      <c r="AM327" s="94"/>
      <c r="AN327" s="94"/>
      <c r="AO327" s="94"/>
      <c r="AP327" s="94"/>
      <c r="AQ327" s="94"/>
      <c r="AR327" s="94"/>
      <c r="AS327" s="94"/>
      <c r="AT327" s="94"/>
      <c r="AU327" s="94"/>
      <c r="AV327" s="94"/>
      <c r="AW327" s="94"/>
      <c r="AX327" s="94"/>
      <c r="AY327" s="94"/>
      <c r="AZ327" s="94"/>
      <c r="BA327" s="94"/>
      <c r="BB327" s="94"/>
      <c r="BC327" s="94"/>
      <c r="BD327" s="94"/>
      <c r="BE327" s="94"/>
      <c r="BF327" s="94"/>
      <c r="BG327" s="94"/>
      <c r="BH327" s="94"/>
      <c r="BI327" s="94"/>
      <c r="BJ327" s="94"/>
      <c r="BK327" s="94"/>
      <c r="BL327" s="94"/>
      <c r="BM327" s="94"/>
      <c r="BN327" s="94"/>
      <c r="BO327" s="94"/>
      <c r="BP327" s="94"/>
      <c r="BQ327" s="94"/>
      <c r="BR327" s="94"/>
      <c r="BS327" s="94"/>
      <c r="BT327" s="94"/>
      <c r="BU327" s="94"/>
      <c r="BV327" s="94"/>
      <c r="BW327" s="94"/>
      <c r="BX327" s="94"/>
      <c r="BY327" s="94"/>
      <c r="BZ327" s="94"/>
      <c r="CA327" s="49"/>
      <c r="CB327" s="27" t="str">
        <f t="shared" si="45"/>
        <v>Riadok bude skrytý.</v>
      </c>
      <c r="CC327" s="31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 x14ac:dyDescent="0.25">
      <c r="A328" s="7"/>
      <c r="B328" s="94"/>
      <c r="C328" s="9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  <c r="AA328" s="94"/>
      <c r="AB328" s="94"/>
      <c r="AC328" s="94"/>
      <c r="AD328" s="94"/>
      <c r="AE328" s="94"/>
      <c r="AF328" s="94"/>
      <c r="AG328" s="94"/>
      <c r="AH328" s="94"/>
      <c r="AI328" s="94"/>
      <c r="AJ328" s="94"/>
      <c r="AK328" s="94"/>
      <c r="AL328" s="94"/>
      <c r="AM328" s="94"/>
      <c r="AN328" s="94"/>
      <c r="AO328" s="94"/>
      <c r="AP328" s="94"/>
      <c r="AQ328" s="94"/>
      <c r="AR328" s="94"/>
      <c r="AS328" s="94"/>
      <c r="AT328" s="94"/>
      <c r="AU328" s="94"/>
      <c r="AV328" s="94"/>
      <c r="AW328" s="94"/>
      <c r="AX328" s="94"/>
      <c r="AY328" s="94"/>
      <c r="AZ328" s="94"/>
      <c r="BA328" s="94"/>
      <c r="BB328" s="94"/>
      <c r="BC328" s="94"/>
      <c r="BD328" s="94"/>
      <c r="BE328" s="94"/>
      <c r="BF328" s="94"/>
      <c r="BG328" s="94"/>
      <c r="BH328" s="94"/>
      <c r="BI328" s="94"/>
      <c r="BJ328" s="94"/>
      <c r="BK328" s="94"/>
      <c r="BL328" s="94"/>
      <c r="BM328" s="94"/>
      <c r="BN328" s="94"/>
      <c r="BO328" s="94"/>
      <c r="BP328" s="94"/>
      <c r="BQ328" s="94"/>
      <c r="BR328" s="94"/>
      <c r="BS328" s="94"/>
      <c r="BT328" s="94"/>
      <c r="BU328" s="94"/>
      <c r="BV328" s="94"/>
      <c r="BW328" s="94"/>
      <c r="BX328" s="94"/>
      <c r="BY328" s="94"/>
      <c r="BZ328" s="94"/>
      <c r="CA328" s="49"/>
      <c r="CB328" s="27" t="str">
        <f t="shared" si="45"/>
        <v>Riadok bude skrytý.</v>
      </c>
      <c r="CC328" s="31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 x14ac:dyDescent="0.25">
      <c r="A329" s="7"/>
      <c r="B329" s="94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  <c r="AA329" s="94"/>
      <c r="AB329" s="94"/>
      <c r="AC329" s="94"/>
      <c r="AD329" s="94"/>
      <c r="AE329" s="94"/>
      <c r="AF329" s="94"/>
      <c r="AG329" s="94"/>
      <c r="AH329" s="94"/>
      <c r="AI329" s="94"/>
      <c r="AJ329" s="94"/>
      <c r="AK329" s="94"/>
      <c r="AL329" s="94"/>
      <c r="AM329" s="94"/>
      <c r="AN329" s="94"/>
      <c r="AO329" s="94"/>
      <c r="AP329" s="94"/>
      <c r="AQ329" s="94"/>
      <c r="AR329" s="94"/>
      <c r="AS329" s="94"/>
      <c r="AT329" s="94"/>
      <c r="AU329" s="94"/>
      <c r="AV329" s="94"/>
      <c r="AW329" s="94"/>
      <c r="AX329" s="94"/>
      <c r="AY329" s="94"/>
      <c r="AZ329" s="94"/>
      <c r="BA329" s="94"/>
      <c r="BB329" s="94"/>
      <c r="BC329" s="94"/>
      <c r="BD329" s="94"/>
      <c r="BE329" s="94"/>
      <c r="BF329" s="94"/>
      <c r="BG329" s="94"/>
      <c r="BH329" s="94"/>
      <c r="BI329" s="94"/>
      <c r="BJ329" s="94"/>
      <c r="BK329" s="94"/>
      <c r="BL329" s="94"/>
      <c r="BM329" s="94"/>
      <c r="BN329" s="94"/>
      <c r="BO329" s="94"/>
      <c r="BP329" s="94"/>
      <c r="BQ329" s="94"/>
      <c r="BR329" s="94"/>
      <c r="BS329" s="94"/>
      <c r="BT329" s="94"/>
      <c r="BU329" s="94"/>
      <c r="BV329" s="94"/>
      <c r="BW329" s="94"/>
      <c r="BX329" s="94"/>
      <c r="BY329" s="94"/>
      <c r="BZ329" s="94"/>
      <c r="CA329" s="49"/>
      <c r="CB329" s="27" t="str">
        <f t="shared" si="45"/>
        <v>Riadok bude skrytý.</v>
      </c>
      <c r="CC329" s="31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 x14ac:dyDescent="0.25">
      <c r="A330" s="7"/>
      <c r="B330" s="94"/>
      <c r="C330" s="9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  <c r="AA330" s="94"/>
      <c r="AB330" s="94"/>
      <c r="AC330" s="94"/>
      <c r="AD330" s="94"/>
      <c r="AE330" s="94"/>
      <c r="AF330" s="94"/>
      <c r="AG330" s="94"/>
      <c r="AH330" s="94"/>
      <c r="AI330" s="94"/>
      <c r="AJ330" s="94"/>
      <c r="AK330" s="94"/>
      <c r="AL330" s="94"/>
      <c r="AM330" s="94"/>
      <c r="AN330" s="94"/>
      <c r="AO330" s="94"/>
      <c r="AP330" s="94"/>
      <c r="AQ330" s="94"/>
      <c r="AR330" s="94"/>
      <c r="AS330" s="94"/>
      <c r="AT330" s="94"/>
      <c r="AU330" s="94"/>
      <c r="AV330" s="94"/>
      <c r="AW330" s="94"/>
      <c r="AX330" s="94"/>
      <c r="AY330" s="94"/>
      <c r="AZ330" s="94"/>
      <c r="BA330" s="94"/>
      <c r="BB330" s="94"/>
      <c r="BC330" s="94"/>
      <c r="BD330" s="94"/>
      <c r="BE330" s="94"/>
      <c r="BF330" s="94"/>
      <c r="BG330" s="94"/>
      <c r="BH330" s="94"/>
      <c r="BI330" s="94"/>
      <c r="BJ330" s="94"/>
      <c r="BK330" s="94"/>
      <c r="BL330" s="94"/>
      <c r="BM330" s="94"/>
      <c r="BN330" s="94"/>
      <c r="BO330" s="94"/>
      <c r="BP330" s="94"/>
      <c r="BQ330" s="94"/>
      <c r="BR330" s="94"/>
      <c r="BS330" s="94"/>
      <c r="BT330" s="94"/>
      <c r="BU330" s="94"/>
      <c r="BV330" s="94"/>
      <c r="BW330" s="94"/>
      <c r="BX330" s="94"/>
      <c r="BY330" s="94"/>
      <c r="BZ330" s="94"/>
      <c r="CA330" s="49"/>
      <c r="CB330" s="27" t="str">
        <f t="shared" si="45"/>
        <v>Riadok bude skrytý.</v>
      </c>
      <c r="CC330" s="31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 x14ac:dyDescent="0.25">
      <c r="A331" s="7"/>
      <c r="B331" s="94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  <c r="AA331" s="94"/>
      <c r="AB331" s="94"/>
      <c r="AC331" s="94"/>
      <c r="AD331" s="94"/>
      <c r="AE331" s="94"/>
      <c r="AF331" s="94"/>
      <c r="AG331" s="94"/>
      <c r="AH331" s="94"/>
      <c r="AI331" s="94"/>
      <c r="AJ331" s="94"/>
      <c r="AK331" s="94"/>
      <c r="AL331" s="94"/>
      <c r="AM331" s="94"/>
      <c r="AN331" s="94"/>
      <c r="AO331" s="94"/>
      <c r="AP331" s="94"/>
      <c r="AQ331" s="94"/>
      <c r="AR331" s="94"/>
      <c r="AS331" s="94"/>
      <c r="AT331" s="94"/>
      <c r="AU331" s="94"/>
      <c r="AV331" s="94"/>
      <c r="AW331" s="94"/>
      <c r="AX331" s="94"/>
      <c r="AY331" s="94"/>
      <c r="AZ331" s="94"/>
      <c r="BA331" s="94"/>
      <c r="BB331" s="94"/>
      <c r="BC331" s="94"/>
      <c r="BD331" s="94"/>
      <c r="BE331" s="94"/>
      <c r="BF331" s="94"/>
      <c r="BG331" s="94"/>
      <c r="BH331" s="94"/>
      <c r="BI331" s="94"/>
      <c r="BJ331" s="94"/>
      <c r="BK331" s="94"/>
      <c r="BL331" s="94"/>
      <c r="BM331" s="94"/>
      <c r="BN331" s="94"/>
      <c r="BO331" s="94"/>
      <c r="BP331" s="94"/>
      <c r="BQ331" s="94"/>
      <c r="BR331" s="94"/>
      <c r="BS331" s="94"/>
      <c r="BT331" s="94"/>
      <c r="BU331" s="94"/>
      <c r="BV331" s="94"/>
      <c r="BW331" s="94"/>
      <c r="BX331" s="94"/>
      <c r="BY331" s="94"/>
      <c r="BZ331" s="94"/>
      <c r="CA331" s="49"/>
      <c r="CB331" s="27" t="str">
        <f t="shared" si="45"/>
        <v>Riadok bude skrytý.</v>
      </c>
      <c r="CC331" s="31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 x14ac:dyDescent="0.25">
      <c r="A332" s="7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  <c r="AA332" s="94"/>
      <c r="AB332" s="94"/>
      <c r="AC332" s="94"/>
      <c r="AD332" s="94"/>
      <c r="AE332" s="94"/>
      <c r="AF332" s="94"/>
      <c r="AG332" s="94"/>
      <c r="AH332" s="94"/>
      <c r="AI332" s="94"/>
      <c r="AJ332" s="94"/>
      <c r="AK332" s="94"/>
      <c r="AL332" s="94"/>
      <c r="AM332" s="94"/>
      <c r="AN332" s="94"/>
      <c r="AO332" s="94"/>
      <c r="AP332" s="94"/>
      <c r="AQ332" s="94"/>
      <c r="AR332" s="94"/>
      <c r="AS332" s="94"/>
      <c r="AT332" s="94"/>
      <c r="AU332" s="94"/>
      <c r="AV332" s="94"/>
      <c r="AW332" s="94"/>
      <c r="AX332" s="94"/>
      <c r="AY332" s="94"/>
      <c r="AZ332" s="94"/>
      <c r="BA332" s="94"/>
      <c r="BB332" s="94"/>
      <c r="BC332" s="94"/>
      <c r="BD332" s="94"/>
      <c r="BE332" s="94"/>
      <c r="BF332" s="94"/>
      <c r="BG332" s="94"/>
      <c r="BH332" s="94"/>
      <c r="BI332" s="94"/>
      <c r="BJ332" s="94"/>
      <c r="BK332" s="94"/>
      <c r="BL332" s="94"/>
      <c r="BM332" s="94"/>
      <c r="BN332" s="94"/>
      <c r="BO332" s="94"/>
      <c r="BP332" s="94"/>
      <c r="BQ332" s="94"/>
      <c r="BR332" s="94"/>
      <c r="BS332" s="94"/>
      <c r="BT332" s="94"/>
      <c r="BU332" s="94"/>
      <c r="BV332" s="94"/>
      <c r="BW332" s="94"/>
      <c r="BX332" s="94"/>
      <c r="BY332" s="94"/>
      <c r="BZ332" s="94"/>
      <c r="CA332" s="49"/>
      <c r="CB332" s="27" t="str">
        <f t="shared" si="45"/>
        <v>Riadok bude skrytý.</v>
      </c>
      <c r="CC332" s="31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 x14ac:dyDescent="0.25">
      <c r="A333" s="7"/>
      <c r="B333" s="94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  <c r="AA333" s="94"/>
      <c r="AB333" s="94"/>
      <c r="AC333" s="94"/>
      <c r="AD333" s="94"/>
      <c r="AE333" s="94"/>
      <c r="AF333" s="94"/>
      <c r="AG333" s="94"/>
      <c r="AH333" s="94"/>
      <c r="AI333" s="94"/>
      <c r="AJ333" s="94"/>
      <c r="AK333" s="94"/>
      <c r="AL333" s="94"/>
      <c r="AM333" s="94"/>
      <c r="AN333" s="94"/>
      <c r="AO333" s="94"/>
      <c r="AP333" s="94"/>
      <c r="AQ333" s="94"/>
      <c r="AR333" s="94"/>
      <c r="AS333" s="94"/>
      <c r="AT333" s="94"/>
      <c r="AU333" s="94"/>
      <c r="AV333" s="94"/>
      <c r="AW333" s="94"/>
      <c r="AX333" s="94"/>
      <c r="AY333" s="94"/>
      <c r="AZ333" s="94"/>
      <c r="BA333" s="94"/>
      <c r="BB333" s="94"/>
      <c r="BC333" s="94"/>
      <c r="BD333" s="94"/>
      <c r="BE333" s="94"/>
      <c r="BF333" s="94"/>
      <c r="BG333" s="94"/>
      <c r="BH333" s="94"/>
      <c r="BI333" s="94"/>
      <c r="BJ333" s="94"/>
      <c r="BK333" s="94"/>
      <c r="BL333" s="94"/>
      <c r="BM333" s="94"/>
      <c r="BN333" s="94"/>
      <c r="BO333" s="94"/>
      <c r="BP333" s="94"/>
      <c r="BQ333" s="94"/>
      <c r="BR333" s="94"/>
      <c r="BS333" s="94"/>
      <c r="BT333" s="94"/>
      <c r="BU333" s="94"/>
      <c r="BV333" s="94"/>
      <c r="BW333" s="94"/>
      <c r="BX333" s="94"/>
      <c r="BY333" s="94"/>
      <c r="BZ333" s="94"/>
      <c r="CA333" s="49"/>
      <c r="CB333" s="27" t="str">
        <f t="shared" si="45"/>
        <v>Riadok bude skrytý.</v>
      </c>
      <c r="CC333" s="31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 hidden="1" x14ac:dyDescent="0.25">
      <c r="A334" s="7"/>
      <c r="B334" s="37"/>
      <c r="CA334" s="36"/>
      <c r="CB334" s="27" t="str">
        <f t="shared" si="45"/>
        <v>Riadok bude skrytý.</v>
      </c>
      <c r="CC334" s="31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 hidden="1" x14ac:dyDescent="0.25">
      <c r="A335" s="7"/>
      <c r="B335" s="53" t="s">
        <v>26</v>
      </c>
      <c r="C335" s="92" t="s">
        <v>102</v>
      </c>
      <c r="D335" s="92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  <c r="AE335" s="92"/>
      <c r="AF335" s="92"/>
      <c r="AG335" s="92"/>
      <c r="AH335" s="92"/>
      <c r="AI335" s="92"/>
      <c r="AJ335" s="92"/>
      <c r="AK335" s="92"/>
      <c r="AL335" s="92"/>
      <c r="AM335" s="92"/>
      <c r="AN335" s="92"/>
      <c r="AO335" s="92"/>
      <c r="AP335" s="92"/>
      <c r="AQ335" s="92"/>
      <c r="AR335" s="92"/>
      <c r="AS335" s="92"/>
      <c r="AT335" s="92"/>
      <c r="AU335" s="92"/>
      <c r="AV335" s="92"/>
      <c r="AW335" s="92"/>
      <c r="AX335" s="92"/>
      <c r="AY335" s="92"/>
      <c r="AZ335" s="92"/>
      <c r="BA335" s="92"/>
      <c r="BB335" s="92"/>
      <c r="BC335" s="92"/>
      <c r="BD335" s="92"/>
      <c r="BE335" s="92"/>
      <c r="BF335" s="92"/>
      <c r="BG335" s="92"/>
      <c r="BH335" s="92"/>
      <c r="BI335" s="92"/>
      <c r="BJ335" s="92"/>
      <c r="BK335" s="92"/>
      <c r="BL335" s="92"/>
      <c r="BM335" s="92"/>
      <c r="BN335" s="92"/>
      <c r="BO335" s="92"/>
      <c r="BP335" s="92"/>
      <c r="BQ335" s="92"/>
      <c r="BR335" s="92"/>
      <c r="BS335" s="92"/>
      <c r="BT335" s="92"/>
      <c r="BU335" s="92"/>
      <c r="BV335" s="92"/>
      <c r="BW335" s="92"/>
      <c r="BX335" s="92"/>
      <c r="BY335" s="92"/>
      <c r="BZ335" s="92"/>
      <c r="CA335" s="12" t="s">
        <v>4</v>
      </c>
      <c r="CB335" s="27" t="str">
        <f>+IF(DA335=0,"Riadok bude skrytý.","Riadok bude vidieť.")</f>
        <v>Riadok bude skrytý.</v>
      </c>
      <c r="CC335" s="31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 hidden="1" x14ac:dyDescent="0.25">
      <c r="A336" s="7"/>
      <c r="CA336" s="49"/>
      <c r="CB336" s="27" t="str">
        <f>+IF(DA336=0,"Riadok bude skrytý.","Riadok bude vidieť.")</f>
        <v>Riadok bude skrytý.</v>
      </c>
      <c r="CC336" s="31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 hidden="1" x14ac:dyDescent="0.25">
      <c r="A337" s="7"/>
      <c r="B337" s="37" t="s">
        <v>103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82" t="s">
        <v>104</v>
      </c>
      <c r="AF337" s="82"/>
      <c r="AG337" s="82"/>
      <c r="AH337" s="82"/>
      <c r="AI337" s="82"/>
      <c r="AJ337" s="82"/>
      <c r="AK337" s="82"/>
      <c r="AL337" s="82"/>
      <c r="AM337" s="82"/>
      <c r="AN337" s="37" t="s">
        <v>105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>+IF(DA337=0,"Riadok bude skrytý.","Riadok bude vidieť.")</f>
        <v>Riadok bude skrytý.</v>
      </c>
      <c r="CC337" s="31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>+IF(DA338=0,"Riadok bude skrytý.","Riadok bude vidieť.")</f>
        <v>Riadok bude skrytý.</v>
      </c>
      <c r="CC338" s="31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hidden="1" customHeight="1" x14ac:dyDescent="0.25">
      <c r="A339" s="7"/>
      <c r="CA339" s="49"/>
      <c r="CB339" s="27" t="str">
        <f t="shared" ref="CB339:CB353" si="50">+IF(DA339=0,"Riadok bude skrytý.","Riadok bude vidieť.")</f>
        <v>Riadok bude skrytý.</v>
      </c>
      <c r="CC339" s="31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hidden="1" customHeight="1" x14ac:dyDescent="0.25">
      <c r="A340" s="7"/>
      <c r="B340" s="106" t="s">
        <v>106</v>
      </c>
      <c r="C340" s="106"/>
      <c r="D340" s="106"/>
      <c r="E340" s="106"/>
      <c r="F340" s="106"/>
      <c r="G340" s="106"/>
      <c r="H340" s="106"/>
      <c r="I340" s="106"/>
      <c r="J340" s="106"/>
      <c r="K340" s="106"/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106"/>
      <c r="W340" s="106"/>
      <c r="X340" s="106"/>
      <c r="Y340" s="106"/>
      <c r="Z340" s="106"/>
      <c r="AA340" s="106"/>
      <c r="AB340" s="106"/>
      <c r="AC340" s="106"/>
      <c r="AD340" s="106"/>
      <c r="AE340" s="106"/>
      <c r="AF340" s="106"/>
      <c r="AG340" s="106"/>
      <c r="AH340" s="106"/>
      <c r="AI340" s="106"/>
      <c r="AJ340" s="106"/>
      <c r="AK340" s="106"/>
      <c r="AL340" s="106"/>
      <c r="AM340" s="106"/>
      <c r="AN340" s="106"/>
      <c r="AO340" s="106"/>
      <c r="AP340" s="106"/>
      <c r="AQ340" s="106"/>
      <c r="AR340" s="106"/>
      <c r="AS340" s="107" t="s">
        <v>107</v>
      </c>
      <c r="AT340" s="107"/>
      <c r="AU340" s="107"/>
      <c r="AV340" s="107"/>
      <c r="AW340" s="107"/>
      <c r="AX340" s="107"/>
      <c r="AY340" s="107"/>
      <c r="AZ340" s="107"/>
      <c r="BA340" s="107"/>
      <c r="BB340" s="107"/>
      <c r="BC340" s="107"/>
      <c r="BD340" s="107"/>
      <c r="BE340" s="107"/>
      <c r="BF340" s="107"/>
      <c r="BG340" s="107"/>
      <c r="BH340" s="107"/>
      <c r="BI340" s="107"/>
      <c r="BJ340" s="107"/>
      <c r="BK340" s="107"/>
      <c r="BL340" s="107"/>
      <c r="BM340" s="107"/>
      <c r="BN340" s="107"/>
      <c r="BO340" s="107"/>
      <c r="BP340" s="107"/>
      <c r="BQ340" s="107"/>
      <c r="BR340" s="107"/>
      <c r="BS340" s="107"/>
      <c r="BT340" s="107"/>
      <c r="BU340" s="107"/>
      <c r="BV340" s="107"/>
      <c r="BW340" s="107"/>
      <c r="BX340" s="107"/>
      <c r="BY340" s="107"/>
      <c r="BZ340" s="107"/>
      <c r="CA340" s="12" t="s">
        <v>4</v>
      </c>
      <c r="CB340" s="27" t="str">
        <f t="shared" si="50"/>
        <v>Riadok bude skrytý.</v>
      </c>
      <c r="CC340" s="31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 hidden="1" x14ac:dyDescent="0.25">
      <c r="A341" s="7"/>
      <c r="B341" s="108"/>
      <c r="C341" s="108"/>
      <c r="D341" s="108"/>
      <c r="E341" s="108"/>
      <c r="F341" s="108"/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  <c r="AA341" s="108"/>
      <c r="AB341" s="108"/>
      <c r="AC341" s="108"/>
      <c r="AD341" s="108"/>
      <c r="AE341" s="108"/>
      <c r="AF341" s="108"/>
      <c r="AG341" s="108"/>
      <c r="AH341" s="108"/>
      <c r="AI341" s="108"/>
      <c r="AJ341" s="108"/>
      <c r="AK341" s="108"/>
      <c r="AL341" s="108"/>
      <c r="AM341" s="108"/>
      <c r="AN341" s="108"/>
      <c r="AO341" s="108"/>
      <c r="AP341" s="108"/>
      <c r="AQ341" s="108"/>
      <c r="AR341" s="108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49"/>
      <c r="CB341" s="27" t="str">
        <f t="shared" si="50"/>
        <v>Riadok bude skrytý.</v>
      </c>
      <c r="CC341" s="31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39">
        <f t="shared" ref="DA341:DA349" si="53">+IF(CW341*CX341=0,0,IF(CZ341=0,0,1))</f>
        <v>0</v>
      </c>
      <c r="DZ341" s="10"/>
    </row>
    <row r="342" spans="1:130" hidden="1" x14ac:dyDescent="0.25">
      <c r="A342" s="7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77"/>
      <c r="AT342" s="77"/>
      <c r="AU342" s="77"/>
      <c r="AV342" s="77"/>
      <c r="AW342" s="77"/>
      <c r="AX342" s="77"/>
      <c r="AY342" s="77"/>
      <c r="AZ342" s="77"/>
      <c r="BA342" s="77"/>
      <c r="BB342" s="77"/>
      <c r="BC342" s="77"/>
      <c r="BD342" s="77"/>
      <c r="BE342" s="77"/>
      <c r="BF342" s="77"/>
      <c r="BG342" s="77"/>
      <c r="BH342" s="77"/>
      <c r="BI342" s="77"/>
      <c r="BJ342" s="77"/>
      <c r="BK342" s="77"/>
      <c r="BL342" s="77"/>
      <c r="BM342" s="77"/>
      <c r="BN342" s="77"/>
      <c r="BO342" s="77"/>
      <c r="BP342" s="77"/>
      <c r="BQ342" s="77"/>
      <c r="BR342" s="77"/>
      <c r="BS342" s="77"/>
      <c r="BT342" s="77"/>
      <c r="BU342" s="77"/>
      <c r="BV342" s="77"/>
      <c r="BW342" s="77"/>
      <c r="BX342" s="77"/>
      <c r="BY342" s="77"/>
      <c r="BZ342" s="77"/>
      <c r="CA342" s="49"/>
      <c r="CB342" s="27" t="str">
        <f t="shared" si="50"/>
        <v>Riadok bude skrytý.</v>
      </c>
      <c r="CC342" s="31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39">
        <f t="shared" si="53"/>
        <v>0</v>
      </c>
      <c r="DZ342" s="10"/>
    </row>
    <row r="343" spans="1:130" hidden="1" x14ac:dyDescent="0.25">
      <c r="A343" s="7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77"/>
      <c r="AT343" s="77"/>
      <c r="AU343" s="77"/>
      <c r="AV343" s="77"/>
      <c r="AW343" s="77"/>
      <c r="AX343" s="77"/>
      <c r="AY343" s="77"/>
      <c r="AZ343" s="77"/>
      <c r="BA343" s="77"/>
      <c r="BB343" s="77"/>
      <c r="BC343" s="77"/>
      <c r="BD343" s="77"/>
      <c r="BE343" s="77"/>
      <c r="BF343" s="77"/>
      <c r="BG343" s="77"/>
      <c r="BH343" s="77"/>
      <c r="BI343" s="77"/>
      <c r="BJ343" s="77"/>
      <c r="BK343" s="77"/>
      <c r="BL343" s="77"/>
      <c r="BM343" s="77"/>
      <c r="BN343" s="77"/>
      <c r="BO343" s="77"/>
      <c r="BP343" s="77"/>
      <c r="BQ343" s="77"/>
      <c r="BR343" s="77"/>
      <c r="BS343" s="77"/>
      <c r="BT343" s="77"/>
      <c r="BU343" s="77"/>
      <c r="BV343" s="77"/>
      <c r="BW343" s="77"/>
      <c r="BX343" s="77"/>
      <c r="BY343" s="77"/>
      <c r="BZ343" s="77"/>
      <c r="CA343" s="49"/>
      <c r="CB343" s="27" t="str">
        <f t="shared" si="50"/>
        <v>Riadok bude skrytý.</v>
      </c>
      <c r="CC343" s="31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39">
        <f t="shared" si="53"/>
        <v>0</v>
      </c>
      <c r="DZ343" s="10"/>
    </row>
    <row r="344" spans="1:130" hidden="1" x14ac:dyDescent="0.25">
      <c r="A344" s="7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77"/>
      <c r="AT344" s="77"/>
      <c r="AU344" s="77"/>
      <c r="AV344" s="77"/>
      <c r="AW344" s="77"/>
      <c r="AX344" s="77"/>
      <c r="AY344" s="77"/>
      <c r="AZ344" s="77"/>
      <c r="BA344" s="77"/>
      <c r="BB344" s="77"/>
      <c r="BC344" s="77"/>
      <c r="BD344" s="77"/>
      <c r="BE344" s="77"/>
      <c r="BF344" s="77"/>
      <c r="BG344" s="77"/>
      <c r="BH344" s="77"/>
      <c r="BI344" s="77"/>
      <c r="BJ344" s="77"/>
      <c r="BK344" s="77"/>
      <c r="BL344" s="77"/>
      <c r="BM344" s="77"/>
      <c r="BN344" s="77"/>
      <c r="BO344" s="77"/>
      <c r="BP344" s="77"/>
      <c r="BQ344" s="77"/>
      <c r="BR344" s="77"/>
      <c r="BS344" s="77"/>
      <c r="BT344" s="77"/>
      <c r="BU344" s="77"/>
      <c r="BV344" s="77"/>
      <c r="BW344" s="77"/>
      <c r="BX344" s="77"/>
      <c r="BY344" s="77"/>
      <c r="BZ344" s="77"/>
      <c r="CA344" s="49"/>
      <c r="CB344" s="27" t="str">
        <f t="shared" si="50"/>
        <v>Riadok bude skrytý.</v>
      </c>
      <c r="CC344" s="31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39">
        <f t="shared" si="53"/>
        <v>0</v>
      </c>
      <c r="DZ344" s="10"/>
    </row>
    <row r="345" spans="1:130" hidden="1" x14ac:dyDescent="0.25">
      <c r="A345" s="7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77"/>
      <c r="AT345" s="77"/>
      <c r="AU345" s="77"/>
      <c r="AV345" s="77"/>
      <c r="AW345" s="77"/>
      <c r="AX345" s="77"/>
      <c r="AY345" s="77"/>
      <c r="AZ345" s="77"/>
      <c r="BA345" s="77"/>
      <c r="BB345" s="77"/>
      <c r="BC345" s="77"/>
      <c r="BD345" s="77"/>
      <c r="BE345" s="77"/>
      <c r="BF345" s="77"/>
      <c r="BG345" s="77"/>
      <c r="BH345" s="77"/>
      <c r="BI345" s="77"/>
      <c r="BJ345" s="77"/>
      <c r="BK345" s="77"/>
      <c r="BL345" s="77"/>
      <c r="BM345" s="77"/>
      <c r="BN345" s="77"/>
      <c r="BO345" s="77"/>
      <c r="BP345" s="77"/>
      <c r="BQ345" s="77"/>
      <c r="BR345" s="77"/>
      <c r="BS345" s="77"/>
      <c r="BT345" s="77"/>
      <c r="BU345" s="77"/>
      <c r="BV345" s="77"/>
      <c r="BW345" s="77"/>
      <c r="BX345" s="77"/>
      <c r="BY345" s="77"/>
      <c r="BZ345" s="77"/>
      <c r="CA345" s="49"/>
      <c r="CB345" s="27" t="str">
        <f t="shared" si="50"/>
        <v>Riadok bude skrytý.</v>
      </c>
      <c r="CC345" s="31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39">
        <f t="shared" si="53"/>
        <v>0</v>
      </c>
      <c r="DZ345" s="10"/>
    </row>
    <row r="346" spans="1:130" hidden="1" x14ac:dyDescent="0.25">
      <c r="A346" s="7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49"/>
      <c r="CB346" s="27" t="str">
        <f t="shared" si="50"/>
        <v>Riadok bude skrytý.</v>
      </c>
      <c r="CC346" s="31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39">
        <f t="shared" si="53"/>
        <v>0</v>
      </c>
      <c r="DZ346" s="10"/>
    </row>
    <row r="347" spans="1:130" hidden="1" x14ac:dyDescent="0.25">
      <c r="A347" s="7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77"/>
      <c r="AT347" s="77"/>
      <c r="AU347" s="77"/>
      <c r="AV347" s="77"/>
      <c r="AW347" s="77"/>
      <c r="AX347" s="77"/>
      <c r="AY347" s="77"/>
      <c r="AZ347" s="77"/>
      <c r="BA347" s="77"/>
      <c r="BB347" s="77"/>
      <c r="BC347" s="77"/>
      <c r="BD347" s="77"/>
      <c r="BE347" s="77"/>
      <c r="BF347" s="77"/>
      <c r="BG347" s="77"/>
      <c r="BH347" s="77"/>
      <c r="BI347" s="77"/>
      <c r="BJ347" s="77"/>
      <c r="BK347" s="77"/>
      <c r="BL347" s="77"/>
      <c r="BM347" s="77"/>
      <c r="BN347" s="77"/>
      <c r="BO347" s="77"/>
      <c r="BP347" s="77"/>
      <c r="BQ347" s="77"/>
      <c r="BR347" s="77"/>
      <c r="BS347" s="77"/>
      <c r="BT347" s="77"/>
      <c r="BU347" s="77"/>
      <c r="BV347" s="77"/>
      <c r="BW347" s="77"/>
      <c r="BX347" s="77"/>
      <c r="BY347" s="77"/>
      <c r="BZ347" s="77"/>
      <c r="CA347" s="49"/>
      <c r="CB347" s="27" t="str">
        <f t="shared" si="50"/>
        <v>Riadok bude skrytý.</v>
      </c>
      <c r="CC347" s="31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39">
        <f t="shared" si="53"/>
        <v>0</v>
      </c>
      <c r="DZ347" s="10"/>
    </row>
    <row r="348" spans="1:130" hidden="1" x14ac:dyDescent="0.25">
      <c r="A348" s="7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77"/>
      <c r="AT348" s="77"/>
      <c r="AU348" s="77"/>
      <c r="AV348" s="77"/>
      <c r="AW348" s="77"/>
      <c r="AX348" s="77"/>
      <c r="AY348" s="77"/>
      <c r="AZ348" s="77"/>
      <c r="BA348" s="77"/>
      <c r="BB348" s="77"/>
      <c r="BC348" s="77"/>
      <c r="BD348" s="77"/>
      <c r="BE348" s="77"/>
      <c r="BF348" s="77"/>
      <c r="BG348" s="77"/>
      <c r="BH348" s="77"/>
      <c r="BI348" s="77"/>
      <c r="BJ348" s="77"/>
      <c r="BK348" s="77"/>
      <c r="BL348" s="77"/>
      <c r="BM348" s="77"/>
      <c r="BN348" s="77"/>
      <c r="BO348" s="77"/>
      <c r="BP348" s="77"/>
      <c r="BQ348" s="77"/>
      <c r="BR348" s="77"/>
      <c r="BS348" s="77"/>
      <c r="BT348" s="77"/>
      <c r="BU348" s="77"/>
      <c r="BV348" s="77"/>
      <c r="BW348" s="77"/>
      <c r="BX348" s="77"/>
      <c r="BY348" s="77"/>
      <c r="BZ348" s="77"/>
      <c r="CA348" s="49"/>
      <c r="CB348" s="27" t="str">
        <f t="shared" si="50"/>
        <v>Riadok bude skrytý.</v>
      </c>
      <c r="CC348" s="31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39">
        <f t="shared" si="53"/>
        <v>0</v>
      </c>
      <c r="DZ348" s="10"/>
    </row>
    <row r="349" spans="1:130" hidden="1" x14ac:dyDescent="0.25">
      <c r="A349" s="7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77"/>
      <c r="AT349" s="77"/>
      <c r="AU349" s="77"/>
      <c r="AV349" s="77"/>
      <c r="AW349" s="77"/>
      <c r="AX349" s="77"/>
      <c r="AY349" s="77"/>
      <c r="AZ349" s="77"/>
      <c r="BA349" s="77"/>
      <c r="BB349" s="77"/>
      <c r="BC349" s="77"/>
      <c r="BD349" s="77"/>
      <c r="BE349" s="77"/>
      <c r="BF349" s="77"/>
      <c r="BG349" s="77"/>
      <c r="BH349" s="77"/>
      <c r="BI349" s="77"/>
      <c r="BJ349" s="77"/>
      <c r="BK349" s="77"/>
      <c r="BL349" s="77"/>
      <c r="BM349" s="77"/>
      <c r="BN349" s="77"/>
      <c r="BO349" s="77"/>
      <c r="BP349" s="77"/>
      <c r="BQ349" s="77"/>
      <c r="BR349" s="77"/>
      <c r="BS349" s="77"/>
      <c r="BT349" s="77"/>
      <c r="BU349" s="77"/>
      <c r="BV349" s="77"/>
      <c r="BW349" s="77"/>
      <c r="BX349" s="77"/>
      <c r="BY349" s="77"/>
      <c r="BZ349" s="77"/>
      <c r="CA349" s="49"/>
      <c r="CB349" s="27" t="str">
        <f t="shared" si="50"/>
        <v>Riadok bude skrytý.</v>
      </c>
      <c r="CC349" s="31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39">
        <f t="shared" si="53"/>
        <v>0</v>
      </c>
      <c r="DZ349" s="10"/>
    </row>
    <row r="350" spans="1:130" hidden="1" x14ac:dyDescent="0.25">
      <c r="A350" s="7"/>
      <c r="B350" s="110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110"/>
      <c r="AN350" s="110"/>
      <c r="AO350" s="110"/>
      <c r="AP350" s="110"/>
      <c r="AQ350" s="110"/>
      <c r="AR350" s="110"/>
      <c r="AS350" s="73"/>
      <c r="AT350" s="73"/>
      <c r="AU350" s="73"/>
      <c r="AV350" s="73"/>
      <c r="AW350" s="73"/>
      <c r="AX350" s="73"/>
      <c r="AY350" s="73"/>
      <c r="AZ350" s="73"/>
      <c r="BA350" s="73"/>
      <c r="BB350" s="73"/>
      <c r="BC350" s="73"/>
      <c r="BD350" s="73"/>
      <c r="BE350" s="73"/>
      <c r="BF350" s="73"/>
      <c r="BG350" s="73"/>
      <c r="BH350" s="73"/>
      <c r="BI350" s="73"/>
      <c r="BJ350" s="73"/>
      <c r="BK350" s="73"/>
      <c r="BL350" s="73"/>
      <c r="BM350" s="73"/>
      <c r="BN350" s="73"/>
      <c r="BO350" s="73"/>
      <c r="BP350" s="73"/>
      <c r="BQ350" s="73"/>
      <c r="BR350" s="73"/>
      <c r="BS350" s="73"/>
      <c r="BT350" s="73"/>
      <c r="BU350" s="73"/>
      <c r="BV350" s="73"/>
      <c r="BW350" s="73"/>
      <c r="BX350" s="73"/>
      <c r="BY350" s="73"/>
      <c r="BZ350" s="73"/>
      <c r="CA350" s="49"/>
      <c r="CB350" s="27" t="str">
        <f t="shared" si="50"/>
        <v>Riadok bude skrytý.</v>
      </c>
      <c r="CC350" s="31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 x14ac:dyDescent="0.25">
      <c r="A351" s="7"/>
      <c r="CA351" s="49"/>
      <c r="CB351" s="27" t="str">
        <f t="shared" si="50"/>
        <v>Riadok bude vidieť.</v>
      </c>
      <c r="CC351" s="31" t="s">
        <v>10</v>
      </c>
      <c r="CW351" s="42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75" x14ac:dyDescent="0.25">
      <c r="A352" s="7"/>
      <c r="B352" s="20" t="s">
        <v>108</v>
      </c>
      <c r="C352" s="21"/>
      <c r="D352" s="21"/>
      <c r="E352" s="22" t="s">
        <v>109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50"/>
        <v>Riadok bude vidieť.</v>
      </c>
      <c r="CW352" s="42">
        <v>1</v>
      </c>
      <c r="CZ352" s="3">
        <f t="shared" si="52"/>
        <v>1</v>
      </c>
      <c r="DA352" s="3">
        <f t="shared" si="49"/>
        <v>1</v>
      </c>
      <c r="DZ352" s="10"/>
    </row>
    <row r="353" spans="1:130" x14ac:dyDescent="0.25">
      <c r="A353" s="7"/>
      <c r="CA353" s="8"/>
      <c r="CB353" s="27" t="str">
        <f t="shared" si="50"/>
        <v>Riadok bude vidieť.</v>
      </c>
      <c r="CW353" s="42">
        <v>1</v>
      </c>
      <c r="CZ353" s="3">
        <f t="shared" si="52"/>
        <v>1</v>
      </c>
      <c r="DA353" s="3">
        <f t="shared" si="49"/>
        <v>1</v>
      </c>
      <c r="DZ353" s="10"/>
    </row>
    <row r="354" spans="1:130" hidden="1" x14ac:dyDescent="0.25">
      <c r="A354" s="7"/>
      <c r="B354" s="30" t="s">
        <v>110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skrytý.</v>
      </c>
      <c r="CC354" s="31" t="s">
        <v>10</v>
      </c>
      <c r="CW354" s="3">
        <f>+IF($J$356="neeviduje",0,1)</f>
        <v>0</v>
      </c>
      <c r="CZ354" s="3">
        <f t="shared" ref="CZ354:CZ394" si="56">IF(CC354="",1,IF(CC354="Chcem skryť riadok.",0,1))</f>
        <v>1</v>
      </c>
      <c r="DA354" s="3">
        <f>+IF(CW354+CX354+CY354=0,0,IF(CZ354=0,0,1))</f>
        <v>0</v>
      </c>
      <c r="DZ354" s="10"/>
    </row>
    <row r="355" spans="1:130" hidden="1" x14ac:dyDescent="0.25">
      <c r="A355" s="7"/>
      <c r="B355" s="41"/>
      <c r="G355" s="41"/>
      <c r="H355" s="41"/>
      <c r="CA355" s="8"/>
      <c r="CB355" s="27" t="str">
        <f t="shared" si="55"/>
        <v>Riadok bude skrytý.</v>
      </c>
      <c r="CC355" s="31" t="s">
        <v>10</v>
      </c>
      <c r="CW355" s="3">
        <f>+IF($J$356="neeviduje",0,1)</f>
        <v>0</v>
      </c>
      <c r="CZ355" s="3">
        <f t="shared" si="56"/>
        <v>1</v>
      </c>
      <c r="DA355" s="3">
        <f>+IF(CW355+CX355+CY355=0,0,IF(CZ355=0,0,1))</f>
        <v>0</v>
      </c>
      <c r="DZ355" s="10"/>
    </row>
    <row r="356" spans="1:130" hidden="1" x14ac:dyDescent="0.25">
      <c r="A356" s="7"/>
      <c r="B356" s="55" t="s">
        <v>111</v>
      </c>
      <c r="C356" s="55"/>
      <c r="D356" s="55"/>
      <c r="E356" s="55"/>
      <c r="F356" s="55"/>
      <c r="G356" s="55"/>
      <c r="H356" s="55"/>
      <c r="I356" s="55"/>
      <c r="J356" s="69" t="s">
        <v>112</v>
      </c>
      <c r="K356" s="69"/>
      <c r="L356" s="69"/>
      <c r="M356" s="69"/>
      <c r="N356" s="69"/>
      <c r="O356" s="69"/>
      <c r="P356" s="69"/>
      <c r="Q356" s="69"/>
      <c r="R356" s="69"/>
      <c r="S356" s="1" t="s">
        <v>113</v>
      </c>
      <c r="T356" s="35"/>
      <c r="CA356" s="8"/>
      <c r="CB356" s="27" t="str">
        <f t="shared" si="55"/>
        <v>Riadok bude skrytý.</v>
      </c>
      <c r="CC356" s="31" t="s">
        <v>10</v>
      </c>
      <c r="CF356" s="38"/>
      <c r="CW356" s="3">
        <f>+IF($J$356="neeviduje",0,1)</f>
        <v>0</v>
      </c>
      <c r="CY356" s="56"/>
      <c r="CZ356" s="3">
        <f t="shared" si="56"/>
        <v>1</v>
      </c>
      <c r="DA356" s="3">
        <f>+IF(CW356+CX356+CY356=0,0,IF(CZ356=0,0,1))</f>
        <v>0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/>
      </c>
      <c r="CA357" s="8"/>
      <c r="CB357" s="27" t="str">
        <f t="shared" si="55"/>
        <v>Riadok bude skrytý.</v>
      </c>
      <c r="CC357" s="31" t="s">
        <v>10</v>
      </c>
      <c r="CW357" s="3">
        <f>+IF($J$356="neeviduje",0,1)</f>
        <v>0</v>
      </c>
      <c r="CX357" s="3">
        <f>+IF(SUM(CX358:CX377)=0,0,1)</f>
        <v>0</v>
      </c>
      <c r="CZ357" s="3">
        <f t="shared" si="56"/>
        <v>1</v>
      </c>
      <c r="DA357" s="39">
        <f t="shared" ref="DA357:DA393" si="57">+IF(CW357*CX357=0,0,IF(CZ357=0,0,1))</f>
        <v>0</v>
      </c>
      <c r="DZ357" s="10"/>
    </row>
    <row r="358" spans="1:130" hidden="1" x14ac:dyDescent="0.25">
      <c r="A358" s="7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49"/>
      <c r="CB358" s="27" t="str">
        <f t="shared" si="55"/>
        <v>Riadok bude skrytý.</v>
      </c>
      <c r="CC358" s="31" t="s">
        <v>10</v>
      </c>
      <c r="CW358" s="3">
        <f t="shared" ref="CW358:CW393" si="58">+IF($J$356="neeviduje",0,1)</f>
        <v>0</v>
      </c>
      <c r="CX358" s="3">
        <f t="shared" ref="CX358:CX377" si="59">+IF(B358="",0,1)</f>
        <v>0</v>
      </c>
      <c r="CZ358" s="3">
        <f t="shared" si="56"/>
        <v>1</v>
      </c>
      <c r="DA358" s="39">
        <f t="shared" si="57"/>
        <v>0</v>
      </c>
      <c r="DZ358" s="10"/>
    </row>
    <row r="359" spans="1:130" hidden="1" x14ac:dyDescent="0.25">
      <c r="A359" s="7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49"/>
      <c r="CB359" s="27" t="str">
        <f t="shared" si="55"/>
        <v>Riadok bude skrytý.</v>
      </c>
      <c r="CC359" s="31" t="s">
        <v>10</v>
      </c>
      <c r="CW359" s="3">
        <f t="shared" si="58"/>
        <v>0</v>
      </c>
      <c r="CX359" s="3">
        <f t="shared" si="59"/>
        <v>0</v>
      </c>
      <c r="CZ359" s="3">
        <f t="shared" si="56"/>
        <v>1</v>
      </c>
      <c r="DA359" s="39">
        <f t="shared" si="57"/>
        <v>0</v>
      </c>
      <c r="DZ359" s="10"/>
    </row>
    <row r="360" spans="1:130" hidden="1" x14ac:dyDescent="0.25">
      <c r="A360" s="7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49"/>
      <c r="CB360" s="27" t="str">
        <f t="shared" si="55"/>
        <v>Riadok bude skrytý.</v>
      </c>
      <c r="CC360" s="31" t="s">
        <v>10</v>
      </c>
      <c r="CW360" s="3">
        <f t="shared" si="58"/>
        <v>0</v>
      </c>
      <c r="CX360" s="3">
        <f t="shared" si="59"/>
        <v>0</v>
      </c>
      <c r="CZ360" s="3">
        <f t="shared" si="56"/>
        <v>1</v>
      </c>
      <c r="DA360" s="39">
        <f t="shared" si="57"/>
        <v>0</v>
      </c>
      <c r="DZ360" s="10"/>
    </row>
    <row r="361" spans="1:130" hidden="1" x14ac:dyDescent="0.25">
      <c r="A361" s="7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49"/>
      <c r="CB361" s="27" t="str">
        <f t="shared" si="55"/>
        <v>Riadok bude skrytý.</v>
      </c>
      <c r="CC361" s="31" t="s">
        <v>10</v>
      </c>
      <c r="CW361" s="3">
        <f t="shared" si="58"/>
        <v>0</v>
      </c>
      <c r="CX361" s="3">
        <f t="shared" si="59"/>
        <v>0</v>
      </c>
      <c r="CZ361" s="3">
        <f t="shared" si="56"/>
        <v>1</v>
      </c>
      <c r="DA361" s="39">
        <f t="shared" si="57"/>
        <v>0</v>
      </c>
      <c r="DZ361" s="10"/>
    </row>
    <row r="362" spans="1:130" hidden="1" x14ac:dyDescent="0.25">
      <c r="A362" s="7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49"/>
      <c r="CB362" s="27" t="str">
        <f t="shared" si="55"/>
        <v>Riadok bude skrytý.</v>
      </c>
      <c r="CC362" s="31" t="s">
        <v>10</v>
      </c>
      <c r="CW362" s="3">
        <f t="shared" si="58"/>
        <v>0</v>
      </c>
      <c r="CX362" s="3">
        <f t="shared" si="59"/>
        <v>0</v>
      </c>
      <c r="CZ362" s="3">
        <f t="shared" si="56"/>
        <v>1</v>
      </c>
      <c r="DA362" s="39">
        <f t="shared" si="57"/>
        <v>0</v>
      </c>
      <c r="DZ362" s="10"/>
    </row>
    <row r="363" spans="1:130" hidden="1" x14ac:dyDescent="0.25">
      <c r="A363" s="7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49"/>
      <c r="CB363" s="27" t="str">
        <f t="shared" si="55"/>
        <v>Riadok bude skrytý.</v>
      </c>
      <c r="CC363" s="31" t="s">
        <v>10</v>
      </c>
      <c r="CW363" s="3">
        <f t="shared" si="58"/>
        <v>0</v>
      </c>
      <c r="CX363" s="3">
        <f t="shared" si="59"/>
        <v>0</v>
      </c>
      <c r="CZ363" s="3">
        <f t="shared" si="56"/>
        <v>1</v>
      </c>
      <c r="DA363" s="39">
        <f t="shared" si="57"/>
        <v>0</v>
      </c>
      <c r="DZ363" s="10"/>
    </row>
    <row r="364" spans="1:130" hidden="1" x14ac:dyDescent="0.25">
      <c r="A364" s="7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49"/>
      <c r="CB364" s="27" t="str">
        <f t="shared" si="55"/>
        <v>Riadok bude skrytý.</v>
      </c>
      <c r="CC364" s="31" t="s">
        <v>10</v>
      </c>
      <c r="CW364" s="3">
        <f t="shared" si="58"/>
        <v>0</v>
      </c>
      <c r="CX364" s="3">
        <f t="shared" si="59"/>
        <v>0</v>
      </c>
      <c r="CZ364" s="3">
        <f t="shared" si="56"/>
        <v>1</v>
      </c>
      <c r="DA364" s="39">
        <f t="shared" si="57"/>
        <v>0</v>
      </c>
      <c r="DZ364" s="10"/>
    </row>
    <row r="365" spans="1:130" hidden="1" x14ac:dyDescent="0.25">
      <c r="A365" s="7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49"/>
      <c r="CB365" s="27" t="str">
        <f t="shared" si="55"/>
        <v>Riadok bude skrytý.</v>
      </c>
      <c r="CC365" s="31" t="s">
        <v>10</v>
      </c>
      <c r="CW365" s="3">
        <f t="shared" si="58"/>
        <v>0</v>
      </c>
      <c r="CX365" s="3">
        <f t="shared" si="59"/>
        <v>0</v>
      </c>
      <c r="CZ365" s="3">
        <f t="shared" si="56"/>
        <v>1</v>
      </c>
      <c r="DA365" s="39">
        <f t="shared" si="57"/>
        <v>0</v>
      </c>
      <c r="DZ365" s="10"/>
    </row>
    <row r="366" spans="1:130" hidden="1" x14ac:dyDescent="0.25">
      <c r="A366" s="7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49"/>
      <c r="CB366" s="27" t="str">
        <f t="shared" si="55"/>
        <v>Riadok bude skrytý.</v>
      </c>
      <c r="CC366" s="31" t="s">
        <v>10</v>
      </c>
      <c r="CW366" s="3">
        <f t="shared" si="58"/>
        <v>0</v>
      </c>
      <c r="CX366" s="3">
        <f t="shared" si="59"/>
        <v>0</v>
      </c>
      <c r="CZ366" s="3">
        <f t="shared" si="56"/>
        <v>1</v>
      </c>
      <c r="DA366" s="39">
        <f t="shared" si="57"/>
        <v>0</v>
      </c>
      <c r="DZ366" s="10"/>
    </row>
    <row r="367" spans="1:130" hidden="1" x14ac:dyDescent="0.25">
      <c r="A367" s="7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49"/>
      <c r="CB367" s="27" t="str">
        <f t="shared" si="55"/>
        <v>Riadok bude skrytý.</v>
      </c>
      <c r="CC367" s="31" t="s">
        <v>10</v>
      </c>
      <c r="CW367" s="3">
        <f t="shared" si="58"/>
        <v>0</v>
      </c>
      <c r="CX367" s="3">
        <f t="shared" si="59"/>
        <v>0</v>
      </c>
      <c r="CZ367" s="3">
        <f t="shared" si="56"/>
        <v>1</v>
      </c>
      <c r="DA367" s="39">
        <f t="shared" si="57"/>
        <v>0</v>
      </c>
      <c r="DZ367" s="10"/>
    </row>
    <row r="368" spans="1:130" hidden="1" x14ac:dyDescent="0.25">
      <c r="A368" s="7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49"/>
      <c r="CB368" s="27" t="str">
        <f t="shared" si="55"/>
        <v>Riadok bude skrytý.</v>
      </c>
      <c r="CC368" s="31" t="s">
        <v>10</v>
      </c>
      <c r="CW368" s="3">
        <f t="shared" si="58"/>
        <v>0</v>
      </c>
      <c r="CX368" s="3">
        <f t="shared" si="59"/>
        <v>0</v>
      </c>
      <c r="CZ368" s="3">
        <f t="shared" si="56"/>
        <v>1</v>
      </c>
      <c r="DA368" s="39">
        <f t="shared" si="57"/>
        <v>0</v>
      </c>
      <c r="DZ368" s="10"/>
    </row>
    <row r="369" spans="1:130" hidden="1" x14ac:dyDescent="0.25">
      <c r="A369" s="7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49"/>
      <c r="CB369" s="27" t="str">
        <f t="shared" si="55"/>
        <v>Riadok bude skrytý.</v>
      </c>
      <c r="CC369" s="31" t="s">
        <v>10</v>
      </c>
      <c r="CW369" s="3">
        <f t="shared" si="58"/>
        <v>0</v>
      </c>
      <c r="CX369" s="3">
        <f t="shared" si="59"/>
        <v>0</v>
      </c>
      <c r="CZ369" s="3">
        <f t="shared" si="56"/>
        <v>1</v>
      </c>
      <c r="DA369" s="39">
        <f t="shared" si="57"/>
        <v>0</v>
      </c>
      <c r="DZ369" s="10"/>
    </row>
    <row r="370" spans="1:130" hidden="1" x14ac:dyDescent="0.25">
      <c r="A370" s="7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49"/>
      <c r="CB370" s="27" t="str">
        <f t="shared" si="55"/>
        <v>Riadok bude skrytý.</v>
      </c>
      <c r="CC370" s="31" t="s">
        <v>10</v>
      </c>
      <c r="CW370" s="3">
        <f t="shared" si="58"/>
        <v>0</v>
      </c>
      <c r="CX370" s="3">
        <f t="shared" si="59"/>
        <v>0</v>
      </c>
      <c r="CZ370" s="3">
        <f t="shared" si="56"/>
        <v>1</v>
      </c>
      <c r="DA370" s="39">
        <f t="shared" si="57"/>
        <v>0</v>
      </c>
      <c r="DZ370" s="10"/>
    </row>
    <row r="371" spans="1:130" hidden="1" x14ac:dyDescent="0.25">
      <c r="A371" s="7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49"/>
      <c r="CB371" s="27" t="str">
        <f t="shared" si="55"/>
        <v>Riadok bude skrytý.</v>
      </c>
      <c r="CC371" s="31" t="s">
        <v>10</v>
      </c>
      <c r="CW371" s="3">
        <f t="shared" si="58"/>
        <v>0</v>
      </c>
      <c r="CX371" s="3">
        <f t="shared" si="59"/>
        <v>0</v>
      </c>
      <c r="CZ371" s="3">
        <f t="shared" si="56"/>
        <v>1</v>
      </c>
      <c r="DA371" s="39">
        <f t="shared" si="57"/>
        <v>0</v>
      </c>
      <c r="DZ371" s="10"/>
    </row>
    <row r="372" spans="1:130" hidden="1" x14ac:dyDescent="0.25">
      <c r="A372" s="7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49"/>
      <c r="CB372" s="27" t="str">
        <f t="shared" si="55"/>
        <v>Riadok bude skrytý.</v>
      </c>
      <c r="CC372" s="31" t="s">
        <v>10</v>
      </c>
      <c r="CW372" s="3">
        <f t="shared" si="58"/>
        <v>0</v>
      </c>
      <c r="CX372" s="3">
        <f t="shared" si="59"/>
        <v>0</v>
      </c>
      <c r="CZ372" s="3">
        <f t="shared" si="56"/>
        <v>1</v>
      </c>
      <c r="DA372" s="39">
        <f t="shared" si="57"/>
        <v>0</v>
      </c>
      <c r="DZ372" s="10"/>
    </row>
    <row r="373" spans="1:130" hidden="1" x14ac:dyDescent="0.25">
      <c r="A373" s="7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49"/>
      <c r="CB373" s="27" t="str">
        <f t="shared" si="55"/>
        <v>Riadok bude skrytý.</v>
      </c>
      <c r="CC373" s="31" t="s">
        <v>10</v>
      </c>
      <c r="CW373" s="3">
        <f t="shared" si="58"/>
        <v>0</v>
      </c>
      <c r="CX373" s="3">
        <f t="shared" si="59"/>
        <v>0</v>
      </c>
      <c r="CZ373" s="3">
        <f t="shared" si="56"/>
        <v>1</v>
      </c>
      <c r="DA373" s="39">
        <f t="shared" si="57"/>
        <v>0</v>
      </c>
      <c r="DZ373" s="10"/>
    </row>
    <row r="374" spans="1:130" hidden="1" x14ac:dyDescent="0.25">
      <c r="A374" s="7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49"/>
      <c r="CB374" s="27" t="str">
        <f t="shared" si="55"/>
        <v>Riadok bude skrytý.</v>
      </c>
      <c r="CC374" s="31" t="s">
        <v>10</v>
      </c>
      <c r="CW374" s="3">
        <f t="shared" si="58"/>
        <v>0</v>
      </c>
      <c r="CX374" s="3">
        <f t="shared" si="59"/>
        <v>0</v>
      </c>
      <c r="CZ374" s="3">
        <f t="shared" si="56"/>
        <v>1</v>
      </c>
      <c r="DA374" s="39">
        <f t="shared" si="57"/>
        <v>0</v>
      </c>
      <c r="DZ374" s="10"/>
    </row>
    <row r="375" spans="1:130" hidden="1" x14ac:dyDescent="0.25">
      <c r="A375" s="7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49"/>
      <c r="CB375" s="27" t="str">
        <f t="shared" si="55"/>
        <v>Riadok bude skrytý.</v>
      </c>
      <c r="CC375" s="31" t="s">
        <v>10</v>
      </c>
      <c r="CW375" s="3">
        <f t="shared" si="58"/>
        <v>0</v>
      </c>
      <c r="CX375" s="3">
        <f t="shared" si="59"/>
        <v>0</v>
      </c>
      <c r="CZ375" s="3">
        <f t="shared" si="56"/>
        <v>1</v>
      </c>
      <c r="DA375" s="39">
        <f t="shared" si="57"/>
        <v>0</v>
      </c>
      <c r="DZ375" s="10"/>
    </row>
    <row r="376" spans="1:130" hidden="1" x14ac:dyDescent="0.25">
      <c r="A376" s="7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49"/>
      <c r="CB376" s="27" t="str">
        <f t="shared" si="55"/>
        <v>Riadok bude skrytý.</v>
      </c>
      <c r="CC376" s="31" t="s">
        <v>10</v>
      </c>
      <c r="CW376" s="3">
        <f t="shared" si="58"/>
        <v>0</v>
      </c>
      <c r="CX376" s="3">
        <f t="shared" si="59"/>
        <v>0</v>
      </c>
      <c r="CZ376" s="3">
        <f t="shared" si="56"/>
        <v>1</v>
      </c>
      <c r="DA376" s="39">
        <f t="shared" si="57"/>
        <v>0</v>
      </c>
      <c r="DZ376" s="10"/>
    </row>
    <row r="377" spans="1:130" hidden="1" x14ac:dyDescent="0.25">
      <c r="A377" s="7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49"/>
      <c r="CB377" s="27" t="str">
        <f t="shared" si="55"/>
        <v>Riadok bude skrytý.</v>
      </c>
      <c r="CC377" s="31" t="s">
        <v>10</v>
      </c>
      <c r="CW377" s="3">
        <f t="shared" si="58"/>
        <v>0</v>
      </c>
      <c r="CX377" s="3">
        <f t="shared" si="59"/>
        <v>0</v>
      </c>
      <c r="CZ377" s="3">
        <f t="shared" si="56"/>
        <v>1</v>
      </c>
      <c r="DA377" s="39">
        <f t="shared" si="57"/>
        <v>0</v>
      </c>
      <c r="DZ377" s="10"/>
    </row>
    <row r="378" spans="1:130" hidden="1" x14ac:dyDescent="0.25">
      <c r="A378" s="7"/>
      <c r="CA378" s="36"/>
      <c r="CB378" s="27" t="str">
        <f t="shared" si="55"/>
        <v>Riadok bude skrytý.</v>
      </c>
      <c r="CC378" s="31" t="s">
        <v>10</v>
      </c>
      <c r="CW378" s="3">
        <f t="shared" si="58"/>
        <v>0</v>
      </c>
      <c r="CX378" s="3">
        <f>+IF(SUM(CX384:CX385)=0,0,1)</f>
        <v>0</v>
      </c>
      <c r="CZ378" s="3">
        <f t="shared" si="56"/>
        <v>1</v>
      </c>
      <c r="DA378" s="39">
        <f t="shared" si="57"/>
        <v>0</v>
      </c>
      <c r="DZ378" s="10"/>
    </row>
    <row r="379" spans="1:130" hidden="1" x14ac:dyDescent="0.25">
      <c r="A379" s="7"/>
      <c r="B379" s="1" t="s">
        <v>114</v>
      </c>
      <c r="CA379" s="12" t="s">
        <v>4</v>
      </c>
      <c r="CB379" s="27" t="str">
        <f t="shared" si="55"/>
        <v>Riadok bude skrytý.</v>
      </c>
      <c r="CC379" s="31" t="s">
        <v>10</v>
      </c>
      <c r="CW379" s="3">
        <f t="shared" si="58"/>
        <v>0</v>
      </c>
      <c r="CX379" s="3">
        <f>+IF(SUM(CX384:CX385)=0,0,1)</f>
        <v>0</v>
      </c>
      <c r="CZ379" s="3">
        <f t="shared" si="56"/>
        <v>1</v>
      </c>
      <c r="DA379" s="39">
        <f t="shared" si="57"/>
        <v>0</v>
      </c>
      <c r="DZ379" s="10"/>
    </row>
    <row r="380" spans="1:130" hidden="1" x14ac:dyDescent="0.25">
      <c r="A380" s="7"/>
      <c r="CA380" s="8"/>
      <c r="CB380" s="27" t="str">
        <f t="shared" si="55"/>
        <v>Riadok bude skrytý.</v>
      </c>
      <c r="CC380" s="31" t="s">
        <v>10</v>
      </c>
      <c r="CW380" s="3">
        <f t="shared" si="58"/>
        <v>0</v>
      </c>
      <c r="CX380" s="3">
        <f>+IF(SUM(CX384:CX385)=0,0,1)</f>
        <v>0</v>
      </c>
      <c r="CZ380" s="3">
        <f t="shared" si="56"/>
        <v>1</v>
      </c>
      <c r="DA380" s="39">
        <f t="shared" si="57"/>
        <v>0</v>
      </c>
      <c r="DZ380" s="10"/>
    </row>
    <row r="381" spans="1:130" ht="14.85" hidden="1" customHeight="1" x14ac:dyDescent="0.25">
      <c r="A381" s="7"/>
      <c r="B381" s="111" t="s">
        <v>21</v>
      </c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  <c r="AB381" s="112" t="s">
        <v>115</v>
      </c>
      <c r="AC381" s="112"/>
      <c r="AD381" s="112"/>
      <c r="AE381" s="112"/>
      <c r="AF381" s="112"/>
      <c r="AG381" s="112"/>
      <c r="AH381" s="112"/>
      <c r="AI381" s="112"/>
      <c r="AJ381" s="112"/>
      <c r="AK381" s="112"/>
      <c r="AL381" s="112"/>
      <c r="AM381" s="112"/>
      <c r="AN381" s="112"/>
      <c r="AO381" s="112"/>
      <c r="AP381" s="112"/>
      <c r="AQ381" s="112"/>
      <c r="AR381" s="112"/>
      <c r="AS381" s="112"/>
      <c r="AT381" s="112"/>
      <c r="AU381" s="112"/>
      <c r="AV381" s="112"/>
      <c r="AW381" s="112"/>
      <c r="AX381" s="112"/>
      <c r="AY381" s="112"/>
      <c r="AZ381" s="112"/>
      <c r="BA381" s="112"/>
      <c r="BB381" s="112"/>
      <c r="BC381" s="112"/>
      <c r="BD381" s="112"/>
      <c r="BE381" s="112"/>
      <c r="BF381" s="112"/>
      <c r="BG381" s="112"/>
      <c r="BH381" s="112"/>
      <c r="BI381" s="112"/>
      <c r="BJ381" s="112"/>
      <c r="BK381" s="112"/>
      <c r="BL381" s="112"/>
      <c r="BM381" s="112"/>
      <c r="BN381" s="112"/>
      <c r="BO381" s="112"/>
      <c r="BP381" s="112"/>
      <c r="BQ381" s="112"/>
      <c r="BR381" s="112"/>
      <c r="BS381" s="112"/>
      <c r="BT381" s="112"/>
      <c r="BU381" s="112"/>
      <c r="BV381" s="112"/>
      <c r="BW381" s="112"/>
      <c r="BX381" s="112"/>
      <c r="BY381" s="112"/>
      <c r="BZ381" s="112"/>
      <c r="CA381" s="12" t="s">
        <v>4</v>
      </c>
      <c r="CB381" s="27" t="str">
        <f t="shared" si="55"/>
        <v>Riadok bude skrytý.</v>
      </c>
      <c r="CC381" s="31" t="s">
        <v>10</v>
      </c>
      <c r="CW381" s="3">
        <f t="shared" si="58"/>
        <v>0</v>
      </c>
      <c r="CX381" s="3">
        <f>+IF(SUM(CX384:CX385)=0,0,1)</f>
        <v>0</v>
      </c>
      <c r="CZ381" s="3">
        <f t="shared" si="56"/>
        <v>1</v>
      </c>
      <c r="DA381" s="39">
        <f t="shared" si="57"/>
        <v>0</v>
      </c>
      <c r="DZ381" s="10"/>
    </row>
    <row r="382" spans="1:130" hidden="1" x14ac:dyDescent="0.25">
      <c r="A382" s="7"/>
      <c r="B382" s="111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  <c r="AA382" s="111"/>
      <c r="AB382" s="113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3"/>
      <c r="CA382" s="8"/>
      <c r="CB382" s="27" t="str">
        <f t="shared" si="55"/>
        <v>Riadok bude skrytý.</v>
      </c>
      <c r="CC382" s="31" t="s">
        <v>10</v>
      </c>
      <c r="CW382" s="3">
        <f t="shared" si="58"/>
        <v>0</v>
      </c>
      <c r="CX382" s="3">
        <f>+IF(SUM(CX384:CX385)=0,0,1)</f>
        <v>0</v>
      </c>
      <c r="CZ382" s="3">
        <f t="shared" si="56"/>
        <v>1</v>
      </c>
      <c r="DA382" s="39">
        <f t="shared" si="57"/>
        <v>0</v>
      </c>
      <c r="DZ382" s="10"/>
    </row>
    <row r="383" spans="1:130" hidden="1" x14ac:dyDescent="0.25">
      <c r="A383" s="7"/>
      <c r="B383" s="114" t="s">
        <v>116</v>
      </c>
      <c r="C383" s="114"/>
      <c r="D383" s="114"/>
      <c r="E383" s="114"/>
      <c r="F383" s="114"/>
      <c r="G383" s="114"/>
      <c r="H383" s="114"/>
      <c r="I383" s="114"/>
      <c r="J383" s="114"/>
      <c r="K383" s="114"/>
      <c r="L383" s="114"/>
      <c r="M383" s="114"/>
      <c r="N383" s="114"/>
      <c r="O383" s="114"/>
      <c r="P383" s="114"/>
      <c r="Q383" s="114"/>
      <c r="R383" s="114"/>
      <c r="S383" s="114"/>
      <c r="T383" s="114"/>
      <c r="U383" s="114"/>
      <c r="V383" s="114"/>
      <c r="W383" s="114"/>
      <c r="X383" s="114"/>
      <c r="Y383" s="114"/>
      <c r="Z383" s="114"/>
      <c r="AA383" s="114"/>
      <c r="AB383" s="115">
        <f>+SUM(AB384:BA385)</f>
        <v>0</v>
      </c>
      <c r="AC383" s="115"/>
      <c r="AD383" s="115"/>
      <c r="AE383" s="115"/>
      <c r="AF383" s="115"/>
      <c r="AG383" s="115"/>
      <c r="AH383" s="115"/>
      <c r="AI383" s="115"/>
      <c r="AJ383" s="115"/>
      <c r="AK383" s="115"/>
      <c r="AL383" s="115"/>
      <c r="AM383" s="115"/>
      <c r="AN383" s="115"/>
      <c r="AO383" s="115"/>
      <c r="AP383" s="115"/>
      <c r="AQ383" s="115"/>
      <c r="AR383" s="115"/>
      <c r="AS383" s="115"/>
      <c r="AT383" s="115"/>
      <c r="AU383" s="115"/>
      <c r="AV383" s="115"/>
      <c r="AW383" s="115"/>
      <c r="AX383" s="115"/>
      <c r="AY383" s="115"/>
      <c r="AZ383" s="115"/>
      <c r="BA383" s="115"/>
      <c r="BB383" s="115"/>
      <c r="BC383" s="115"/>
      <c r="BD383" s="115"/>
      <c r="BE383" s="115"/>
      <c r="BF383" s="115"/>
      <c r="BG383" s="115"/>
      <c r="BH383" s="115"/>
      <c r="BI383" s="115"/>
      <c r="BJ383" s="115"/>
      <c r="BK383" s="115"/>
      <c r="BL383" s="115"/>
      <c r="BM383" s="115"/>
      <c r="BN383" s="115"/>
      <c r="BO383" s="115"/>
      <c r="BP383" s="115"/>
      <c r="BQ383" s="115"/>
      <c r="BR383" s="115"/>
      <c r="BS383" s="115"/>
      <c r="BT383" s="115"/>
      <c r="BU383" s="115"/>
      <c r="BV383" s="115"/>
      <c r="BW383" s="115"/>
      <c r="BX383" s="115"/>
      <c r="BY383" s="115"/>
      <c r="BZ383" s="115"/>
      <c r="CA383" s="8"/>
      <c r="CB383" s="27" t="str">
        <f t="shared" si="55"/>
        <v>Riadok bude skrytý.</v>
      </c>
      <c r="CC383" s="31" t="s">
        <v>10</v>
      </c>
      <c r="CW383" s="3">
        <f t="shared" si="58"/>
        <v>0</v>
      </c>
      <c r="CX383" s="3">
        <f>+IF(SUM(CX384:CX385)=0,0,1)</f>
        <v>0</v>
      </c>
      <c r="CZ383" s="3">
        <f t="shared" si="56"/>
        <v>1</v>
      </c>
      <c r="DA383" s="39">
        <f t="shared" si="57"/>
        <v>0</v>
      </c>
      <c r="DZ383" s="10"/>
    </row>
    <row r="384" spans="1:130" ht="26.25" hidden="1" customHeight="1" x14ac:dyDescent="0.25">
      <c r="A384" s="7"/>
      <c r="B384" s="116" t="s">
        <v>117</v>
      </c>
      <c r="C384" s="116"/>
      <c r="D384" s="116"/>
      <c r="E384" s="116"/>
      <c r="F384" s="116"/>
      <c r="G384" s="116"/>
      <c r="H384" s="116"/>
      <c r="I384" s="116"/>
      <c r="J384" s="116"/>
      <c r="K384" s="116"/>
      <c r="L384" s="116"/>
      <c r="M384" s="116"/>
      <c r="N384" s="116"/>
      <c r="O384" s="116"/>
      <c r="P384" s="116"/>
      <c r="Q384" s="116"/>
      <c r="R384" s="116"/>
      <c r="S384" s="116"/>
      <c r="T384" s="116"/>
      <c r="U384" s="116"/>
      <c r="V384" s="116"/>
      <c r="W384" s="116"/>
      <c r="X384" s="116"/>
      <c r="Y384" s="116"/>
      <c r="Z384" s="116"/>
      <c r="AA384" s="116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8"/>
      <c r="CB384" s="27" t="str">
        <f t="shared" si="55"/>
        <v>Riadok bude skrytý.</v>
      </c>
      <c r="CC384" s="31" t="s">
        <v>10</v>
      </c>
      <c r="CW384" s="3">
        <f t="shared" si="58"/>
        <v>0</v>
      </c>
      <c r="CX384" s="3">
        <f>+IF(AB384="",IF(BB384="",IF(AB385="",IF(BB385="",0,1),1),1),1)</f>
        <v>0</v>
      </c>
      <c r="CZ384" s="3">
        <f t="shared" si="56"/>
        <v>1</v>
      </c>
      <c r="DA384" s="39">
        <f t="shared" si="57"/>
        <v>0</v>
      </c>
      <c r="DZ384" s="10"/>
    </row>
    <row r="385" spans="1:130" ht="29.25" hidden="1" customHeight="1" x14ac:dyDescent="0.25">
      <c r="A385" s="7"/>
      <c r="B385" s="118" t="s">
        <v>118</v>
      </c>
      <c r="C385" s="118"/>
      <c r="D385" s="118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8"/>
      <c r="AB385" s="119"/>
      <c r="AC385" s="119"/>
      <c r="AD385" s="119"/>
      <c r="AE385" s="119"/>
      <c r="AF385" s="119"/>
      <c r="AG385" s="119"/>
      <c r="AH385" s="119"/>
      <c r="AI385" s="119"/>
      <c r="AJ385" s="119"/>
      <c r="AK385" s="119"/>
      <c r="AL385" s="119"/>
      <c r="AM385" s="119"/>
      <c r="AN385" s="119"/>
      <c r="AO385" s="119"/>
      <c r="AP385" s="119"/>
      <c r="AQ385" s="119"/>
      <c r="AR385" s="119"/>
      <c r="AS385" s="119"/>
      <c r="AT385" s="119"/>
      <c r="AU385" s="119"/>
      <c r="AV385" s="119"/>
      <c r="AW385" s="119"/>
      <c r="AX385" s="119"/>
      <c r="AY385" s="119"/>
      <c r="AZ385" s="119"/>
      <c r="BA385" s="119"/>
      <c r="BB385" s="119"/>
      <c r="BC385" s="119"/>
      <c r="BD385" s="119"/>
      <c r="BE385" s="119"/>
      <c r="BF385" s="119"/>
      <c r="BG385" s="119"/>
      <c r="BH385" s="119"/>
      <c r="BI385" s="119"/>
      <c r="BJ385" s="119"/>
      <c r="BK385" s="119"/>
      <c r="BL385" s="119"/>
      <c r="BM385" s="119"/>
      <c r="BN385" s="119"/>
      <c r="BO385" s="119"/>
      <c r="BP385" s="119"/>
      <c r="BQ385" s="119"/>
      <c r="BR385" s="119"/>
      <c r="BS385" s="119"/>
      <c r="BT385" s="119"/>
      <c r="BU385" s="119"/>
      <c r="BV385" s="119"/>
      <c r="BW385" s="119"/>
      <c r="BX385" s="119"/>
      <c r="BY385" s="119"/>
      <c r="BZ385" s="119"/>
      <c r="CA385" s="8"/>
      <c r="CB385" s="27" t="str">
        <f t="shared" si="55"/>
        <v>Riadok bude skrytý.</v>
      </c>
      <c r="CC385" s="31" t="s">
        <v>10</v>
      </c>
      <c r="CW385" s="3">
        <f t="shared" si="58"/>
        <v>0</v>
      </c>
      <c r="CX385" s="3">
        <f>+IF(AB384="",IF(BB384="",IF(AB385="",IF(BB385="",0,1),1),1),1)</f>
        <v>0</v>
      </c>
      <c r="CZ385" s="3">
        <f t="shared" si="56"/>
        <v>1</v>
      </c>
      <c r="DA385" s="39">
        <f t="shared" si="57"/>
        <v>0</v>
      </c>
      <c r="DZ385" s="10"/>
    </row>
    <row r="386" spans="1:130" hidden="1" x14ac:dyDescent="0.25">
      <c r="A386" s="7"/>
      <c r="CA386" s="8"/>
      <c r="CB386" s="27" t="str">
        <f t="shared" si="55"/>
        <v>Riadok bude skrytý.</v>
      </c>
      <c r="CC386" s="31" t="s">
        <v>10</v>
      </c>
      <c r="CW386" s="3">
        <f t="shared" si="58"/>
        <v>0</v>
      </c>
      <c r="CX386" s="3">
        <f>+IF($J$387="nemá",0,1)</f>
        <v>0</v>
      </c>
      <c r="CZ386" s="3">
        <f t="shared" si="56"/>
        <v>1</v>
      </c>
      <c r="DA386" s="39">
        <f t="shared" si="57"/>
        <v>0</v>
      </c>
      <c r="DZ386" s="10"/>
    </row>
    <row r="387" spans="1:130" hidden="1" x14ac:dyDescent="0.25">
      <c r="A387" s="7"/>
      <c r="B387" s="1" t="s">
        <v>119</v>
      </c>
      <c r="J387" s="69" t="s">
        <v>120</v>
      </c>
      <c r="K387" s="69"/>
      <c r="L387" s="69"/>
      <c r="M387" s="69"/>
      <c r="N387" s="69"/>
      <c r="O387" s="1" t="s">
        <v>121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31" t="s">
        <v>10</v>
      </c>
      <c r="CW387" s="3">
        <f t="shared" si="58"/>
        <v>0</v>
      </c>
      <c r="CX387" s="3">
        <f>+IF($J$387="nemá",0,1)</f>
        <v>0</v>
      </c>
      <c r="CZ387" s="3">
        <f t="shared" si="56"/>
        <v>1</v>
      </c>
      <c r="DA387" s="39">
        <f t="shared" si="57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31" t="s">
        <v>10</v>
      </c>
      <c r="CW388" s="3">
        <f t="shared" si="58"/>
        <v>0</v>
      </c>
      <c r="CX388" s="3">
        <f t="shared" ref="CX388:CX393" si="61">+IF($J$387="nemá",0,1)</f>
        <v>0</v>
      </c>
      <c r="CZ388" s="3">
        <f t="shared" si="56"/>
        <v>1</v>
      </c>
      <c r="DA388" s="39">
        <f t="shared" si="57"/>
        <v>0</v>
      </c>
      <c r="DZ388" s="10"/>
    </row>
    <row r="389" spans="1:130" hidden="1" x14ac:dyDescent="0.25">
      <c r="A389" s="7"/>
      <c r="CA389" s="8"/>
      <c r="CB389" s="27" t="str">
        <f t="shared" si="60"/>
        <v>Riadok bude skrytý.</v>
      </c>
      <c r="CC389" s="31" t="s">
        <v>10</v>
      </c>
      <c r="CW389" s="3">
        <f t="shared" si="58"/>
        <v>0</v>
      </c>
      <c r="CX389" s="3">
        <f t="shared" si="61"/>
        <v>0</v>
      </c>
      <c r="CZ389" s="3">
        <f t="shared" si="56"/>
        <v>1</v>
      </c>
      <c r="DA389" s="39">
        <f t="shared" si="57"/>
        <v>0</v>
      </c>
      <c r="DZ389" s="10"/>
    </row>
    <row r="390" spans="1:130" ht="14.85" hidden="1" customHeight="1" x14ac:dyDescent="0.25">
      <c r="A390" s="7"/>
      <c r="B390" s="111" t="s">
        <v>122</v>
      </c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  <c r="AA390" s="111"/>
      <c r="AB390" s="111"/>
      <c r="AC390" s="120">
        <f>+AJ38</f>
        <v>0</v>
      </c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20"/>
      <c r="AV390" s="120"/>
      <c r="AW390" s="120"/>
      <c r="AX390" s="120"/>
      <c r="AY390" s="120"/>
      <c r="AZ390" s="120"/>
      <c r="BA390" s="120"/>
      <c r="BB390" s="120"/>
      <c r="BC390" s="120"/>
      <c r="BD390" s="120"/>
      <c r="BE390" s="120"/>
      <c r="BF390" s="120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20"/>
      <c r="BS390" s="120"/>
      <c r="BT390" s="120"/>
      <c r="BU390" s="120"/>
      <c r="BV390" s="120"/>
      <c r="BW390" s="120"/>
      <c r="BX390" s="120"/>
      <c r="BY390" s="120"/>
      <c r="BZ390" s="120"/>
      <c r="CA390" s="12" t="s">
        <v>4</v>
      </c>
      <c r="CB390" s="27" t="str">
        <f t="shared" si="60"/>
        <v>Riadok bude skrytý.</v>
      </c>
      <c r="CC390" s="31" t="s">
        <v>10</v>
      </c>
      <c r="CW390" s="3">
        <f t="shared" si="58"/>
        <v>0</v>
      </c>
      <c r="CX390" s="3">
        <f t="shared" si="61"/>
        <v>0</v>
      </c>
      <c r="CZ390" s="3">
        <f t="shared" si="56"/>
        <v>1</v>
      </c>
      <c r="DA390" s="39">
        <f t="shared" si="57"/>
        <v>0</v>
      </c>
      <c r="DZ390" s="10"/>
    </row>
    <row r="391" spans="1:130" hidden="1" x14ac:dyDescent="0.25">
      <c r="A391" s="7"/>
      <c r="B391" s="111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  <c r="AA391" s="111"/>
      <c r="AB391" s="111"/>
      <c r="AC391" s="121" t="s">
        <v>123</v>
      </c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21"/>
      <c r="AV391" s="121"/>
      <c r="AW391" s="121"/>
      <c r="AX391" s="121"/>
      <c r="AY391" s="121"/>
      <c r="AZ391" s="121"/>
      <c r="BA391" s="121"/>
      <c r="BB391" s="121"/>
      <c r="BC391" s="122" t="s">
        <v>124</v>
      </c>
      <c r="BD391" s="122"/>
      <c r="BE391" s="122"/>
      <c r="BF391" s="122"/>
      <c r="BG391" s="122"/>
      <c r="BH391" s="122"/>
      <c r="BI391" s="122"/>
      <c r="BJ391" s="122"/>
      <c r="BK391" s="122"/>
      <c r="BL391" s="122"/>
      <c r="BM391" s="122"/>
      <c r="BN391" s="122"/>
      <c r="BO391" s="122"/>
      <c r="BP391" s="122"/>
      <c r="BQ391" s="122"/>
      <c r="BR391" s="122"/>
      <c r="BS391" s="122"/>
      <c r="BT391" s="122"/>
      <c r="BU391" s="122"/>
      <c r="BV391" s="122"/>
      <c r="BW391" s="122"/>
      <c r="BX391" s="122"/>
      <c r="BY391" s="122"/>
      <c r="BZ391" s="122"/>
      <c r="CA391" s="8"/>
      <c r="CB391" s="27" t="str">
        <f t="shared" si="60"/>
        <v>Riadok bude skrytý.</v>
      </c>
      <c r="CC391" s="31" t="s">
        <v>10</v>
      </c>
      <c r="CW391" s="3">
        <f t="shared" si="58"/>
        <v>0</v>
      </c>
      <c r="CX391" s="3">
        <f t="shared" si="61"/>
        <v>0</v>
      </c>
      <c r="CZ391" s="3">
        <f t="shared" si="56"/>
        <v>1</v>
      </c>
      <c r="DA391" s="39">
        <f t="shared" si="57"/>
        <v>0</v>
      </c>
      <c r="DZ391" s="10"/>
    </row>
    <row r="392" spans="1:130" ht="27" hidden="1" customHeight="1" x14ac:dyDescent="0.25">
      <c r="A392" s="7"/>
      <c r="B392" s="123" t="s">
        <v>125</v>
      </c>
      <c r="C392" s="123"/>
      <c r="D392" s="123"/>
      <c r="E392" s="123"/>
      <c r="F392" s="123"/>
      <c r="G392" s="123"/>
      <c r="H392" s="123"/>
      <c r="I392" s="123"/>
      <c r="J392" s="123"/>
      <c r="K392" s="123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  <c r="AA392" s="123"/>
      <c r="AB392" s="123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8"/>
      <c r="CB392" s="27" t="str">
        <f t="shared" si="60"/>
        <v>Riadok bude skrytý.</v>
      </c>
      <c r="CC392" s="31" t="s">
        <v>10</v>
      </c>
      <c r="CW392" s="3">
        <f t="shared" si="58"/>
        <v>0</v>
      </c>
      <c r="CX392" s="3">
        <f t="shared" si="61"/>
        <v>0</v>
      </c>
      <c r="CZ392" s="3">
        <f t="shared" si="56"/>
        <v>1</v>
      </c>
      <c r="DA392" s="39">
        <f t="shared" si="57"/>
        <v>0</v>
      </c>
      <c r="DZ392" s="10"/>
    </row>
    <row r="393" spans="1:130" ht="27.75" hidden="1" customHeight="1" x14ac:dyDescent="0.25">
      <c r="A393" s="7"/>
      <c r="B393" s="124" t="s">
        <v>126</v>
      </c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  <c r="AA393" s="124"/>
      <c r="AB393" s="124"/>
      <c r="AC393" s="125" t="s">
        <v>127</v>
      </c>
      <c r="AD393" s="125"/>
      <c r="AE393" s="125"/>
      <c r="AF393" s="125"/>
      <c r="AG393" s="125"/>
      <c r="AH393" s="125"/>
      <c r="AI393" s="125"/>
      <c r="AJ393" s="125"/>
      <c r="AK393" s="125"/>
      <c r="AL393" s="125"/>
      <c r="AM393" s="125"/>
      <c r="AN393" s="125"/>
      <c r="AO393" s="125"/>
      <c r="AP393" s="125"/>
      <c r="AQ393" s="125"/>
      <c r="AR393" s="125"/>
      <c r="AS393" s="125"/>
      <c r="AT393" s="125"/>
      <c r="AU393" s="125"/>
      <c r="AV393" s="125"/>
      <c r="AW393" s="125"/>
      <c r="AX393" s="125"/>
      <c r="AY393" s="125"/>
      <c r="AZ393" s="125"/>
      <c r="BA393" s="125"/>
      <c r="BB393" s="125"/>
      <c r="BC393" s="119"/>
      <c r="BD393" s="119"/>
      <c r="BE393" s="119"/>
      <c r="BF393" s="119"/>
      <c r="BG393" s="119"/>
      <c r="BH393" s="119"/>
      <c r="BI393" s="119"/>
      <c r="BJ393" s="119"/>
      <c r="BK393" s="119"/>
      <c r="BL393" s="119"/>
      <c r="BM393" s="119"/>
      <c r="BN393" s="119"/>
      <c r="BO393" s="119"/>
      <c r="BP393" s="119"/>
      <c r="BQ393" s="119"/>
      <c r="BR393" s="119"/>
      <c r="BS393" s="119"/>
      <c r="BT393" s="119"/>
      <c r="BU393" s="119"/>
      <c r="BV393" s="119"/>
      <c r="BW393" s="119"/>
      <c r="BX393" s="119"/>
      <c r="BY393" s="119"/>
      <c r="BZ393" s="119"/>
      <c r="CA393" s="8"/>
      <c r="CB393" s="27" t="str">
        <f t="shared" si="60"/>
        <v>Riadok bude skrytý.</v>
      </c>
      <c r="CC393" s="31" t="s">
        <v>10</v>
      </c>
      <c r="CW393" s="3">
        <f t="shared" si="58"/>
        <v>0</v>
      </c>
      <c r="CX393" s="3">
        <f t="shared" si="61"/>
        <v>0</v>
      </c>
      <c r="CZ393" s="3">
        <f t="shared" si="56"/>
        <v>1</v>
      </c>
      <c r="DA393" s="39">
        <f t="shared" si="57"/>
        <v>0</v>
      </c>
      <c r="DZ393" s="10"/>
    </row>
    <row r="394" spans="1:130" hidden="1" x14ac:dyDescent="0.25">
      <c r="A394" s="7"/>
      <c r="CA394" s="8"/>
      <c r="CB394" s="27" t="str">
        <f t="shared" si="60"/>
        <v>Riadok bude skrytý.</v>
      </c>
      <c r="CC394" s="31" t="s">
        <v>10</v>
      </c>
      <c r="CW394" s="50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128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W395" s="50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63"/>
        <v>Riadok bude skrytý.</v>
      </c>
      <c r="CW396" s="50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119</v>
      </c>
      <c r="J397" s="69" t="s">
        <v>129</v>
      </c>
      <c r="K397" s="69"/>
      <c r="L397" s="69"/>
      <c r="M397" s="69"/>
      <c r="N397" s="69"/>
      <c r="O397" s="69"/>
      <c r="P397" s="69"/>
      <c r="Q397" s="69"/>
      <c r="R397" s="69"/>
      <c r="S397" s="1" t="s">
        <v>130</v>
      </c>
      <c r="T397" s="57"/>
      <c r="V397" s="35"/>
      <c r="W397" s="35"/>
      <c r="X397" s="35"/>
      <c r="CA397" s="8"/>
      <c r="CB397" s="27" t="str">
        <f t="shared" si="63"/>
        <v>Riadok bude skrytý.</v>
      </c>
      <c r="CC397" s="31" t="s">
        <v>10</v>
      </c>
      <c r="CF397" s="38"/>
      <c r="CW397" s="50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131</v>
      </c>
      <c r="CA398" s="36"/>
      <c r="CB398" s="27" t="str">
        <f t="shared" si="63"/>
        <v>Riadok bude skrytý.</v>
      </c>
      <c r="CC398" s="31" t="s">
        <v>10</v>
      </c>
      <c r="CW398" s="50">
        <f t="shared" si="62"/>
        <v>0</v>
      </c>
      <c r="CX398" s="3">
        <f>+IF(SUM(CX399:CX418)=0,0,1)</f>
        <v>0</v>
      </c>
      <c r="CZ398" s="3">
        <f t="shared" si="64"/>
        <v>1</v>
      </c>
      <c r="DA398" s="39">
        <f t="shared" ref="DA398:DA423" si="65">+IF(CW398*CX398=0,0,IF(CZ398=0,0,1))</f>
        <v>0</v>
      </c>
      <c r="DZ398" s="10"/>
    </row>
    <row r="399" spans="1:130" hidden="1" x14ac:dyDescent="0.25">
      <c r="A399" s="7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49"/>
      <c r="CB399" s="27" t="str">
        <f t="shared" si="63"/>
        <v>Riadok bude skrytý.</v>
      </c>
      <c r="CC399" s="31" t="s">
        <v>10</v>
      </c>
      <c r="CW399" s="50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39">
        <f t="shared" si="65"/>
        <v>0</v>
      </c>
      <c r="DZ399" s="10"/>
    </row>
    <row r="400" spans="1:130" hidden="1" x14ac:dyDescent="0.25">
      <c r="A400" s="7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49"/>
      <c r="CB400" s="27" t="str">
        <f t="shared" si="63"/>
        <v>Riadok bude skrytý.</v>
      </c>
      <c r="CC400" s="31" t="s">
        <v>10</v>
      </c>
      <c r="CW400" s="50">
        <f t="shared" si="62"/>
        <v>0</v>
      </c>
      <c r="CX400" s="3">
        <f t="shared" si="66"/>
        <v>0</v>
      </c>
      <c r="CZ400" s="3">
        <f t="shared" si="64"/>
        <v>1</v>
      </c>
      <c r="DA400" s="39">
        <f t="shared" si="65"/>
        <v>0</v>
      </c>
      <c r="DZ400" s="10"/>
    </row>
    <row r="401" spans="1:130" hidden="1" x14ac:dyDescent="0.25">
      <c r="A401" s="7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49"/>
      <c r="CB401" s="27" t="str">
        <f t="shared" si="63"/>
        <v>Riadok bude skrytý.</v>
      </c>
      <c r="CC401" s="31" t="s">
        <v>10</v>
      </c>
      <c r="CW401" s="50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39">
        <f t="shared" si="65"/>
        <v>0</v>
      </c>
      <c r="DZ401" s="10"/>
    </row>
    <row r="402" spans="1:130" hidden="1" x14ac:dyDescent="0.25">
      <c r="A402" s="7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49"/>
      <c r="CB402" s="27" t="str">
        <f t="shared" si="63"/>
        <v>Riadok bude skrytý.</v>
      </c>
      <c r="CC402" s="31" t="s">
        <v>10</v>
      </c>
      <c r="CW402" s="50">
        <f t="shared" si="67"/>
        <v>0</v>
      </c>
      <c r="CX402" s="3">
        <f t="shared" si="66"/>
        <v>0</v>
      </c>
      <c r="CZ402" s="3">
        <f t="shared" si="64"/>
        <v>1</v>
      </c>
      <c r="DA402" s="39">
        <f t="shared" si="65"/>
        <v>0</v>
      </c>
      <c r="DZ402" s="10"/>
    </row>
    <row r="403" spans="1:130" hidden="1" x14ac:dyDescent="0.25">
      <c r="A403" s="7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49"/>
      <c r="CB403" s="27" t="str">
        <f t="shared" si="63"/>
        <v>Riadok bude skrytý.</v>
      </c>
      <c r="CC403" s="31" t="s">
        <v>10</v>
      </c>
      <c r="CW403" s="50">
        <f t="shared" si="67"/>
        <v>0</v>
      </c>
      <c r="CX403" s="3">
        <f t="shared" si="66"/>
        <v>0</v>
      </c>
      <c r="CZ403" s="3">
        <f t="shared" si="64"/>
        <v>1</v>
      </c>
      <c r="DA403" s="39">
        <f t="shared" si="65"/>
        <v>0</v>
      </c>
      <c r="DZ403" s="10"/>
    </row>
    <row r="404" spans="1:130" hidden="1" x14ac:dyDescent="0.25">
      <c r="A404" s="7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49"/>
      <c r="CB404" s="27" t="str">
        <f t="shared" si="63"/>
        <v>Riadok bude skrytý.</v>
      </c>
      <c r="CC404" s="31" t="s">
        <v>10</v>
      </c>
      <c r="CW404" s="50">
        <f t="shared" si="67"/>
        <v>0</v>
      </c>
      <c r="CX404" s="3">
        <f t="shared" si="66"/>
        <v>0</v>
      </c>
      <c r="CZ404" s="3">
        <f t="shared" si="64"/>
        <v>1</v>
      </c>
      <c r="DA404" s="39">
        <f t="shared" si="65"/>
        <v>0</v>
      </c>
      <c r="DZ404" s="10"/>
    </row>
    <row r="405" spans="1:130" hidden="1" x14ac:dyDescent="0.25">
      <c r="A405" s="7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49"/>
      <c r="CB405" s="27" t="str">
        <f t="shared" si="63"/>
        <v>Riadok bude skrytý.</v>
      </c>
      <c r="CC405" s="31" t="s">
        <v>10</v>
      </c>
      <c r="CW405" s="50">
        <f t="shared" si="67"/>
        <v>0</v>
      </c>
      <c r="CX405" s="3">
        <f t="shared" si="66"/>
        <v>0</v>
      </c>
      <c r="CZ405" s="3">
        <f t="shared" si="64"/>
        <v>1</v>
      </c>
      <c r="DA405" s="39">
        <f t="shared" si="65"/>
        <v>0</v>
      </c>
      <c r="DZ405" s="10"/>
    </row>
    <row r="406" spans="1:130" hidden="1" x14ac:dyDescent="0.25">
      <c r="A406" s="7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49"/>
      <c r="CB406" s="27" t="str">
        <f t="shared" si="63"/>
        <v>Riadok bude skrytý.</v>
      </c>
      <c r="CC406" s="31" t="s">
        <v>10</v>
      </c>
      <c r="CW406" s="50">
        <f t="shared" si="67"/>
        <v>0</v>
      </c>
      <c r="CX406" s="3">
        <f t="shared" si="66"/>
        <v>0</v>
      </c>
      <c r="CZ406" s="3">
        <f t="shared" si="64"/>
        <v>1</v>
      </c>
      <c r="DA406" s="39">
        <f t="shared" si="65"/>
        <v>0</v>
      </c>
      <c r="DZ406" s="10"/>
    </row>
    <row r="407" spans="1:130" hidden="1" x14ac:dyDescent="0.25">
      <c r="A407" s="7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49"/>
      <c r="CB407" s="27" t="str">
        <f t="shared" si="63"/>
        <v>Riadok bude skrytý.</v>
      </c>
      <c r="CC407" s="31" t="s">
        <v>10</v>
      </c>
      <c r="CW407" s="50">
        <f t="shared" si="67"/>
        <v>0</v>
      </c>
      <c r="CX407" s="3">
        <f t="shared" si="66"/>
        <v>0</v>
      </c>
      <c r="CZ407" s="3">
        <f t="shared" si="64"/>
        <v>1</v>
      </c>
      <c r="DA407" s="39">
        <f t="shared" si="65"/>
        <v>0</v>
      </c>
      <c r="DZ407" s="10"/>
    </row>
    <row r="408" spans="1:130" hidden="1" x14ac:dyDescent="0.25">
      <c r="A408" s="7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49"/>
      <c r="CB408" s="27" t="str">
        <f t="shared" si="63"/>
        <v>Riadok bude skrytý.</v>
      </c>
      <c r="CC408" s="31" t="s">
        <v>10</v>
      </c>
      <c r="CW408" s="50">
        <f t="shared" si="67"/>
        <v>0</v>
      </c>
      <c r="CX408" s="3">
        <f t="shared" si="66"/>
        <v>0</v>
      </c>
      <c r="CZ408" s="3">
        <f t="shared" si="64"/>
        <v>1</v>
      </c>
      <c r="DA408" s="39">
        <f t="shared" si="65"/>
        <v>0</v>
      </c>
      <c r="DZ408" s="10"/>
    </row>
    <row r="409" spans="1:130" hidden="1" x14ac:dyDescent="0.25">
      <c r="A409" s="7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49"/>
      <c r="CB409" s="27" t="str">
        <f t="shared" si="63"/>
        <v>Riadok bude skrytý.</v>
      </c>
      <c r="CC409" s="31" t="s">
        <v>10</v>
      </c>
      <c r="CW409" s="50">
        <f t="shared" si="67"/>
        <v>0</v>
      </c>
      <c r="CX409" s="3">
        <f t="shared" si="66"/>
        <v>0</v>
      </c>
      <c r="CZ409" s="3">
        <f t="shared" si="64"/>
        <v>1</v>
      </c>
      <c r="DA409" s="39">
        <f t="shared" si="65"/>
        <v>0</v>
      </c>
      <c r="DZ409" s="10"/>
    </row>
    <row r="410" spans="1:130" hidden="1" x14ac:dyDescent="0.25">
      <c r="A410" s="7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49"/>
      <c r="CB410" s="27" t="str">
        <f t="shared" si="63"/>
        <v>Riadok bude skrytý.</v>
      </c>
      <c r="CC410" s="31" t="s">
        <v>10</v>
      </c>
      <c r="CW410" s="50">
        <f t="shared" si="67"/>
        <v>0</v>
      </c>
      <c r="CX410" s="3">
        <f t="shared" si="66"/>
        <v>0</v>
      </c>
      <c r="CZ410" s="3">
        <f t="shared" si="64"/>
        <v>1</v>
      </c>
      <c r="DA410" s="39">
        <f t="shared" si="65"/>
        <v>0</v>
      </c>
      <c r="DZ410" s="10"/>
    </row>
    <row r="411" spans="1:130" hidden="1" x14ac:dyDescent="0.25">
      <c r="A411" s="7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49"/>
      <c r="CB411" s="27" t="str">
        <f t="shared" si="63"/>
        <v>Riadok bude skrytý.</v>
      </c>
      <c r="CC411" s="31" t="s">
        <v>10</v>
      </c>
      <c r="CW411" s="50">
        <f t="shared" si="67"/>
        <v>0</v>
      </c>
      <c r="CX411" s="3">
        <f t="shared" si="66"/>
        <v>0</v>
      </c>
      <c r="CZ411" s="3">
        <f t="shared" si="64"/>
        <v>1</v>
      </c>
      <c r="DA411" s="39">
        <f t="shared" si="65"/>
        <v>0</v>
      </c>
      <c r="DZ411" s="10"/>
    </row>
    <row r="412" spans="1:130" hidden="1" x14ac:dyDescent="0.25">
      <c r="A412" s="7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49"/>
      <c r="CB412" s="27" t="str">
        <f t="shared" si="63"/>
        <v>Riadok bude skrytý.</v>
      </c>
      <c r="CC412" s="31" t="s">
        <v>10</v>
      </c>
      <c r="CW412" s="50">
        <f t="shared" si="67"/>
        <v>0</v>
      </c>
      <c r="CX412" s="3">
        <f t="shared" si="66"/>
        <v>0</v>
      </c>
      <c r="CZ412" s="3">
        <f t="shared" si="64"/>
        <v>1</v>
      </c>
      <c r="DA412" s="39">
        <f t="shared" si="65"/>
        <v>0</v>
      </c>
      <c r="DZ412" s="10"/>
    </row>
    <row r="413" spans="1:130" hidden="1" x14ac:dyDescent="0.25">
      <c r="A413" s="7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49"/>
      <c r="CB413" s="27" t="str">
        <f t="shared" si="63"/>
        <v>Riadok bude skrytý.</v>
      </c>
      <c r="CC413" s="31" t="s">
        <v>10</v>
      </c>
      <c r="CW413" s="50">
        <f t="shared" si="67"/>
        <v>0</v>
      </c>
      <c r="CX413" s="3">
        <f t="shared" si="66"/>
        <v>0</v>
      </c>
      <c r="CZ413" s="3">
        <f t="shared" si="64"/>
        <v>1</v>
      </c>
      <c r="DA413" s="39">
        <f t="shared" si="65"/>
        <v>0</v>
      </c>
      <c r="DZ413" s="10"/>
    </row>
    <row r="414" spans="1:130" hidden="1" x14ac:dyDescent="0.25">
      <c r="A414" s="7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49"/>
      <c r="CB414" s="27" t="str">
        <f t="shared" si="63"/>
        <v>Riadok bude skrytý.</v>
      </c>
      <c r="CC414" s="31" t="s">
        <v>10</v>
      </c>
      <c r="CW414" s="50">
        <f t="shared" si="67"/>
        <v>0</v>
      </c>
      <c r="CX414" s="3">
        <f t="shared" si="66"/>
        <v>0</v>
      </c>
      <c r="CZ414" s="3">
        <f t="shared" si="64"/>
        <v>1</v>
      </c>
      <c r="DA414" s="39">
        <f t="shared" si="65"/>
        <v>0</v>
      </c>
      <c r="DZ414" s="10"/>
    </row>
    <row r="415" spans="1:130" hidden="1" x14ac:dyDescent="0.25">
      <c r="A415" s="7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49"/>
      <c r="CB415" s="27" t="str">
        <f t="shared" si="63"/>
        <v>Riadok bude skrytý.</v>
      </c>
      <c r="CC415" s="31" t="s">
        <v>10</v>
      </c>
      <c r="CW415" s="50">
        <f t="shared" si="67"/>
        <v>0</v>
      </c>
      <c r="CX415" s="3">
        <f t="shared" si="66"/>
        <v>0</v>
      </c>
      <c r="CZ415" s="3">
        <f t="shared" si="64"/>
        <v>1</v>
      </c>
      <c r="DA415" s="39">
        <f t="shared" si="65"/>
        <v>0</v>
      </c>
      <c r="DZ415" s="10"/>
    </row>
    <row r="416" spans="1:130" hidden="1" x14ac:dyDescent="0.25">
      <c r="A416" s="7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49"/>
      <c r="CB416" s="27" t="str">
        <f t="shared" si="63"/>
        <v>Riadok bude skrytý.</v>
      </c>
      <c r="CC416" s="31" t="s">
        <v>10</v>
      </c>
      <c r="CW416" s="50">
        <f t="shared" si="67"/>
        <v>0</v>
      </c>
      <c r="CX416" s="3">
        <f t="shared" si="66"/>
        <v>0</v>
      </c>
      <c r="CZ416" s="3">
        <f t="shared" si="64"/>
        <v>1</v>
      </c>
      <c r="DA416" s="39">
        <f t="shared" si="65"/>
        <v>0</v>
      </c>
      <c r="DZ416" s="10"/>
    </row>
    <row r="417" spans="1:130" hidden="1" x14ac:dyDescent="0.25">
      <c r="A417" s="7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49"/>
      <c r="CB417" s="27" t="str">
        <f t="shared" si="63"/>
        <v>Riadok bude skrytý.</v>
      </c>
      <c r="CC417" s="31" t="s">
        <v>10</v>
      </c>
      <c r="CW417" s="50">
        <f t="shared" si="67"/>
        <v>0</v>
      </c>
      <c r="CX417" s="3">
        <f t="shared" si="66"/>
        <v>0</v>
      </c>
      <c r="CZ417" s="3">
        <f t="shared" si="64"/>
        <v>1</v>
      </c>
      <c r="DA417" s="39">
        <f t="shared" si="65"/>
        <v>0</v>
      </c>
      <c r="DZ417" s="10"/>
    </row>
    <row r="418" spans="1:130" hidden="1" x14ac:dyDescent="0.25">
      <c r="A418" s="7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49"/>
      <c r="CB418" s="27" t="str">
        <f t="shared" si="63"/>
        <v>Riadok bude skrytý.</v>
      </c>
      <c r="CC418" s="31" t="s">
        <v>10</v>
      </c>
      <c r="CW418" s="50">
        <f t="shared" si="67"/>
        <v>0</v>
      </c>
      <c r="CX418" s="3">
        <f t="shared" si="66"/>
        <v>0</v>
      </c>
      <c r="CZ418" s="3">
        <f t="shared" si="64"/>
        <v>1</v>
      </c>
      <c r="DA418" s="39">
        <f t="shared" si="65"/>
        <v>0</v>
      </c>
      <c r="DZ418" s="10"/>
    </row>
    <row r="419" spans="1:130" hidden="1" x14ac:dyDescent="0.25">
      <c r="A419" s="7"/>
      <c r="CA419" s="36"/>
      <c r="CB419" s="27" t="str">
        <f t="shared" si="63"/>
        <v>Riadok bude skrytý.</v>
      </c>
      <c r="CC419" s="31" t="s">
        <v>10</v>
      </c>
      <c r="CW419" s="50">
        <f t="shared" si="67"/>
        <v>0</v>
      </c>
      <c r="CX419" s="3">
        <f>+IF(SUM(CX423:CX432)=0,0,1)</f>
        <v>0</v>
      </c>
      <c r="CZ419" s="3">
        <f t="shared" si="64"/>
        <v>1</v>
      </c>
      <c r="DA419" s="39">
        <f t="shared" si="65"/>
        <v>0</v>
      </c>
      <c r="DZ419" s="10"/>
    </row>
    <row r="420" spans="1:130" hidden="1" x14ac:dyDescent="0.25">
      <c r="A420" s="7"/>
      <c r="B420" s="1" t="s">
        <v>132</v>
      </c>
      <c r="CA420" s="12" t="s">
        <v>4</v>
      </c>
      <c r="CB420" s="27" t="str">
        <f t="shared" si="63"/>
        <v>Riadok bude skrytý.</v>
      </c>
      <c r="CC420" s="31" t="s">
        <v>10</v>
      </c>
      <c r="CW420" s="50">
        <f t="shared" si="67"/>
        <v>0</v>
      </c>
      <c r="CX420" s="3">
        <f>+IF(SUM(CX423:CX432)=0,0,1)</f>
        <v>0</v>
      </c>
      <c r="CZ420" s="3">
        <f t="shared" si="64"/>
        <v>1</v>
      </c>
      <c r="DA420" s="39">
        <f t="shared" si="65"/>
        <v>0</v>
      </c>
      <c r="DZ420" s="10"/>
    </row>
    <row r="421" spans="1:130" hidden="1" x14ac:dyDescent="0.25">
      <c r="A421" s="7"/>
      <c r="CA421" s="8"/>
      <c r="CB421" s="27" t="str">
        <f t="shared" si="63"/>
        <v>Riadok bude skrytý.</v>
      </c>
      <c r="CC421" s="31" t="s">
        <v>10</v>
      </c>
      <c r="CD421" s="33"/>
      <c r="CW421" s="50">
        <f t="shared" si="67"/>
        <v>0</v>
      </c>
      <c r="CX421" s="3">
        <f>+IF(SUM(CX423:CX432)=0,0,1)</f>
        <v>0</v>
      </c>
      <c r="CZ421" s="3">
        <f t="shared" si="64"/>
        <v>1</v>
      </c>
      <c r="DA421" s="39">
        <f t="shared" si="65"/>
        <v>0</v>
      </c>
      <c r="DZ421" s="10"/>
    </row>
    <row r="422" spans="1:130" hidden="1" x14ac:dyDescent="0.25">
      <c r="A422" s="7"/>
      <c r="B422" s="126" t="s">
        <v>133</v>
      </c>
      <c r="C422" s="126"/>
      <c r="D422" s="126"/>
      <c r="E422" s="126"/>
      <c r="F422" s="126"/>
      <c r="G422" s="126"/>
      <c r="H422" s="126"/>
      <c r="I422" s="126"/>
      <c r="J422" s="126"/>
      <c r="K422" s="126"/>
      <c r="L422" s="126"/>
      <c r="M422" s="126"/>
      <c r="N422" s="126"/>
      <c r="O422" s="126"/>
      <c r="P422" s="126"/>
      <c r="Q422" s="126"/>
      <c r="R422" s="126"/>
      <c r="S422" s="126"/>
      <c r="T422" s="126"/>
      <c r="U422" s="126"/>
      <c r="V422" s="126"/>
      <c r="W422" s="126"/>
      <c r="X422" s="126"/>
      <c r="Y422" s="126"/>
      <c r="Z422" s="126"/>
      <c r="AA422" s="126"/>
      <c r="AB422" s="126"/>
      <c r="AC422" s="126"/>
      <c r="AD422" s="126"/>
      <c r="AE422" s="126"/>
      <c r="AF422" s="126"/>
      <c r="AG422" s="126"/>
      <c r="AH422" s="126"/>
      <c r="AI422" s="126"/>
      <c r="AJ422" s="126"/>
      <c r="AK422" s="126"/>
      <c r="AL422" s="126"/>
      <c r="AM422" s="127" t="s">
        <v>134</v>
      </c>
      <c r="AN422" s="127"/>
      <c r="AO422" s="127"/>
      <c r="AP422" s="127"/>
      <c r="AQ422" s="127"/>
      <c r="AR422" s="127"/>
      <c r="AS422" s="127"/>
      <c r="AT422" s="127"/>
      <c r="AU422" s="127"/>
      <c r="AV422" s="127"/>
      <c r="AW422" s="127"/>
      <c r="AX422" s="127"/>
      <c r="AY422" s="127"/>
      <c r="AZ422" s="127"/>
      <c r="BA422" s="127"/>
      <c r="BB422" s="127"/>
      <c r="BC422" s="127"/>
      <c r="BD422" s="127"/>
      <c r="BE422" s="127"/>
      <c r="BF422" s="127"/>
      <c r="BG422" s="128" t="s">
        <v>135</v>
      </c>
      <c r="BH422" s="128"/>
      <c r="BI422" s="128"/>
      <c r="BJ422" s="128"/>
      <c r="BK422" s="128"/>
      <c r="BL422" s="128"/>
      <c r="BM422" s="128"/>
      <c r="BN422" s="128"/>
      <c r="BO422" s="128"/>
      <c r="BP422" s="128"/>
      <c r="BQ422" s="128"/>
      <c r="BR422" s="128"/>
      <c r="BS422" s="128"/>
      <c r="BT422" s="128"/>
      <c r="BU422" s="128"/>
      <c r="BV422" s="128"/>
      <c r="BW422" s="128"/>
      <c r="BX422" s="128"/>
      <c r="BY422" s="128"/>
      <c r="BZ422" s="128"/>
      <c r="CA422" s="12" t="s">
        <v>4</v>
      </c>
      <c r="CB422" s="27" t="str">
        <f t="shared" si="63"/>
        <v>Riadok bude skrytý.</v>
      </c>
      <c r="CC422" s="31" t="s">
        <v>10</v>
      </c>
      <c r="CD422" s="33"/>
      <c r="CW422" s="50">
        <f t="shared" si="67"/>
        <v>0</v>
      </c>
      <c r="CX422" s="3">
        <f>+IF(SUM(CX423:CX432)=0,0,1)</f>
        <v>0</v>
      </c>
      <c r="CZ422" s="3">
        <f t="shared" si="64"/>
        <v>1</v>
      </c>
      <c r="DA422" s="39">
        <f t="shared" si="65"/>
        <v>0</v>
      </c>
      <c r="DZ422" s="10"/>
    </row>
    <row r="423" spans="1:130" hidden="1" x14ac:dyDescent="0.25">
      <c r="A423" s="7"/>
      <c r="B423" s="129"/>
      <c r="C423" s="129"/>
      <c r="D423" s="129"/>
      <c r="E423" s="129"/>
      <c r="F423" s="129"/>
      <c r="G423" s="129"/>
      <c r="H423" s="129"/>
      <c r="I423" s="129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29"/>
      <c r="Z423" s="129"/>
      <c r="AA423" s="129"/>
      <c r="AB423" s="129"/>
      <c r="AC423" s="129"/>
      <c r="AD423" s="129"/>
      <c r="AE423" s="129"/>
      <c r="AF423" s="129"/>
      <c r="AG423" s="129"/>
      <c r="AH423" s="129"/>
      <c r="AI423" s="129"/>
      <c r="AJ423" s="129"/>
      <c r="AK423" s="129"/>
      <c r="AL423" s="129"/>
      <c r="AM423" s="130"/>
      <c r="AN423" s="130"/>
      <c r="AO423" s="130"/>
      <c r="AP423" s="130"/>
      <c r="AQ423" s="130"/>
      <c r="AR423" s="130"/>
      <c r="AS423" s="130"/>
      <c r="AT423" s="130"/>
      <c r="AU423" s="130"/>
      <c r="AV423" s="130"/>
      <c r="AW423" s="130"/>
      <c r="AX423" s="130"/>
      <c r="AY423" s="130"/>
      <c r="AZ423" s="130"/>
      <c r="BA423" s="130"/>
      <c r="BB423" s="130"/>
      <c r="BC423" s="130"/>
      <c r="BD423" s="130"/>
      <c r="BE423" s="130"/>
      <c r="BF423" s="130"/>
      <c r="BG423" s="131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31"/>
      <c r="CA423" s="8"/>
      <c r="CB423" s="27" t="str">
        <f t="shared" si="63"/>
        <v>Riadok bude skrytý.</v>
      </c>
      <c r="CC423" s="31" t="s">
        <v>10</v>
      </c>
      <c r="CD423" s="33"/>
      <c r="CE423" s="32"/>
      <c r="CW423" s="50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39">
        <f t="shared" si="65"/>
        <v>0</v>
      </c>
      <c r="DZ423" s="10"/>
    </row>
    <row r="424" spans="1:130" hidden="1" x14ac:dyDescent="0.25">
      <c r="A424" s="7"/>
      <c r="B424" s="132"/>
      <c r="C424" s="132"/>
      <c r="D424" s="132"/>
      <c r="E424" s="132"/>
      <c r="F424" s="132"/>
      <c r="G424" s="132"/>
      <c r="H424" s="132"/>
      <c r="I424" s="132"/>
      <c r="J424" s="132"/>
      <c r="K424" s="132"/>
      <c r="L424" s="132"/>
      <c r="M424" s="132"/>
      <c r="N424" s="132"/>
      <c r="O424" s="132"/>
      <c r="P424" s="132"/>
      <c r="Q424" s="132"/>
      <c r="R424" s="132"/>
      <c r="S424" s="132"/>
      <c r="T424" s="132"/>
      <c r="U424" s="132"/>
      <c r="V424" s="132"/>
      <c r="W424" s="132"/>
      <c r="X424" s="132"/>
      <c r="Y424" s="132"/>
      <c r="Z424" s="132"/>
      <c r="AA424" s="132"/>
      <c r="AB424" s="132"/>
      <c r="AC424" s="132"/>
      <c r="AD424" s="132"/>
      <c r="AE424" s="132"/>
      <c r="AF424" s="132"/>
      <c r="AG424" s="132"/>
      <c r="AH424" s="132"/>
      <c r="AI424" s="132"/>
      <c r="AJ424" s="132"/>
      <c r="AK424" s="132"/>
      <c r="AL424" s="132"/>
      <c r="AM424" s="133"/>
      <c r="AN424" s="133"/>
      <c r="AO424" s="133"/>
      <c r="AP424" s="133"/>
      <c r="AQ424" s="133"/>
      <c r="AR424" s="133"/>
      <c r="AS424" s="133"/>
      <c r="AT424" s="133"/>
      <c r="AU424" s="133"/>
      <c r="AV424" s="133"/>
      <c r="AW424" s="133"/>
      <c r="AX424" s="133"/>
      <c r="AY424" s="133"/>
      <c r="AZ424" s="133"/>
      <c r="BA424" s="133"/>
      <c r="BB424" s="133"/>
      <c r="BC424" s="133"/>
      <c r="BD424" s="133"/>
      <c r="BE424" s="133"/>
      <c r="BF424" s="133"/>
      <c r="BG424" s="134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4"/>
      <c r="CA424" s="8"/>
      <c r="CB424" s="27" t="str">
        <f t="shared" si="63"/>
        <v>Riadok bude skrytý.</v>
      </c>
      <c r="CC424" s="31" t="s">
        <v>10</v>
      </c>
      <c r="CD424" s="33"/>
      <c r="CE424" s="32"/>
      <c r="CW424" s="50">
        <f t="shared" si="67"/>
        <v>0</v>
      </c>
      <c r="CX424" s="3">
        <f t="shared" si="68"/>
        <v>0</v>
      </c>
      <c r="CZ424" s="3">
        <f t="shared" si="64"/>
        <v>1</v>
      </c>
      <c r="DA424" s="39">
        <f t="shared" ref="DA424:DA432" si="69">+IF(CW424*CX424=0,0,IF(CZ424=0,0,1))</f>
        <v>0</v>
      </c>
      <c r="DZ424" s="10"/>
    </row>
    <row r="425" spans="1:130" hidden="1" x14ac:dyDescent="0.25">
      <c r="A425" s="7"/>
      <c r="B425" s="132"/>
      <c r="C425" s="132"/>
      <c r="D425" s="132"/>
      <c r="E425" s="132"/>
      <c r="F425" s="132"/>
      <c r="G425" s="132"/>
      <c r="H425" s="132"/>
      <c r="I425" s="132"/>
      <c r="J425" s="132"/>
      <c r="K425" s="132"/>
      <c r="L425" s="132"/>
      <c r="M425" s="132"/>
      <c r="N425" s="132"/>
      <c r="O425" s="132"/>
      <c r="P425" s="132"/>
      <c r="Q425" s="132"/>
      <c r="R425" s="132"/>
      <c r="S425" s="132"/>
      <c r="T425" s="132"/>
      <c r="U425" s="132"/>
      <c r="V425" s="132"/>
      <c r="W425" s="132"/>
      <c r="X425" s="132"/>
      <c r="Y425" s="132"/>
      <c r="Z425" s="132"/>
      <c r="AA425" s="132"/>
      <c r="AB425" s="132"/>
      <c r="AC425" s="132"/>
      <c r="AD425" s="132"/>
      <c r="AE425" s="132"/>
      <c r="AF425" s="132"/>
      <c r="AG425" s="132"/>
      <c r="AH425" s="132"/>
      <c r="AI425" s="132"/>
      <c r="AJ425" s="132"/>
      <c r="AK425" s="132"/>
      <c r="AL425" s="132"/>
      <c r="AM425" s="133"/>
      <c r="AN425" s="133"/>
      <c r="AO425" s="133"/>
      <c r="AP425" s="133"/>
      <c r="AQ425" s="133"/>
      <c r="AR425" s="133"/>
      <c r="AS425" s="133"/>
      <c r="AT425" s="133"/>
      <c r="AU425" s="133"/>
      <c r="AV425" s="133"/>
      <c r="AW425" s="133"/>
      <c r="AX425" s="133"/>
      <c r="AY425" s="133"/>
      <c r="AZ425" s="133"/>
      <c r="BA425" s="133"/>
      <c r="BB425" s="133"/>
      <c r="BC425" s="133"/>
      <c r="BD425" s="133"/>
      <c r="BE425" s="133"/>
      <c r="BF425" s="133"/>
      <c r="BG425" s="134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4"/>
      <c r="CA425" s="8"/>
      <c r="CB425" s="27" t="str">
        <f t="shared" si="63"/>
        <v>Riadok bude skrytý.</v>
      </c>
      <c r="CC425" s="31" t="s">
        <v>10</v>
      </c>
      <c r="CD425" s="33"/>
      <c r="CE425" s="32"/>
      <c r="CW425" s="50">
        <f t="shared" si="67"/>
        <v>0</v>
      </c>
      <c r="CX425" s="3">
        <f t="shared" si="68"/>
        <v>0</v>
      </c>
      <c r="CZ425" s="3">
        <f t="shared" si="64"/>
        <v>1</v>
      </c>
      <c r="DA425" s="39">
        <f t="shared" si="69"/>
        <v>0</v>
      </c>
      <c r="DZ425" s="10"/>
    </row>
    <row r="426" spans="1:130" hidden="1" x14ac:dyDescent="0.25">
      <c r="A426" s="7"/>
      <c r="B426" s="132"/>
      <c r="C426" s="132"/>
      <c r="D426" s="132"/>
      <c r="E426" s="132"/>
      <c r="F426" s="132"/>
      <c r="G426" s="132"/>
      <c r="H426" s="132"/>
      <c r="I426" s="132"/>
      <c r="J426" s="132"/>
      <c r="K426" s="132"/>
      <c r="L426" s="132"/>
      <c r="M426" s="132"/>
      <c r="N426" s="132"/>
      <c r="O426" s="132"/>
      <c r="P426" s="132"/>
      <c r="Q426" s="132"/>
      <c r="R426" s="132"/>
      <c r="S426" s="132"/>
      <c r="T426" s="132"/>
      <c r="U426" s="132"/>
      <c r="V426" s="132"/>
      <c r="W426" s="132"/>
      <c r="X426" s="132"/>
      <c r="Y426" s="132"/>
      <c r="Z426" s="132"/>
      <c r="AA426" s="132"/>
      <c r="AB426" s="132"/>
      <c r="AC426" s="132"/>
      <c r="AD426" s="132"/>
      <c r="AE426" s="132"/>
      <c r="AF426" s="132"/>
      <c r="AG426" s="132"/>
      <c r="AH426" s="132"/>
      <c r="AI426" s="132"/>
      <c r="AJ426" s="132"/>
      <c r="AK426" s="132"/>
      <c r="AL426" s="132"/>
      <c r="AM426" s="133"/>
      <c r="AN426" s="133"/>
      <c r="AO426" s="133"/>
      <c r="AP426" s="133"/>
      <c r="AQ426" s="133"/>
      <c r="AR426" s="133"/>
      <c r="AS426" s="133"/>
      <c r="AT426" s="133"/>
      <c r="AU426" s="133"/>
      <c r="AV426" s="133"/>
      <c r="AW426" s="133"/>
      <c r="AX426" s="133"/>
      <c r="AY426" s="133"/>
      <c r="AZ426" s="133"/>
      <c r="BA426" s="133"/>
      <c r="BB426" s="133"/>
      <c r="BC426" s="133"/>
      <c r="BD426" s="133"/>
      <c r="BE426" s="133"/>
      <c r="BF426" s="133"/>
      <c r="BG426" s="134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4"/>
      <c r="CA426" s="8"/>
      <c r="CB426" s="27" t="str">
        <f t="shared" si="63"/>
        <v>Riadok bude skrytý.</v>
      </c>
      <c r="CC426" s="31" t="s">
        <v>10</v>
      </c>
      <c r="CD426" s="33"/>
      <c r="CE426" s="32"/>
      <c r="CW426" s="50">
        <f t="shared" si="67"/>
        <v>0</v>
      </c>
      <c r="CX426" s="3">
        <f t="shared" si="68"/>
        <v>0</v>
      </c>
      <c r="CZ426" s="3">
        <f t="shared" si="64"/>
        <v>1</v>
      </c>
      <c r="DA426" s="39">
        <f t="shared" si="69"/>
        <v>0</v>
      </c>
      <c r="DZ426" s="10"/>
    </row>
    <row r="427" spans="1:130" hidden="1" x14ac:dyDescent="0.25">
      <c r="A427" s="7"/>
      <c r="B427" s="132"/>
      <c r="C427" s="132"/>
      <c r="D427" s="132"/>
      <c r="E427" s="132"/>
      <c r="F427" s="132"/>
      <c r="G427" s="132"/>
      <c r="H427" s="132"/>
      <c r="I427" s="132"/>
      <c r="J427" s="132"/>
      <c r="K427" s="132"/>
      <c r="L427" s="132"/>
      <c r="M427" s="132"/>
      <c r="N427" s="132"/>
      <c r="O427" s="132"/>
      <c r="P427" s="132"/>
      <c r="Q427" s="132"/>
      <c r="R427" s="132"/>
      <c r="S427" s="132"/>
      <c r="T427" s="132"/>
      <c r="U427" s="132"/>
      <c r="V427" s="132"/>
      <c r="W427" s="132"/>
      <c r="X427" s="132"/>
      <c r="Y427" s="132"/>
      <c r="Z427" s="132"/>
      <c r="AA427" s="132"/>
      <c r="AB427" s="132"/>
      <c r="AC427" s="132"/>
      <c r="AD427" s="132"/>
      <c r="AE427" s="132"/>
      <c r="AF427" s="132"/>
      <c r="AG427" s="132"/>
      <c r="AH427" s="132"/>
      <c r="AI427" s="132"/>
      <c r="AJ427" s="132"/>
      <c r="AK427" s="132"/>
      <c r="AL427" s="132"/>
      <c r="AM427" s="133"/>
      <c r="AN427" s="133"/>
      <c r="AO427" s="133"/>
      <c r="AP427" s="133"/>
      <c r="AQ427" s="133"/>
      <c r="AR427" s="133"/>
      <c r="AS427" s="133"/>
      <c r="AT427" s="133"/>
      <c r="AU427" s="133"/>
      <c r="AV427" s="133"/>
      <c r="AW427" s="133"/>
      <c r="AX427" s="133"/>
      <c r="AY427" s="133"/>
      <c r="AZ427" s="133"/>
      <c r="BA427" s="133"/>
      <c r="BB427" s="133"/>
      <c r="BC427" s="133"/>
      <c r="BD427" s="133"/>
      <c r="BE427" s="133"/>
      <c r="BF427" s="133"/>
      <c r="BG427" s="134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4"/>
      <c r="CA427" s="8"/>
      <c r="CB427" s="27" t="str">
        <f t="shared" si="63"/>
        <v>Riadok bude skrytý.</v>
      </c>
      <c r="CC427" s="31" t="s">
        <v>10</v>
      </c>
      <c r="CD427" s="33"/>
      <c r="CE427" s="32"/>
      <c r="CW427" s="50">
        <f t="shared" si="67"/>
        <v>0</v>
      </c>
      <c r="CX427" s="3">
        <f t="shared" si="68"/>
        <v>0</v>
      </c>
      <c r="CZ427" s="3">
        <f t="shared" si="64"/>
        <v>1</v>
      </c>
      <c r="DA427" s="39">
        <f t="shared" si="69"/>
        <v>0</v>
      </c>
      <c r="DZ427" s="10"/>
    </row>
    <row r="428" spans="1:130" hidden="1" x14ac:dyDescent="0.25">
      <c r="A428" s="7"/>
      <c r="B428" s="132"/>
      <c r="C428" s="132"/>
      <c r="D428" s="132"/>
      <c r="E428" s="132"/>
      <c r="F428" s="132"/>
      <c r="G428" s="132"/>
      <c r="H428" s="132"/>
      <c r="I428" s="132"/>
      <c r="J428" s="132"/>
      <c r="K428" s="132"/>
      <c r="L428" s="132"/>
      <c r="M428" s="132"/>
      <c r="N428" s="132"/>
      <c r="O428" s="132"/>
      <c r="P428" s="132"/>
      <c r="Q428" s="132"/>
      <c r="R428" s="132"/>
      <c r="S428" s="132"/>
      <c r="T428" s="132"/>
      <c r="U428" s="132"/>
      <c r="V428" s="132"/>
      <c r="W428" s="132"/>
      <c r="X428" s="132"/>
      <c r="Y428" s="132"/>
      <c r="Z428" s="132"/>
      <c r="AA428" s="132"/>
      <c r="AB428" s="132"/>
      <c r="AC428" s="132"/>
      <c r="AD428" s="132"/>
      <c r="AE428" s="132"/>
      <c r="AF428" s="132"/>
      <c r="AG428" s="132"/>
      <c r="AH428" s="132"/>
      <c r="AI428" s="132"/>
      <c r="AJ428" s="132"/>
      <c r="AK428" s="132"/>
      <c r="AL428" s="132"/>
      <c r="AM428" s="133"/>
      <c r="AN428" s="133"/>
      <c r="AO428" s="133"/>
      <c r="AP428" s="133"/>
      <c r="AQ428" s="133"/>
      <c r="AR428" s="133"/>
      <c r="AS428" s="133"/>
      <c r="AT428" s="133"/>
      <c r="AU428" s="133"/>
      <c r="AV428" s="133"/>
      <c r="AW428" s="133"/>
      <c r="AX428" s="133"/>
      <c r="AY428" s="133"/>
      <c r="AZ428" s="133"/>
      <c r="BA428" s="133"/>
      <c r="BB428" s="133"/>
      <c r="BC428" s="133"/>
      <c r="BD428" s="133"/>
      <c r="BE428" s="133"/>
      <c r="BF428" s="133"/>
      <c r="BG428" s="134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4"/>
      <c r="CA428" s="8"/>
      <c r="CB428" s="27" t="str">
        <f t="shared" si="63"/>
        <v>Riadok bude skrytý.</v>
      </c>
      <c r="CC428" s="31" t="s">
        <v>10</v>
      </c>
      <c r="CD428" s="33"/>
      <c r="CE428" s="32"/>
      <c r="CW428" s="50">
        <f t="shared" si="67"/>
        <v>0</v>
      </c>
      <c r="CX428" s="3">
        <f t="shared" si="68"/>
        <v>0</v>
      </c>
      <c r="CZ428" s="3">
        <f t="shared" si="64"/>
        <v>1</v>
      </c>
      <c r="DA428" s="39">
        <f t="shared" si="69"/>
        <v>0</v>
      </c>
      <c r="DZ428" s="10"/>
    </row>
    <row r="429" spans="1:130" hidden="1" x14ac:dyDescent="0.25">
      <c r="A429" s="7"/>
      <c r="B429" s="132"/>
      <c r="C429" s="132"/>
      <c r="D429" s="132"/>
      <c r="E429" s="132"/>
      <c r="F429" s="132"/>
      <c r="G429" s="132"/>
      <c r="H429" s="132"/>
      <c r="I429" s="132"/>
      <c r="J429" s="132"/>
      <c r="K429" s="132"/>
      <c r="L429" s="132"/>
      <c r="M429" s="132"/>
      <c r="N429" s="132"/>
      <c r="O429" s="132"/>
      <c r="P429" s="132"/>
      <c r="Q429" s="132"/>
      <c r="R429" s="132"/>
      <c r="S429" s="132"/>
      <c r="T429" s="132"/>
      <c r="U429" s="132"/>
      <c r="V429" s="132"/>
      <c r="W429" s="132"/>
      <c r="X429" s="132"/>
      <c r="Y429" s="132"/>
      <c r="Z429" s="132"/>
      <c r="AA429" s="132"/>
      <c r="AB429" s="132"/>
      <c r="AC429" s="132"/>
      <c r="AD429" s="132"/>
      <c r="AE429" s="132"/>
      <c r="AF429" s="132"/>
      <c r="AG429" s="132"/>
      <c r="AH429" s="132"/>
      <c r="AI429" s="132"/>
      <c r="AJ429" s="132"/>
      <c r="AK429" s="132"/>
      <c r="AL429" s="132"/>
      <c r="AM429" s="133"/>
      <c r="AN429" s="133"/>
      <c r="AO429" s="133"/>
      <c r="AP429" s="133"/>
      <c r="AQ429" s="133"/>
      <c r="AR429" s="133"/>
      <c r="AS429" s="133"/>
      <c r="AT429" s="133"/>
      <c r="AU429" s="133"/>
      <c r="AV429" s="133"/>
      <c r="AW429" s="133"/>
      <c r="AX429" s="133"/>
      <c r="AY429" s="133"/>
      <c r="AZ429" s="133"/>
      <c r="BA429" s="133"/>
      <c r="BB429" s="133"/>
      <c r="BC429" s="133"/>
      <c r="BD429" s="133"/>
      <c r="BE429" s="133"/>
      <c r="BF429" s="133"/>
      <c r="BG429" s="134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4"/>
      <c r="CA429" s="8"/>
      <c r="CB429" s="27" t="str">
        <f t="shared" si="63"/>
        <v>Riadok bude skrytý.</v>
      </c>
      <c r="CC429" s="31" t="s">
        <v>10</v>
      </c>
      <c r="CD429" s="33"/>
      <c r="CE429" s="32"/>
      <c r="CW429" s="50">
        <f t="shared" si="67"/>
        <v>0</v>
      </c>
      <c r="CX429" s="3">
        <f t="shared" si="68"/>
        <v>0</v>
      </c>
      <c r="CZ429" s="3">
        <f t="shared" si="64"/>
        <v>1</v>
      </c>
      <c r="DA429" s="39">
        <f t="shared" si="69"/>
        <v>0</v>
      </c>
      <c r="DZ429" s="10"/>
    </row>
    <row r="430" spans="1:130" hidden="1" x14ac:dyDescent="0.25">
      <c r="A430" s="7"/>
      <c r="B430" s="132"/>
      <c r="C430" s="132"/>
      <c r="D430" s="132"/>
      <c r="E430" s="132"/>
      <c r="F430" s="132"/>
      <c r="G430" s="132"/>
      <c r="H430" s="132"/>
      <c r="I430" s="132"/>
      <c r="J430" s="132"/>
      <c r="K430" s="132"/>
      <c r="L430" s="132"/>
      <c r="M430" s="132"/>
      <c r="N430" s="132"/>
      <c r="O430" s="132"/>
      <c r="P430" s="132"/>
      <c r="Q430" s="132"/>
      <c r="R430" s="132"/>
      <c r="S430" s="132"/>
      <c r="T430" s="132"/>
      <c r="U430" s="132"/>
      <c r="V430" s="132"/>
      <c r="W430" s="132"/>
      <c r="X430" s="132"/>
      <c r="Y430" s="132"/>
      <c r="Z430" s="132"/>
      <c r="AA430" s="132"/>
      <c r="AB430" s="132"/>
      <c r="AC430" s="132"/>
      <c r="AD430" s="132"/>
      <c r="AE430" s="132"/>
      <c r="AF430" s="132"/>
      <c r="AG430" s="132"/>
      <c r="AH430" s="132"/>
      <c r="AI430" s="132"/>
      <c r="AJ430" s="132"/>
      <c r="AK430" s="132"/>
      <c r="AL430" s="132"/>
      <c r="AM430" s="133"/>
      <c r="AN430" s="133"/>
      <c r="AO430" s="133"/>
      <c r="AP430" s="133"/>
      <c r="AQ430" s="133"/>
      <c r="AR430" s="133"/>
      <c r="AS430" s="133"/>
      <c r="AT430" s="133"/>
      <c r="AU430" s="133"/>
      <c r="AV430" s="133"/>
      <c r="AW430" s="133"/>
      <c r="AX430" s="133"/>
      <c r="AY430" s="133"/>
      <c r="AZ430" s="133"/>
      <c r="BA430" s="133"/>
      <c r="BB430" s="133"/>
      <c r="BC430" s="133"/>
      <c r="BD430" s="133"/>
      <c r="BE430" s="133"/>
      <c r="BF430" s="133"/>
      <c r="BG430" s="134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4"/>
      <c r="CA430" s="8"/>
      <c r="CB430" s="27" t="str">
        <f t="shared" si="63"/>
        <v>Riadok bude skrytý.</v>
      </c>
      <c r="CC430" s="31" t="s">
        <v>10</v>
      </c>
      <c r="CE430" s="32"/>
      <c r="CW430" s="50">
        <f t="shared" si="67"/>
        <v>0</v>
      </c>
      <c r="CX430" s="3">
        <f t="shared" si="68"/>
        <v>0</v>
      </c>
      <c r="CZ430" s="3">
        <f t="shared" si="64"/>
        <v>1</v>
      </c>
      <c r="DA430" s="39">
        <f t="shared" si="69"/>
        <v>0</v>
      </c>
      <c r="DZ430" s="10"/>
    </row>
    <row r="431" spans="1:130" hidden="1" x14ac:dyDescent="0.25">
      <c r="A431" s="7"/>
      <c r="B431" s="132"/>
      <c r="C431" s="132"/>
      <c r="D431" s="132"/>
      <c r="E431" s="132"/>
      <c r="F431" s="132"/>
      <c r="G431" s="132"/>
      <c r="H431" s="132"/>
      <c r="I431" s="132"/>
      <c r="J431" s="132"/>
      <c r="K431" s="132"/>
      <c r="L431" s="132"/>
      <c r="M431" s="132"/>
      <c r="N431" s="132"/>
      <c r="O431" s="132"/>
      <c r="P431" s="132"/>
      <c r="Q431" s="132"/>
      <c r="R431" s="132"/>
      <c r="S431" s="132"/>
      <c r="T431" s="132"/>
      <c r="U431" s="132"/>
      <c r="V431" s="132"/>
      <c r="W431" s="132"/>
      <c r="X431" s="132"/>
      <c r="Y431" s="132"/>
      <c r="Z431" s="132"/>
      <c r="AA431" s="132"/>
      <c r="AB431" s="132"/>
      <c r="AC431" s="132"/>
      <c r="AD431" s="132"/>
      <c r="AE431" s="132"/>
      <c r="AF431" s="132"/>
      <c r="AG431" s="132"/>
      <c r="AH431" s="132"/>
      <c r="AI431" s="132"/>
      <c r="AJ431" s="132"/>
      <c r="AK431" s="132"/>
      <c r="AL431" s="132"/>
      <c r="AM431" s="133"/>
      <c r="AN431" s="133"/>
      <c r="AO431" s="133"/>
      <c r="AP431" s="133"/>
      <c r="AQ431" s="133"/>
      <c r="AR431" s="133"/>
      <c r="AS431" s="133"/>
      <c r="AT431" s="133"/>
      <c r="AU431" s="133"/>
      <c r="AV431" s="133"/>
      <c r="AW431" s="133"/>
      <c r="AX431" s="133"/>
      <c r="AY431" s="133"/>
      <c r="AZ431" s="133"/>
      <c r="BA431" s="133"/>
      <c r="BB431" s="133"/>
      <c r="BC431" s="133"/>
      <c r="BD431" s="133"/>
      <c r="BE431" s="133"/>
      <c r="BF431" s="133"/>
      <c r="BG431" s="134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4"/>
      <c r="CA431" s="8"/>
      <c r="CB431" s="27" t="str">
        <f t="shared" si="63"/>
        <v>Riadok bude skrytý.</v>
      </c>
      <c r="CC431" s="31" t="s">
        <v>10</v>
      </c>
      <c r="CE431" s="32"/>
      <c r="CW431" s="50">
        <f t="shared" si="67"/>
        <v>0</v>
      </c>
      <c r="CX431" s="3">
        <f t="shared" si="68"/>
        <v>0</v>
      </c>
      <c r="CZ431" s="3">
        <f t="shared" si="64"/>
        <v>1</v>
      </c>
      <c r="DA431" s="39">
        <f t="shared" si="69"/>
        <v>0</v>
      </c>
      <c r="DZ431" s="10"/>
    </row>
    <row r="432" spans="1:130" hidden="1" x14ac:dyDescent="0.25">
      <c r="A432" s="7"/>
      <c r="B432" s="135"/>
      <c r="C432" s="135"/>
      <c r="D432" s="135"/>
      <c r="E432" s="135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 s="135"/>
      <c r="AC432" s="135"/>
      <c r="AD432" s="135"/>
      <c r="AE432" s="135"/>
      <c r="AF432" s="135"/>
      <c r="AG432" s="135"/>
      <c r="AH432" s="135"/>
      <c r="AI432" s="135"/>
      <c r="AJ432" s="135"/>
      <c r="AK432" s="135"/>
      <c r="AL432" s="135"/>
      <c r="AM432" s="136"/>
      <c r="AN432" s="136"/>
      <c r="AO432" s="136"/>
      <c r="AP432" s="136"/>
      <c r="AQ432" s="136"/>
      <c r="AR432" s="136"/>
      <c r="AS432" s="136"/>
      <c r="AT432" s="136"/>
      <c r="AU432" s="136"/>
      <c r="AV432" s="136"/>
      <c r="AW432" s="136"/>
      <c r="AX432" s="136"/>
      <c r="AY432" s="136"/>
      <c r="AZ432" s="136"/>
      <c r="BA432" s="136"/>
      <c r="BB432" s="136"/>
      <c r="BC432" s="136"/>
      <c r="BD432" s="136"/>
      <c r="BE432" s="136"/>
      <c r="BF432" s="136"/>
      <c r="BG432" s="137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7"/>
      <c r="CA432" s="8"/>
      <c r="CB432" s="27" t="str">
        <f>+IF(DA432=0,"Riadok bude skrytý.","Riadok bude vidieť.")</f>
        <v>Riadok bude skrytý.</v>
      </c>
      <c r="CC432" s="31" t="s">
        <v>10</v>
      </c>
      <c r="CE432" s="32"/>
      <c r="CW432" s="50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39">
        <f t="shared" si="69"/>
        <v>0</v>
      </c>
      <c r="DZ432" s="10"/>
    </row>
    <row r="433" spans="1:130" hidden="1" x14ac:dyDescent="0.25">
      <c r="A433" s="7"/>
      <c r="CA433" s="8"/>
      <c r="CB433" s="27" t="str">
        <f>+IF(DA433=0,"Riadok bude skrytý.","Riadok bude vidieť.")</f>
        <v>Riadok bude skrytý.</v>
      </c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136</v>
      </c>
      <c r="C434" s="34"/>
      <c r="D434" s="34"/>
      <c r="E434" s="34"/>
      <c r="F434" s="34"/>
      <c r="CA434" s="36" t="s">
        <v>4</v>
      </c>
      <c r="CB434" s="27" t="str">
        <f t="shared" ref="CB434:CB480" si="71">+IF(DA434=0,"Riadok bude skrytý.","Riadok bude vidieť.")</f>
        <v>Riadok bude skrytý.</v>
      </c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71"/>
        <v>Riadok bude skrytý.</v>
      </c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119</v>
      </c>
      <c r="J436" s="69" t="s">
        <v>112</v>
      </c>
      <c r="K436" s="69"/>
      <c r="L436" s="69"/>
      <c r="M436" s="69"/>
      <c r="N436" s="69"/>
      <c r="O436" s="69"/>
      <c r="P436" s="69"/>
      <c r="Q436" s="69"/>
      <c r="R436" s="69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31" t="s">
        <v>10</v>
      </c>
      <c r="CF436" s="38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31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39">
        <f t="shared" ref="DA437:DA463" si="73">+IF(CW437*CX437=0,0,IF(CZ437=0,0,1))</f>
        <v>0</v>
      </c>
      <c r="DZ437" s="10"/>
    </row>
    <row r="438" spans="1:130" hidden="1" x14ac:dyDescent="0.25">
      <c r="A438" s="7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49"/>
      <c r="CB438" s="27" t="str">
        <f t="shared" si="71"/>
        <v>Riadok bude skrytý.</v>
      </c>
      <c r="CC438" s="31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39">
        <f t="shared" si="73"/>
        <v>0</v>
      </c>
      <c r="DZ438" s="10"/>
    </row>
    <row r="439" spans="1:130" hidden="1" x14ac:dyDescent="0.25">
      <c r="A439" s="7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49"/>
      <c r="CB439" s="27" t="str">
        <f t="shared" si="71"/>
        <v>Riadok bude skrytý.</v>
      </c>
      <c r="CC439" s="31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39">
        <f t="shared" si="73"/>
        <v>0</v>
      </c>
      <c r="DZ439" s="10"/>
    </row>
    <row r="440" spans="1:130" hidden="1" x14ac:dyDescent="0.25">
      <c r="A440" s="7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49"/>
      <c r="CB440" s="27" t="str">
        <f t="shared" si="71"/>
        <v>Riadok bude skrytý.</v>
      </c>
      <c r="CC440" s="31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39">
        <f t="shared" si="73"/>
        <v>0</v>
      </c>
      <c r="DZ440" s="10"/>
    </row>
    <row r="441" spans="1:130" hidden="1" x14ac:dyDescent="0.25">
      <c r="A441" s="7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49"/>
      <c r="CB441" s="27" t="str">
        <f t="shared" si="71"/>
        <v>Riadok bude skrytý.</v>
      </c>
      <c r="CC441" s="31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39">
        <f t="shared" si="73"/>
        <v>0</v>
      </c>
      <c r="DZ441" s="10"/>
    </row>
    <row r="442" spans="1:130" hidden="1" x14ac:dyDescent="0.25">
      <c r="A442" s="7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49"/>
      <c r="CB442" s="27" t="str">
        <f t="shared" si="71"/>
        <v>Riadok bude skrytý.</v>
      </c>
      <c r="CC442" s="31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39">
        <f t="shared" si="73"/>
        <v>0</v>
      </c>
      <c r="DZ442" s="10"/>
    </row>
    <row r="443" spans="1:130" hidden="1" x14ac:dyDescent="0.25">
      <c r="A443" s="7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49"/>
      <c r="CB443" s="27" t="str">
        <f t="shared" si="71"/>
        <v>Riadok bude skrytý.</v>
      </c>
      <c r="CC443" s="31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39">
        <f t="shared" si="73"/>
        <v>0</v>
      </c>
      <c r="DZ443" s="10"/>
    </row>
    <row r="444" spans="1:130" hidden="1" x14ac:dyDescent="0.25">
      <c r="A444" s="7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49"/>
      <c r="CB444" s="27" t="str">
        <f t="shared" si="71"/>
        <v>Riadok bude skrytý.</v>
      </c>
      <c r="CC444" s="31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39">
        <f t="shared" si="73"/>
        <v>0</v>
      </c>
      <c r="DZ444" s="10"/>
    </row>
    <row r="445" spans="1:130" hidden="1" x14ac:dyDescent="0.25">
      <c r="A445" s="7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49"/>
      <c r="CB445" s="27" t="str">
        <f t="shared" si="71"/>
        <v>Riadok bude skrytý.</v>
      </c>
      <c r="CC445" s="31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39">
        <f t="shared" si="73"/>
        <v>0</v>
      </c>
      <c r="DZ445" s="10"/>
    </row>
    <row r="446" spans="1:130" hidden="1" x14ac:dyDescent="0.25">
      <c r="A446" s="7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49"/>
      <c r="CB446" s="27" t="str">
        <f t="shared" si="71"/>
        <v>Riadok bude skrytý.</v>
      </c>
      <c r="CC446" s="31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39">
        <f t="shared" si="73"/>
        <v>0</v>
      </c>
      <c r="DZ446" s="10"/>
    </row>
    <row r="447" spans="1:130" hidden="1" x14ac:dyDescent="0.25">
      <c r="A447" s="7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49"/>
      <c r="CB447" s="27" t="str">
        <f t="shared" si="71"/>
        <v>Riadok bude skrytý.</v>
      </c>
      <c r="CC447" s="31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39">
        <f t="shared" si="73"/>
        <v>0</v>
      </c>
      <c r="DZ447" s="10"/>
    </row>
    <row r="448" spans="1:130" hidden="1" x14ac:dyDescent="0.25">
      <c r="A448" s="7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49"/>
      <c r="CB448" s="27" t="str">
        <f t="shared" si="71"/>
        <v>Riadok bude skrytý.</v>
      </c>
      <c r="CC448" s="31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39">
        <f t="shared" si="73"/>
        <v>0</v>
      </c>
      <c r="DZ448" s="10"/>
    </row>
    <row r="449" spans="1:130" hidden="1" x14ac:dyDescent="0.25">
      <c r="A449" s="7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49"/>
      <c r="CB449" s="27" t="str">
        <f t="shared" si="71"/>
        <v>Riadok bude skrytý.</v>
      </c>
      <c r="CC449" s="31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39">
        <f t="shared" si="73"/>
        <v>0</v>
      </c>
      <c r="DZ449" s="10"/>
    </row>
    <row r="450" spans="1:130" hidden="1" x14ac:dyDescent="0.25">
      <c r="A450" s="7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49"/>
      <c r="CB450" s="27" t="str">
        <f t="shared" si="71"/>
        <v>Riadok bude skrytý.</v>
      </c>
      <c r="CC450" s="31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39">
        <f t="shared" si="73"/>
        <v>0</v>
      </c>
      <c r="DZ450" s="10"/>
    </row>
    <row r="451" spans="1:130" hidden="1" x14ac:dyDescent="0.25">
      <c r="A451" s="7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49"/>
      <c r="CB451" s="27" t="str">
        <f t="shared" si="71"/>
        <v>Riadok bude skrytý.</v>
      </c>
      <c r="CC451" s="31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39">
        <f t="shared" si="73"/>
        <v>0</v>
      </c>
      <c r="DZ451" s="10"/>
    </row>
    <row r="452" spans="1:130" hidden="1" x14ac:dyDescent="0.25">
      <c r="A452" s="7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49"/>
      <c r="CB452" s="27" t="str">
        <f t="shared" si="71"/>
        <v>Riadok bude skrytý.</v>
      </c>
      <c r="CC452" s="31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39">
        <f t="shared" si="73"/>
        <v>0</v>
      </c>
      <c r="DZ452" s="10"/>
    </row>
    <row r="453" spans="1:130" hidden="1" x14ac:dyDescent="0.25">
      <c r="A453" s="7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49"/>
      <c r="CB453" s="27" t="str">
        <f t="shared" si="71"/>
        <v>Riadok bude skrytý.</v>
      </c>
      <c r="CC453" s="31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39">
        <f t="shared" si="73"/>
        <v>0</v>
      </c>
      <c r="DZ453" s="10"/>
    </row>
    <row r="454" spans="1:130" hidden="1" x14ac:dyDescent="0.25">
      <c r="A454" s="7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49"/>
      <c r="CB454" s="27" t="str">
        <f t="shared" si="71"/>
        <v>Riadok bude skrytý.</v>
      </c>
      <c r="CC454" s="31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39">
        <f t="shared" si="73"/>
        <v>0</v>
      </c>
      <c r="DZ454" s="10"/>
    </row>
    <row r="455" spans="1:130" hidden="1" x14ac:dyDescent="0.25">
      <c r="A455" s="7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49"/>
      <c r="CB455" s="27" t="str">
        <f t="shared" si="71"/>
        <v>Riadok bude skrytý.</v>
      </c>
      <c r="CC455" s="31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39">
        <f t="shared" si="73"/>
        <v>0</v>
      </c>
      <c r="DZ455" s="10"/>
    </row>
    <row r="456" spans="1:130" hidden="1" x14ac:dyDescent="0.25">
      <c r="A456" s="7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49"/>
      <c r="CB456" s="27" t="str">
        <f t="shared" si="71"/>
        <v>Riadok bude skrytý.</v>
      </c>
      <c r="CC456" s="31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39">
        <f t="shared" si="73"/>
        <v>0</v>
      </c>
      <c r="DZ456" s="10"/>
    </row>
    <row r="457" spans="1:130" hidden="1" x14ac:dyDescent="0.25">
      <c r="A457" s="7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49"/>
      <c r="CB457" s="27" t="str">
        <f t="shared" si="71"/>
        <v>Riadok bude skrytý.</v>
      </c>
      <c r="CC457" s="31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39">
        <f t="shared" si="73"/>
        <v>0</v>
      </c>
      <c r="DZ457" s="10"/>
    </row>
    <row r="458" spans="1:130" hidden="1" x14ac:dyDescent="0.25">
      <c r="A458" s="7"/>
      <c r="CA458" s="36"/>
      <c r="CB458" s="27" t="str">
        <f t="shared" si="71"/>
        <v>Riadok bude skrytý.</v>
      </c>
      <c r="CC458" s="31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39">
        <f t="shared" si="73"/>
        <v>0</v>
      </c>
      <c r="DZ458" s="10"/>
    </row>
    <row r="459" spans="1:130" ht="15.75" hidden="1" x14ac:dyDescent="0.25">
      <c r="A459" s="7"/>
      <c r="B459" s="1" t="s">
        <v>137</v>
      </c>
      <c r="G459" s="58"/>
      <c r="H459" s="58"/>
      <c r="CA459" s="12" t="s">
        <v>4</v>
      </c>
      <c r="CB459" s="27" t="str">
        <f t="shared" si="71"/>
        <v>Riadok bude skrytý.</v>
      </c>
      <c r="CC459" s="31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39">
        <f t="shared" si="73"/>
        <v>0</v>
      </c>
      <c r="DZ459" s="10"/>
    </row>
    <row r="460" spans="1:130" hidden="1" x14ac:dyDescent="0.25">
      <c r="A460" s="7"/>
      <c r="CA460" s="49"/>
      <c r="CB460" s="27" t="str">
        <f t="shared" si="71"/>
        <v>Riadok bude skrytý.</v>
      </c>
      <c r="CC460" s="31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39">
        <f t="shared" si="73"/>
        <v>0</v>
      </c>
      <c r="DZ460" s="10"/>
    </row>
    <row r="461" spans="1:130" hidden="1" x14ac:dyDescent="0.25">
      <c r="A461" s="7"/>
      <c r="B461" s="138" t="s">
        <v>138</v>
      </c>
      <c r="C461" s="138"/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  <c r="AL461" s="138"/>
      <c r="AM461" s="138"/>
      <c r="AN461" s="138"/>
      <c r="AO461" s="138"/>
      <c r="AP461" s="138"/>
      <c r="AQ461" s="138"/>
      <c r="AR461" s="138"/>
      <c r="AS461" s="138"/>
      <c r="AT461" s="138"/>
      <c r="AU461" s="138"/>
      <c r="AV461" s="138"/>
      <c r="AW461" s="138"/>
      <c r="AX461" s="138"/>
      <c r="AY461" s="138"/>
      <c r="AZ461" s="138"/>
      <c r="BA461" s="138"/>
      <c r="BB461" s="138"/>
      <c r="BC461" s="138"/>
      <c r="BD461" s="138"/>
      <c r="BE461" s="138"/>
      <c r="BF461" s="138"/>
      <c r="BG461" s="138"/>
      <c r="BH461" s="138"/>
      <c r="BI461" s="138"/>
      <c r="BJ461" s="138"/>
      <c r="BK461" s="138"/>
      <c r="BL461" s="138"/>
      <c r="BM461" s="138"/>
      <c r="BN461" s="138"/>
      <c r="BO461" s="138"/>
      <c r="BP461" s="138"/>
      <c r="BQ461" s="138"/>
      <c r="BR461" s="138"/>
      <c r="BS461" s="138"/>
      <c r="BT461" s="138"/>
      <c r="BU461" s="138"/>
      <c r="BV461" s="138"/>
      <c r="BW461" s="138"/>
      <c r="BX461" s="138"/>
      <c r="BY461" s="138"/>
      <c r="BZ461" s="138"/>
      <c r="CA461" s="12" t="s">
        <v>4</v>
      </c>
      <c r="CB461" s="27" t="str">
        <f t="shared" si="71"/>
        <v>Riadok bude skrytý.</v>
      </c>
      <c r="CC461" s="31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39">
        <f t="shared" si="73"/>
        <v>0</v>
      </c>
      <c r="DZ461" s="10"/>
    </row>
    <row r="462" spans="1:130" hidden="1" x14ac:dyDescent="0.25">
      <c r="A462" s="7"/>
      <c r="B462" s="139" t="s">
        <v>139</v>
      </c>
      <c r="C462" s="139"/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140" t="s">
        <v>140</v>
      </c>
      <c r="R462" s="140"/>
      <c r="S462" s="140"/>
      <c r="T462" s="140"/>
      <c r="U462" s="140"/>
      <c r="V462" s="140"/>
      <c r="W462" s="140"/>
      <c r="X462" s="140"/>
      <c r="Y462" s="140"/>
      <c r="Z462" s="140"/>
      <c r="AA462" s="140"/>
      <c r="AB462" s="140"/>
      <c r="AC462" s="140"/>
      <c r="AD462" s="140"/>
      <c r="AE462" s="140"/>
      <c r="AF462" s="141" t="s">
        <v>141</v>
      </c>
      <c r="AG462" s="141"/>
      <c r="AH462" s="141"/>
      <c r="AI462" s="141"/>
      <c r="AJ462" s="141"/>
      <c r="AK462" s="141"/>
      <c r="AL462" s="141"/>
      <c r="AM462" s="141"/>
      <c r="AN462" s="141"/>
      <c r="AO462" s="141"/>
      <c r="AP462" s="141"/>
      <c r="AQ462" s="141"/>
      <c r="AR462" s="141"/>
      <c r="AS462" s="141"/>
      <c r="AT462" s="141"/>
      <c r="AU462" s="141"/>
      <c r="AV462" s="141"/>
      <c r="AW462" s="141" t="s">
        <v>142</v>
      </c>
      <c r="AX462" s="141"/>
      <c r="AY462" s="141"/>
      <c r="AZ462" s="141"/>
      <c r="BA462" s="141"/>
      <c r="BB462" s="141"/>
      <c r="BC462" s="141"/>
      <c r="BD462" s="141"/>
      <c r="BE462" s="141"/>
      <c r="BF462" s="141"/>
      <c r="BG462" s="141"/>
      <c r="BH462" s="141"/>
      <c r="BI462" s="141"/>
      <c r="BJ462" s="141"/>
      <c r="BK462" s="141"/>
      <c r="BL462" s="141"/>
      <c r="BM462" s="141"/>
      <c r="BN462" s="141"/>
      <c r="BO462" s="142" t="s">
        <v>143</v>
      </c>
      <c r="BP462" s="142"/>
      <c r="BQ462" s="142"/>
      <c r="BR462" s="142"/>
      <c r="BS462" s="142"/>
      <c r="BT462" s="142"/>
      <c r="BU462" s="142"/>
      <c r="BV462" s="142"/>
      <c r="BW462" s="142"/>
      <c r="BX462" s="142"/>
      <c r="BY462" s="142"/>
      <c r="BZ462" s="142"/>
      <c r="CA462" s="8"/>
      <c r="CB462" s="27" t="str">
        <f t="shared" si="71"/>
        <v>Riadok bude skrytý.</v>
      </c>
      <c r="CC462" s="31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39">
        <f t="shared" si="73"/>
        <v>0</v>
      </c>
      <c r="DZ462" s="10"/>
    </row>
    <row r="463" spans="1:130" hidden="1" x14ac:dyDescent="0.25">
      <c r="A463" s="7"/>
      <c r="B463" s="143"/>
      <c r="C463" s="143"/>
      <c r="D463" s="143"/>
      <c r="E463" s="143"/>
      <c r="F463" s="143"/>
      <c r="G463" s="143"/>
      <c r="H463" s="143"/>
      <c r="I463" s="143"/>
      <c r="J463" s="143"/>
      <c r="K463" s="143"/>
      <c r="L463" s="143"/>
      <c r="M463" s="143"/>
      <c r="N463" s="143"/>
      <c r="O463" s="143"/>
      <c r="P463" s="143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  <c r="BI463" s="146"/>
      <c r="BJ463" s="146"/>
      <c r="BK463" s="146"/>
      <c r="BL463" s="146"/>
      <c r="BM463" s="146"/>
      <c r="BN463" s="146"/>
      <c r="BO463" s="147" t="str">
        <f t="shared" ref="BO463:BO472" si="77">+IF(AF463="","",IF(AW463="","",IF(ROUND(AF463/AW463,4)&gt;100%,"chyba",ROUND(AF463/AW463,4))))</f>
        <v/>
      </c>
      <c r="BP463" s="147"/>
      <c r="BQ463" s="147"/>
      <c r="BR463" s="147"/>
      <c r="BS463" s="147"/>
      <c r="BT463" s="147"/>
      <c r="BU463" s="147"/>
      <c r="BV463" s="147"/>
      <c r="BW463" s="147"/>
      <c r="BX463" s="147"/>
      <c r="BY463" s="147"/>
      <c r="BZ463" s="147"/>
      <c r="CA463" s="8"/>
      <c r="CB463" s="27" t="str">
        <f t="shared" si="71"/>
        <v>Riadok bude skrytý.</v>
      </c>
      <c r="CC463" s="31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39">
        <f t="shared" si="73"/>
        <v>0</v>
      </c>
      <c r="DZ463" s="10"/>
    </row>
    <row r="464" spans="1:130" hidden="1" x14ac:dyDescent="0.25">
      <c r="A464" s="7"/>
      <c r="B464" s="143"/>
      <c r="C464" s="143"/>
      <c r="D464" s="143"/>
      <c r="E464" s="143"/>
      <c r="F464" s="143"/>
      <c r="G464" s="143"/>
      <c r="H464" s="143"/>
      <c r="I464" s="143"/>
      <c r="J464" s="143"/>
      <c r="K464" s="143"/>
      <c r="L464" s="143"/>
      <c r="M464" s="143"/>
      <c r="N464" s="143"/>
      <c r="O464" s="143"/>
      <c r="P464" s="143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  <c r="BI464" s="146"/>
      <c r="BJ464" s="146"/>
      <c r="BK464" s="146"/>
      <c r="BL464" s="146"/>
      <c r="BM464" s="146"/>
      <c r="BN464" s="146"/>
      <c r="BO464" s="147" t="str">
        <f t="shared" si="77"/>
        <v/>
      </c>
      <c r="BP464" s="147"/>
      <c r="BQ464" s="147"/>
      <c r="BR464" s="147"/>
      <c r="BS464" s="147"/>
      <c r="BT464" s="147"/>
      <c r="BU464" s="147"/>
      <c r="BV464" s="147"/>
      <c r="BW464" s="147"/>
      <c r="BX464" s="147"/>
      <c r="BY464" s="147"/>
      <c r="BZ464" s="147"/>
      <c r="CA464" s="8"/>
      <c r="CB464" s="27" t="str">
        <f t="shared" si="71"/>
        <v>Riadok bude skrytý.</v>
      </c>
      <c r="CC464" s="31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39">
        <f t="shared" ref="DA464:DA472" si="79">+IF(CW464*CX464=0,0,IF(CZ464=0,0,1))</f>
        <v>0</v>
      </c>
      <c r="DZ464" s="10"/>
    </row>
    <row r="465" spans="1:130" hidden="1" x14ac:dyDescent="0.25">
      <c r="A465" s="7"/>
      <c r="B465" s="143"/>
      <c r="C465" s="143"/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  <c r="P465" s="143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6"/>
      <c r="AX465" s="146"/>
      <c r="AY465" s="146"/>
      <c r="AZ465" s="146"/>
      <c r="BA465" s="146"/>
      <c r="BB465" s="146"/>
      <c r="BC465" s="146"/>
      <c r="BD465" s="146"/>
      <c r="BE465" s="146"/>
      <c r="BF465" s="146"/>
      <c r="BG465" s="146"/>
      <c r="BH465" s="146"/>
      <c r="BI465" s="146"/>
      <c r="BJ465" s="146"/>
      <c r="BK465" s="146"/>
      <c r="BL465" s="146"/>
      <c r="BM465" s="146"/>
      <c r="BN465" s="146"/>
      <c r="BO465" s="147" t="str">
        <f t="shared" si="77"/>
        <v/>
      </c>
      <c r="BP465" s="147"/>
      <c r="BQ465" s="147"/>
      <c r="BR465" s="147"/>
      <c r="BS465" s="147"/>
      <c r="BT465" s="147"/>
      <c r="BU465" s="147"/>
      <c r="BV465" s="147"/>
      <c r="BW465" s="147"/>
      <c r="BX465" s="147"/>
      <c r="BY465" s="147"/>
      <c r="BZ465" s="147"/>
      <c r="CA465" s="8"/>
      <c r="CB465" s="27" t="str">
        <f t="shared" si="71"/>
        <v>Riadok bude skrytý.</v>
      </c>
      <c r="CC465" s="31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39">
        <f t="shared" si="79"/>
        <v>0</v>
      </c>
      <c r="DZ465" s="10"/>
    </row>
    <row r="466" spans="1:130" hidden="1" x14ac:dyDescent="0.25">
      <c r="A466" s="7"/>
      <c r="B466" s="143"/>
      <c r="C466" s="143"/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3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  <c r="BI466" s="146"/>
      <c r="BJ466" s="146"/>
      <c r="BK466" s="146"/>
      <c r="BL466" s="146"/>
      <c r="BM466" s="146"/>
      <c r="BN466" s="146"/>
      <c r="BO466" s="147" t="str">
        <f t="shared" si="77"/>
        <v/>
      </c>
      <c r="BP466" s="147"/>
      <c r="BQ466" s="147"/>
      <c r="BR466" s="147"/>
      <c r="BS466" s="147"/>
      <c r="BT466" s="147"/>
      <c r="BU466" s="147"/>
      <c r="BV466" s="147"/>
      <c r="BW466" s="147"/>
      <c r="BX466" s="147"/>
      <c r="BY466" s="147"/>
      <c r="BZ466" s="147"/>
      <c r="CA466" s="8"/>
      <c r="CB466" s="27" t="str">
        <f t="shared" si="71"/>
        <v>Riadok bude skrytý.</v>
      </c>
      <c r="CC466" s="31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39">
        <f t="shared" si="79"/>
        <v>0</v>
      </c>
      <c r="DZ466" s="10"/>
    </row>
    <row r="467" spans="1:130" ht="15" hidden="1" customHeight="1" x14ac:dyDescent="0.25">
      <c r="A467" s="7"/>
      <c r="B467" s="143"/>
      <c r="C467" s="143"/>
      <c r="D467" s="143"/>
      <c r="E467" s="143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  <c r="P467" s="143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6"/>
      <c r="AX467" s="146"/>
      <c r="AY467" s="146"/>
      <c r="AZ467" s="146"/>
      <c r="BA467" s="146"/>
      <c r="BB467" s="146"/>
      <c r="BC467" s="146"/>
      <c r="BD467" s="146"/>
      <c r="BE467" s="146"/>
      <c r="BF467" s="146"/>
      <c r="BG467" s="146"/>
      <c r="BH467" s="146"/>
      <c r="BI467" s="146"/>
      <c r="BJ467" s="146"/>
      <c r="BK467" s="146"/>
      <c r="BL467" s="146"/>
      <c r="BM467" s="146"/>
      <c r="BN467" s="146"/>
      <c r="BO467" s="147" t="str">
        <f t="shared" si="77"/>
        <v/>
      </c>
      <c r="BP467" s="147"/>
      <c r="BQ467" s="147"/>
      <c r="BR467" s="147"/>
      <c r="BS467" s="147"/>
      <c r="BT467" s="147"/>
      <c r="BU467" s="147"/>
      <c r="BV467" s="147"/>
      <c r="BW467" s="147"/>
      <c r="BX467" s="147"/>
      <c r="BY467" s="147"/>
      <c r="BZ467" s="147"/>
      <c r="CA467" s="8"/>
      <c r="CB467" s="27" t="str">
        <f>+IF(DA467=0,"Riadok bude skrytý.","Riadok bude vidieť.")</f>
        <v>Riadok bude skrytý.</v>
      </c>
      <c r="CC467" s="31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39">
        <f t="shared" si="79"/>
        <v>0</v>
      </c>
      <c r="DZ467" s="10"/>
    </row>
    <row r="468" spans="1:130" hidden="1" x14ac:dyDescent="0.25">
      <c r="A468" s="7"/>
      <c r="B468" s="143"/>
      <c r="C468" s="143"/>
      <c r="D468" s="143"/>
      <c r="E468" s="143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  <c r="P468" s="143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6"/>
      <c r="AX468" s="146"/>
      <c r="AY468" s="146"/>
      <c r="AZ468" s="146"/>
      <c r="BA468" s="146"/>
      <c r="BB468" s="146"/>
      <c r="BC468" s="146"/>
      <c r="BD468" s="146"/>
      <c r="BE468" s="146"/>
      <c r="BF468" s="146"/>
      <c r="BG468" s="146"/>
      <c r="BH468" s="146"/>
      <c r="BI468" s="146"/>
      <c r="BJ468" s="146"/>
      <c r="BK468" s="146"/>
      <c r="BL468" s="146"/>
      <c r="BM468" s="146"/>
      <c r="BN468" s="146"/>
      <c r="BO468" s="147" t="str">
        <f t="shared" si="77"/>
        <v/>
      </c>
      <c r="BP468" s="147"/>
      <c r="BQ468" s="147"/>
      <c r="BR468" s="147"/>
      <c r="BS468" s="147"/>
      <c r="BT468" s="147"/>
      <c r="BU468" s="147"/>
      <c r="BV468" s="147"/>
      <c r="BW468" s="147"/>
      <c r="BX468" s="147"/>
      <c r="BY468" s="147"/>
      <c r="BZ468" s="147"/>
      <c r="CA468" s="8"/>
      <c r="CB468" s="27" t="str">
        <f t="shared" si="71"/>
        <v>Riadok bude skrytý.</v>
      </c>
      <c r="CC468" s="31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39">
        <f t="shared" si="79"/>
        <v>0</v>
      </c>
      <c r="DZ468" s="10"/>
    </row>
    <row r="469" spans="1:130" hidden="1" x14ac:dyDescent="0.25">
      <c r="A469" s="7"/>
      <c r="B469" s="143"/>
      <c r="C469" s="143"/>
      <c r="D469" s="143"/>
      <c r="E469" s="143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  <c r="P469" s="143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6"/>
      <c r="AX469" s="146"/>
      <c r="AY469" s="146"/>
      <c r="AZ469" s="146"/>
      <c r="BA469" s="146"/>
      <c r="BB469" s="146"/>
      <c r="BC469" s="146"/>
      <c r="BD469" s="146"/>
      <c r="BE469" s="146"/>
      <c r="BF469" s="146"/>
      <c r="BG469" s="146"/>
      <c r="BH469" s="146"/>
      <c r="BI469" s="146"/>
      <c r="BJ469" s="146"/>
      <c r="BK469" s="146"/>
      <c r="BL469" s="146"/>
      <c r="BM469" s="146"/>
      <c r="BN469" s="146"/>
      <c r="BO469" s="147" t="str">
        <f t="shared" si="77"/>
        <v/>
      </c>
      <c r="BP469" s="147"/>
      <c r="BQ469" s="147"/>
      <c r="BR469" s="147"/>
      <c r="BS469" s="147"/>
      <c r="BT469" s="147"/>
      <c r="BU469" s="147"/>
      <c r="BV469" s="147"/>
      <c r="BW469" s="147"/>
      <c r="BX469" s="147"/>
      <c r="BY469" s="147"/>
      <c r="BZ469" s="147"/>
      <c r="CA469" s="8"/>
      <c r="CB469" s="27" t="str">
        <f>+IF(DA469=0,"Riadok bude skrytý.","Riadok bude vidieť.")</f>
        <v>Riadok bude skrytý.</v>
      </c>
      <c r="CC469" s="31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39">
        <f t="shared" si="79"/>
        <v>0</v>
      </c>
      <c r="DZ469" s="10"/>
    </row>
    <row r="470" spans="1:130" hidden="1" x14ac:dyDescent="0.25">
      <c r="A470" s="7"/>
      <c r="B470" s="143"/>
      <c r="C470" s="143"/>
      <c r="D470" s="143"/>
      <c r="E470" s="143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  <c r="P470" s="143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6"/>
      <c r="AX470" s="146"/>
      <c r="AY470" s="146"/>
      <c r="AZ470" s="146"/>
      <c r="BA470" s="146"/>
      <c r="BB470" s="146"/>
      <c r="BC470" s="146"/>
      <c r="BD470" s="146"/>
      <c r="BE470" s="146"/>
      <c r="BF470" s="146"/>
      <c r="BG470" s="146"/>
      <c r="BH470" s="146"/>
      <c r="BI470" s="146"/>
      <c r="BJ470" s="146"/>
      <c r="BK470" s="146"/>
      <c r="BL470" s="146"/>
      <c r="BM470" s="146"/>
      <c r="BN470" s="146"/>
      <c r="BO470" s="147" t="str">
        <f t="shared" si="77"/>
        <v/>
      </c>
      <c r="BP470" s="147"/>
      <c r="BQ470" s="147"/>
      <c r="BR470" s="147"/>
      <c r="BS470" s="147"/>
      <c r="BT470" s="147"/>
      <c r="BU470" s="147"/>
      <c r="BV470" s="147"/>
      <c r="BW470" s="147"/>
      <c r="BX470" s="147"/>
      <c r="BY470" s="147"/>
      <c r="BZ470" s="147"/>
      <c r="CA470" s="8"/>
      <c r="CB470" s="27" t="str">
        <f>+IF(DA470=0,"Riadok bude skrytý.","Riadok bude vidieť.")</f>
        <v>Riadok bude skrytý.</v>
      </c>
      <c r="CC470" s="31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39">
        <f t="shared" si="79"/>
        <v>0</v>
      </c>
      <c r="DZ470" s="10"/>
    </row>
    <row r="471" spans="1:130" hidden="1" x14ac:dyDescent="0.25">
      <c r="A471" s="7"/>
      <c r="B471" s="143"/>
      <c r="C471" s="143"/>
      <c r="D471" s="143"/>
      <c r="E471" s="143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  <c r="P471" s="143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6"/>
      <c r="AX471" s="146"/>
      <c r="AY471" s="146"/>
      <c r="AZ471" s="146"/>
      <c r="BA471" s="146"/>
      <c r="BB471" s="146"/>
      <c r="BC471" s="146"/>
      <c r="BD471" s="146"/>
      <c r="BE471" s="146"/>
      <c r="BF471" s="146"/>
      <c r="BG471" s="146"/>
      <c r="BH471" s="146"/>
      <c r="BI471" s="146"/>
      <c r="BJ471" s="146"/>
      <c r="BK471" s="146"/>
      <c r="BL471" s="146"/>
      <c r="BM471" s="146"/>
      <c r="BN471" s="146"/>
      <c r="BO471" s="147" t="str">
        <f t="shared" si="77"/>
        <v/>
      </c>
      <c r="BP471" s="147"/>
      <c r="BQ471" s="147"/>
      <c r="BR471" s="147"/>
      <c r="BS471" s="147"/>
      <c r="BT471" s="147"/>
      <c r="BU471" s="147"/>
      <c r="BV471" s="147"/>
      <c r="BW471" s="147"/>
      <c r="BX471" s="147"/>
      <c r="BY471" s="147"/>
      <c r="BZ471" s="147"/>
      <c r="CA471" s="8"/>
      <c r="CB471" s="27" t="str">
        <f t="shared" si="71"/>
        <v>Riadok bude skrytý.</v>
      </c>
      <c r="CC471" s="31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39">
        <f t="shared" si="79"/>
        <v>0</v>
      </c>
      <c r="DZ471" s="10"/>
    </row>
    <row r="472" spans="1:130" hidden="1" x14ac:dyDescent="0.25">
      <c r="A472" s="7"/>
      <c r="B472" s="148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50" t="str">
        <f t="shared" si="76"/>
        <v/>
      </c>
      <c r="AG472" s="150"/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  <c r="BN472" s="151"/>
      <c r="BO472" s="152" t="str">
        <f t="shared" si="77"/>
        <v/>
      </c>
      <c r="BP472" s="152"/>
      <c r="BQ472" s="152"/>
      <c r="BR472" s="152"/>
      <c r="BS472" s="152"/>
      <c r="BT472" s="152"/>
      <c r="BU472" s="152"/>
      <c r="BV472" s="152"/>
      <c r="BW472" s="152"/>
      <c r="BX472" s="152"/>
      <c r="BY472" s="152"/>
      <c r="BZ472" s="152"/>
      <c r="CA472" s="8"/>
      <c r="CB472" s="27" t="str">
        <f t="shared" si="71"/>
        <v>Riadok bude skrytý.</v>
      </c>
      <c r="CC472" s="31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39">
        <f t="shared" si="79"/>
        <v>0</v>
      </c>
      <c r="DZ472" s="10"/>
    </row>
    <row r="473" spans="1:130" hidden="1" x14ac:dyDescent="0.25">
      <c r="A473" s="7"/>
      <c r="B473" s="138" t="s">
        <v>144</v>
      </c>
      <c r="C473" s="138"/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  <c r="AL473" s="138"/>
      <c r="AM473" s="138"/>
      <c r="AN473" s="138"/>
      <c r="AO473" s="138"/>
      <c r="AP473" s="138"/>
      <c r="AQ473" s="138"/>
      <c r="AR473" s="138"/>
      <c r="AS473" s="138"/>
      <c r="AT473" s="138"/>
      <c r="AU473" s="138"/>
      <c r="AV473" s="138"/>
      <c r="AW473" s="138"/>
      <c r="AX473" s="138"/>
      <c r="AY473" s="138"/>
      <c r="AZ473" s="138"/>
      <c r="BA473" s="138"/>
      <c r="BB473" s="138"/>
      <c r="BC473" s="138"/>
      <c r="BD473" s="138"/>
      <c r="BE473" s="138"/>
      <c r="BF473" s="138"/>
      <c r="BG473" s="138"/>
      <c r="BH473" s="138"/>
      <c r="BI473" s="138"/>
      <c r="BJ473" s="138"/>
      <c r="BK473" s="138"/>
      <c r="BL473" s="138"/>
      <c r="BM473" s="138"/>
      <c r="BN473" s="138"/>
      <c r="BO473" s="138"/>
      <c r="BP473" s="138"/>
      <c r="BQ473" s="138"/>
      <c r="BR473" s="138"/>
      <c r="BS473" s="138"/>
      <c r="BT473" s="138"/>
      <c r="BU473" s="138"/>
      <c r="BV473" s="138"/>
      <c r="BW473" s="138"/>
      <c r="BX473" s="138"/>
      <c r="BY473" s="138"/>
      <c r="BZ473" s="138"/>
      <c r="CA473" s="12" t="s">
        <v>4</v>
      </c>
      <c r="CB473" s="27" t="str">
        <f t="shared" si="71"/>
        <v>Riadok bude skrytý.</v>
      </c>
      <c r="CC473" s="31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39">
        <f t="shared" ref="DA473:DA498" si="80">+IF(CW473*CX473=0,0,IF(CZ473=0,0,1))</f>
        <v>0</v>
      </c>
      <c r="DZ473" s="10"/>
    </row>
    <row r="474" spans="1:130" ht="15" hidden="1" customHeight="1" x14ac:dyDescent="0.25">
      <c r="A474" s="7"/>
      <c r="B474" s="139" t="s">
        <v>139</v>
      </c>
      <c r="C474" s="139"/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140" t="s">
        <v>140</v>
      </c>
      <c r="R474" s="140"/>
      <c r="S474" s="140"/>
      <c r="T474" s="140"/>
      <c r="U474" s="140"/>
      <c r="V474" s="140"/>
      <c r="W474" s="140"/>
      <c r="X474" s="140"/>
      <c r="Y474" s="140"/>
      <c r="Z474" s="140"/>
      <c r="AA474" s="140"/>
      <c r="AB474" s="140"/>
      <c r="AC474" s="140"/>
      <c r="AD474" s="140"/>
      <c r="AE474" s="140"/>
      <c r="AF474" s="141" t="s">
        <v>141</v>
      </c>
      <c r="AG474" s="141"/>
      <c r="AH474" s="141"/>
      <c r="AI474" s="141"/>
      <c r="AJ474" s="141"/>
      <c r="AK474" s="141"/>
      <c r="AL474" s="141"/>
      <c r="AM474" s="141"/>
      <c r="AN474" s="141"/>
      <c r="AO474" s="141"/>
      <c r="AP474" s="141"/>
      <c r="AQ474" s="141"/>
      <c r="AR474" s="141"/>
      <c r="AS474" s="141"/>
      <c r="AT474" s="141"/>
      <c r="AU474" s="141"/>
      <c r="AV474" s="141"/>
      <c r="AW474" s="141" t="s">
        <v>142</v>
      </c>
      <c r="AX474" s="141"/>
      <c r="AY474" s="141"/>
      <c r="AZ474" s="141"/>
      <c r="BA474" s="141"/>
      <c r="BB474" s="141"/>
      <c r="BC474" s="141"/>
      <c r="BD474" s="141"/>
      <c r="BE474" s="141"/>
      <c r="BF474" s="141"/>
      <c r="BG474" s="141"/>
      <c r="BH474" s="141"/>
      <c r="BI474" s="141"/>
      <c r="BJ474" s="141"/>
      <c r="BK474" s="141"/>
      <c r="BL474" s="141"/>
      <c r="BM474" s="141"/>
      <c r="BN474" s="141"/>
      <c r="BO474" s="142" t="s">
        <v>143</v>
      </c>
      <c r="BP474" s="142"/>
      <c r="BQ474" s="142"/>
      <c r="BR474" s="142"/>
      <c r="BS474" s="142"/>
      <c r="BT474" s="142"/>
      <c r="BU474" s="142"/>
      <c r="BV474" s="142"/>
      <c r="BW474" s="142"/>
      <c r="BX474" s="142"/>
      <c r="BY474" s="142"/>
      <c r="BZ474" s="142"/>
      <c r="CA474" s="8"/>
      <c r="CB474" s="27" t="str">
        <f t="shared" si="71"/>
        <v>Riadok bude skrytý.</v>
      </c>
      <c r="CC474" s="31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39">
        <f t="shared" si="80"/>
        <v>0</v>
      </c>
      <c r="DZ474" s="10"/>
    </row>
    <row r="475" spans="1:130" ht="15" hidden="1" customHeight="1" x14ac:dyDescent="0.25">
      <c r="A475" s="7"/>
      <c r="B475" s="143"/>
      <c r="C475" s="143"/>
      <c r="D475" s="143"/>
      <c r="E475" s="143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  <c r="P475" s="143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6"/>
      <c r="AX475" s="146"/>
      <c r="AY475" s="146"/>
      <c r="AZ475" s="146"/>
      <c r="BA475" s="146"/>
      <c r="BB475" s="146"/>
      <c r="BC475" s="146"/>
      <c r="BD475" s="146"/>
      <c r="BE475" s="146"/>
      <c r="BF475" s="146"/>
      <c r="BG475" s="146"/>
      <c r="BH475" s="146"/>
      <c r="BI475" s="146"/>
      <c r="BJ475" s="146"/>
      <c r="BK475" s="146"/>
      <c r="BL475" s="146"/>
      <c r="BM475" s="146"/>
      <c r="BN475" s="146"/>
      <c r="BO475" s="147" t="str">
        <f t="shared" ref="BO475:BO484" si="82">+IF(AF475="","",IF(AW475="","",IF(ROUND(AF475/AW475,4)&gt;100%,"chyba",ROUND(AF475/AW475,4))))</f>
        <v/>
      </c>
      <c r="BP475" s="147"/>
      <c r="BQ475" s="147"/>
      <c r="BR475" s="147"/>
      <c r="BS475" s="147"/>
      <c r="BT475" s="147"/>
      <c r="BU475" s="147"/>
      <c r="BV475" s="147"/>
      <c r="BW475" s="147"/>
      <c r="BX475" s="147"/>
      <c r="BY475" s="147"/>
      <c r="BZ475" s="147"/>
      <c r="CA475" s="36"/>
      <c r="CB475" s="27" t="str">
        <f t="shared" si="71"/>
        <v>Riadok bude skrytý.</v>
      </c>
      <c r="CC475" s="31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39">
        <f t="shared" si="80"/>
        <v>0</v>
      </c>
      <c r="DZ475" s="10"/>
    </row>
    <row r="476" spans="1:130" ht="15" hidden="1" customHeight="1" x14ac:dyDescent="0.25">
      <c r="A476" s="7"/>
      <c r="B476" s="143"/>
      <c r="C476" s="143"/>
      <c r="D476" s="143"/>
      <c r="E476" s="143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  <c r="P476" s="143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6"/>
      <c r="AX476" s="146"/>
      <c r="AY476" s="146"/>
      <c r="AZ476" s="146"/>
      <c r="BA476" s="146"/>
      <c r="BB476" s="146"/>
      <c r="BC476" s="146"/>
      <c r="BD476" s="146"/>
      <c r="BE476" s="146"/>
      <c r="BF476" s="146"/>
      <c r="BG476" s="146"/>
      <c r="BH476" s="146"/>
      <c r="BI476" s="146"/>
      <c r="BJ476" s="146"/>
      <c r="BK476" s="146"/>
      <c r="BL476" s="146"/>
      <c r="BM476" s="146"/>
      <c r="BN476" s="146"/>
      <c r="BO476" s="147" t="str">
        <f t="shared" si="82"/>
        <v/>
      </c>
      <c r="BP476" s="147"/>
      <c r="BQ476" s="147"/>
      <c r="BR476" s="147"/>
      <c r="BS476" s="147"/>
      <c r="BT476" s="147"/>
      <c r="BU476" s="147"/>
      <c r="BV476" s="147"/>
      <c r="BW476" s="147"/>
      <c r="BX476" s="147"/>
      <c r="BY476" s="147"/>
      <c r="BZ476" s="147"/>
      <c r="CA476" s="36"/>
      <c r="CB476" s="27" t="str">
        <f t="shared" si="71"/>
        <v>Riadok bude skrytý.</v>
      </c>
      <c r="CC476" s="31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39">
        <f t="shared" si="80"/>
        <v>0</v>
      </c>
      <c r="DZ476" s="10"/>
    </row>
    <row r="477" spans="1:130" ht="15" hidden="1" customHeight="1" x14ac:dyDescent="0.25">
      <c r="A477" s="7"/>
      <c r="B477" s="143"/>
      <c r="C477" s="143"/>
      <c r="D477" s="143"/>
      <c r="E477" s="143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  <c r="P477" s="143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6"/>
      <c r="AX477" s="146"/>
      <c r="AY477" s="146"/>
      <c r="AZ477" s="146"/>
      <c r="BA477" s="146"/>
      <c r="BB477" s="146"/>
      <c r="BC477" s="146"/>
      <c r="BD477" s="146"/>
      <c r="BE477" s="146"/>
      <c r="BF477" s="146"/>
      <c r="BG477" s="146"/>
      <c r="BH477" s="146"/>
      <c r="BI477" s="146"/>
      <c r="BJ477" s="146"/>
      <c r="BK477" s="146"/>
      <c r="BL477" s="146"/>
      <c r="BM477" s="146"/>
      <c r="BN477" s="146"/>
      <c r="BO477" s="147" t="str">
        <f t="shared" si="82"/>
        <v/>
      </c>
      <c r="BP477" s="147"/>
      <c r="BQ477" s="147"/>
      <c r="BR477" s="147"/>
      <c r="BS477" s="147"/>
      <c r="BT477" s="147"/>
      <c r="BU477" s="147"/>
      <c r="BV477" s="147"/>
      <c r="BW477" s="147"/>
      <c r="BX477" s="147"/>
      <c r="BY477" s="147"/>
      <c r="BZ477" s="147"/>
      <c r="CA477" s="36"/>
      <c r="CB477" s="27" t="str">
        <f t="shared" si="71"/>
        <v>Riadok bude skrytý.</v>
      </c>
      <c r="CC477" s="31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39">
        <f t="shared" si="80"/>
        <v>0</v>
      </c>
      <c r="DZ477" s="10"/>
    </row>
    <row r="478" spans="1:130" ht="15" hidden="1" customHeight="1" x14ac:dyDescent="0.25">
      <c r="A478" s="7"/>
      <c r="B478" s="143"/>
      <c r="C478" s="143"/>
      <c r="D478" s="143"/>
      <c r="E478" s="143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  <c r="P478" s="143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6"/>
      <c r="AX478" s="146"/>
      <c r="AY478" s="146"/>
      <c r="AZ478" s="146"/>
      <c r="BA478" s="146"/>
      <c r="BB478" s="146"/>
      <c r="BC478" s="146"/>
      <c r="BD478" s="146"/>
      <c r="BE478" s="146"/>
      <c r="BF478" s="146"/>
      <c r="BG478" s="146"/>
      <c r="BH478" s="146"/>
      <c r="BI478" s="146"/>
      <c r="BJ478" s="146"/>
      <c r="BK478" s="146"/>
      <c r="BL478" s="146"/>
      <c r="BM478" s="146"/>
      <c r="BN478" s="146"/>
      <c r="BO478" s="147" t="str">
        <f t="shared" si="82"/>
        <v/>
      </c>
      <c r="BP478" s="147"/>
      <c r="BQ478" s="147"/>
      <c r="BR478" s="147"/>
      <c r="BS478" s="147"/>
      <c r="BT478" s="147"/>
      <c r="BU478" s="147"/>
      <c r="BV478" s="147"/>
      <c r="BW478" s="147"/>
      <c r="BX478" s="147"/>
      <c r="BY478" s="147"/>
      <c r="BZ478" s="147"/>
      <c r="CA478" s="36"/>
      <c r="CB478" s="27" t="str">
        <f t="shared" si="71"/>
        <v>Riadok bude skrytý.</v>
      </c>
      <c r="CC478" s="31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39">
        <f t="shared" si="80"/>
        <v>0</v>
      </c>
      <c r="DZ478" s="10"/>
    </row>
    <row r="479" spans="1:130" ht="15" hidden="1" customHeight="1" x14ac:dyDescent="0.25">
      <c r="A479" s="7"/>
      <c r="B479" s="143"/>
      <c r="C479" s="143"/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6"/>
      <c r="AX479" s="146"/>
      <c r="AY479" s="146"/>
      <c r="AZ479" s="146"/>
      <c r="BA479" s="146"/>
      <c r="BB479" s="146"/>
      <c r="BC479" s="146"/>
      <c r="BD479" s="146"/>
      <c r="BE479" s="146"/>
      <c r="BF479" s="146"/>
      <c r="BG479" s="146"/>
      <c r="BH479" s="146"/>
      <c r="BI479" s="146"/>
      <c r="BJ479" s="146"/>
      <c r="BK479" s="146"/>
      <c r="BL479" s="146"/>
      <c r="BM479" s="146"/>
      <c r="BN479" s="146"/>
      <c r="BO479" s="147" t="str">
        <f t="shared" si="82"/>
        <v/>
      </c>
      <c r="BP479" s="147"/>
      <c r="BQ479" s="147"/>
      <c r="BR479" s="147"/>
      <c r="BS479" s="147"/>
      <c r="BT479" s="147"/>
      <c r="BU479" s="147"/>
      <c r="BV479" s="147"/>
      <c r="BW479" s="147"/>
      <c r="BX479" s="147"/>
      <c r="BY479" s="147"/>
      <c r="BZ479" s="147"/>
      <c r="CA479" s="36"/>
      <c r="CB479" s="27" t="str">
        <f t="shared" si="71"/>
        <v>Riadok bude skrytý.</v>
      </c>
      <c r="CC479" s="31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39">
        <f t="shared" si="80"/>
        <v>0</v>
      </c>
      <c r="DZ479" s="10"/>
    </row>
    <row r="480" spans="1:130" ht="15" hidden="1" customHeight="1" x14ac:dyDescent="0.25">
      <c r="A480" s="7"/>
      <c r="B480" s="143"/>
      <c r="C480" s="143"/>
      <c r="D480" s="143"/>
      <c r="E480" s="143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  <c r="P480" s="143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6"/>
      <c r="AX480" s="146"/>
      <c r="AY480" s="146"/>
      <c r="AZ480" s="146"/>
      <c r="BA480" s="146"/>
      <c r="BB480" s="146"/>
      <c r="BC480" s="146"/>
      <c r="BD480" s="146"/>
      <c r="BE480" s="146"/>
      <c r="BF480" s="146"/>
      <c r="BG480" s="146"/>
      <c r="BH480" s="146"/>
      <c r="BI480" s="146"/>
      <c r="BJ480" s="146"/>
      <c r="BK480" s="146"/>
      <c r="BL480" s="146"/>
      <c r="BM480" s="146"/>
      <c r="BN480" s="146"/>
      <c r="BO480" s="147" t="str">
        <f t="shared" si="82"/>
        <v/>
      </c>
      <c r="BP480" s="147"/>
      <c r="BQ480" s="147"/>
      <c r="BR480" s="147"/>
      <c r="BS480" s="147"/>
      <c r="BT480" s="147"/>
      <c r="BU480" s="147"/>
      <c r="BV480" s="147"/>
      <c r="BW480" s="147"/>
      <c r="BX480" s="147"/>
      <c r="BY480" s="147"/>
      <c r="BZ480" s="147"/>
      <c r="CA480" s="36"/>
      <c r="CB480" s="27" t="str">
        <f t="shared" si="71"/>
        <v>Riadok bude skrytý.</v>
      </c>
      <c r="CC480" s="31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39">
        <f t="shared" si="80"/>
        <v>0</v>
      </c>
      <c r="DZ480" s="10"/>
    </row>
    <row r="481" spans="1:130" ht="15" hidden="1" customHeight="1" x14ac:dyDescent="0.25">
      <c r="A481" s="7"/>
      <c r="B481" s="143"/>
      <c r="C481" s="143"/>
      <c r="D481" s="143"/>
      <c r="E481" s="143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  <c r="P481" s="143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6"/>
      <c r="AX481" s="146"/>
      <c r="AY481" s="146"/>
      <c r="AZ481" s="146"/>
      <c r="BA481" s="146"/>
      <c r="BB481" s="146"/>
      <c r="BC481" s="146"/>
      <c r="BD481" s="146"/>
      <c r="BE481" s="146"/>
      <c r="BF481" s="146"/>
      <c r="BG481" s="146"/>
      <c r="BH481" s="146"/>
      <c r="BI481" s="146"/>
      <c r="BJ481" s="146"/>
      <c r="BK481" s="146"/>
      <c r="BL481" s="146"/>
      <c r="BM481" s="146"/>
      <c r="BN481" s="146"/>
      <c r="BO481" s="147" t="str">
        <f t="shared" si="82"/>
        <v/>
      </c>
      <c r="BP481" s="147"/>
      <c r="BQ481" s="147"/>
      <c r="BR481" s="147"/>
      <c r="BS481" s="147"/>
      <c r="BT481" s="147"/>
      <c r="BU481" s="147"/>
      <c r="BV481" s="147"/>
      <c r="BW481" s="147"/>
      <c r="BX481" s="147"/>
      <c r="BY481" s="147"/>
      <c r="BZ481" s="147"/>
      <c r="CA481" s="36"/>
      <c r="CB481" s="27" t="str">
        <f t="shared" ref="CB481:CB533" si="84">+IF(DA481=0,"Riadok bude skrytý.","Riadok bude vidieť.")</f>
        <v>Riadok bude skrytý.</v>
      </c>
      <c r="CC481" s="31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39">
        <f t="shared" si="80"/>
        <v>0</v>
      </c>
      <c r="DZ481" s="10"/>
    </row>
    <row r="482" spans="1:130" ht="15" hidden="1" customHeight="1" x14ac:dyDescent="0.25">
      <c r="A482" s="7"/>
      <c r="B482" s="143"/>
      <c r="C482" s="143"/>
      <c r="D482" s="143"/>
      <c r="E482" s="143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  <c r="P482" s="143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6"/>
      <c r="AX482" s="146"/>
      <c r="AY482" s="146"/>
      <c r="AZ482" s="146"/>
      <c r="BA482" s="146"/>
      <c r="BB482" s="146"/>
      <c r="BC482" s="146"/>
      <c r="BD482" s="146"/>
      <c r="BE482" s="146"/>
      <c r="BF482" s="146"/>
      <c r="BG482" s="146"/>
      <c r="BH482" s="146"/>
      <c r="BI482" s="146"/>
      <c r="BJ482" s="146"/>
      <c r="BK482" s="146"/>
      <c r="BL482" s="146"/>
      <c r="BM482" s="146"/>
      <c r="BN482" s="146"/>
      <c r="BO482" s="147" t="str">
        <f t="shared" si="82"/>
        <v/>
      </c>
      <c r="BP482" s="147"/>
      <c r="BQ482" s="147"/>
      <c r="BR482" s="147"/>
      <c r="BS482" s="147"/>
      <c r="BT482" s="147"/>
      <c r="BU482" s="147"/>
      <c r="BV482" s="147"/>
      <c r="BW482" s="147"/>
      <c r="BX482" s="147"/>
      <c r="BY482" s="147"/>
      <c r="BZ482" s="147"/>
      <c r="CA482" s="36"/>
      <c r="CB482" s="27" t="str">
        <f t="shared" si="84"/>
        <v>Riadok bude skrytý.</v>
      </c>
      <c r="CC482" s="31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39">
        <f t="shared" si="80"/>
        <v>0</v>
      </c>
      <c r="DZ482" s="10"/>
    </row>
    <row r="483" spans="1:130" ht="15" hidden="1" customHeight="1" x14ac:dyDescent="0.25">
      <c r="A483" s="7"/>
      <c r="B483" s="143"/>
      <c r="C483" s="143"/>
      <c r="D483" s="143"/>
      <c r="E483" s="143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  <c r="P483" s="143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6"/>
      <c r="AX483" s="146"/>
      <c r="AY483" s="146"/>
      <c r="AZ483" s="146"/>
      <c r="BA483" s="146"/>
      <c r="BB483" s="146"/>
      <c r="BC483" s="146"/>
      <c r="BD483" s="146"/>
      <c r="BE483" s="146"/>
      <c r="BF483" s="146"/>
      <c r="BG483" s="146"/>
      <c r="BH483" s="146"/>
      <c r="BI483" s="146"/>
      <c r="BJ483" s="146"/>
      <c r="BK483" s="146"/>
      <c r="BL483" s="146"/>
      <c r="BM483" s="146"/>
      <c r="BN483" s="146"/>
      <c r="BO483" s="147" t="str">
        <f t="shared" si="82"/>
        <v/>
      </c>
      <c r="BP483" s="147"/>
      <c r="BQ483" s="147"/>
      <c r="BR483" s="147"/>
      <c r="BS483" s="147"/>
      <c r="BT483" s="147"/>
      <c r="BU483" s="147"/>
      <c r="BV483" s="147"/>
      <c r="BW483" s="147"/>
      <c r="BX483" s="147"/>
      <c r="BY483" s="147"/>
      <c r="BZ483" s="147"/>
      <c r="CA483" s="36"/>
      <c r="CB483" s="27" t="str">
        <f t="shared" si="84"/>
        <v>Riadok bude skrytý.</v>
      </c>
      <c r="CC483" s="31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39">
        <f t="shared" si="80"/>
        <v>0</v>
      </c>
      <c r="DZ483" s="10"/>
    </row>
    <row r="484" spans="1:130" ht="15" hidden="1" customHeight="1" x14ac:dyDescent="0.25">
      <c r="A484" s="7"/>
      <c r="B484" s="148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50" t="str">
        <f t="shared" si="81"/>
        <v/>
      </c>
      <c r="AG484" s="150"/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  <c r="BN484" s="151"/>
      <c r="BO484" s="152" t="str">
        <f t="shared" si="82"/>
        <v/>
      </c>
      <c r="BP484" s="152"/>
      <c r="BQ484" s="152"/>
      <c r="BR484" s="152"/>
      <c r="BS484" s="152"/>
      <c r="BT484" s="152"/>
      <c r="BU484" s="152"/>
      <c r="BV484" s="152"/>
      <c r="BW484" s="152"/>
      <c r="BX484" s="152"/>
      <c r="BY484" s="152"/>
      <c r="BZ484" s="152"/>
      <c r="CA484" s="36"/>
      <c r="CB484" s="27" t="str">
        <f t="shared" si="84"/>
        <v>Riadok bude skrytý.</v>
      </c>
      <c r="CC484" s="31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39">
        <f t="shared" si="80"/>
        <v>0</v>
      </c>
      <c r="DZ484" s="10"/>
    </row>
    <row r="485" spans="1:130" ht="15" hidden="1" customHeight="1" x14ac:dyDescent="0.25">
      <c r="A485" s="7"/>
      <c r="B485" s="138" t="s">
        <v>145</v>
      </c>
      <c r="C485" s="138"/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  <c r="AL485" s="138"/>
      <c r="AM485" s="138"/>
      <c r="AN485" s="138"/>
      <c r="AO485" s="138"/>
      <c r="AP485" s="138"/>
      <c r="AQ485" s="138"/>
      <c r="AR485" s="138"/>
      <c r="AS485" s="138"/>
      <c r="AT485" s="138"/>
      <c r="AU485" s="138"/>
      <c r="AV485" s="138"/>
      <c r="AW485" s="138"/>
      <c r="AX485" s="138"/>
      <c r="AY485" s="138"/>
      <c r="AZ485" s="138"/>
      <c r="BA485" s="138"/>
      <c r="BB485" s="138"/>
      <c r="BC485" s="138"/>
      <c r="BD485" s="138"/>
      <c r="BE485" s="138"/>
      <c r="BF485" s="138"/>
      <c r="BG485" s="138"/>
      <c r="BH485" s="138"/>
      <c r="BI485" s="138"/>
      <c r="BJ485" s="138"/>
      <c r="BK485" s="138"/>
      <c r="BL485" s="138"/>
      <c r="BM485" s="138"/>
      <c r="BN485" s="138"/>
      <c r="BO485" s="138"/>
      <c r="BP485" s="138"/>
      <c r="BQ485" s="138"/>
      <c r="BR485" s="138"/>
      <c r="BS485" s="138"/>
      <c r="BT485" s="138"/>
      <c r="BU485" s="138"/>
      <c r="BV485" s="138"/>
      <c r="BW485" s="138"/>
      <c r="BX485" s="138"/>
      <c r="BY485" s="138"/>
      <c r="BZ485" s="138"/>
      <c r="CA485" s="12" t="s">
        <v>4</v>
      </c>
      <c r="CB485" s="27" t="str">
        <f t="shared" si="84"/>
        <v>Riadok bude skrytý.</v>
      </c>
      <c r="CC485" s="31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39">
        <f t="shared" si="80"/>
        <v>0</v>
      </c>
      <c r="DZ485" s="10"/>
    </row>
    <row r="486" spans="1:130" ht="15" hidden="1" customHeight="1" x14ac:dyDescent="0.25">
      <c r="A486" s="7"/>
      <c r="B486" s="139" t="s">
        <v>139</v>
      </c>
      <c r="C486" s="139"/>
      <c r="D486" s="139"/>
      <c r="E486" s="139"/>
      <c r="F486" s="139"/>
      <c r="G486" s="139"/>
      <c r="H486" s="139"/>
      <c r="I486" s="139"/>
      <c r="J486" s="139"/>
      <c r="K486" s="139"/>
      <c r="L486" s="139"/>
      <c r="M486" s="140" t="s">
        <v>146</v>
      </c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  <c r="AA486" s="140"/>
      <c r="AB486" s="141" t="s">
        <v>141</v>
      </c>
      <c r="AC486" s="141"/>
      <c r="AD486" s="141"/>
      <c r="AE486" s="141"/>
      <c r="AF486" s="141"/>
      <c r="AG486" s="141"/>
      <c r="AH486" s="141"/>
      <c r="AI486" s="141"/>
      <c r="AJ486" s="141"/>
      <c r="AK486" s="141"/>
      <c r="AL486" s="141"/>
      <c r="AM486" s="141"/>
      <c r="AN486" s="141"/>
      <c r="AO486" s="140" t="s">
        <v>139</v>
      </c>
      <c r="AP486" s="140"/>
      <c r="AQ486" s="140"/>
      <c r="AR486" s="140"/>
      <c r="AS486" s="140"/>
      <c r="AT486" s="140"/>
      <c r="AU486" s="140"/>
      <c r="AV486" s="140"/>
      <c r="AW486" s="140"/>
      <c r="AX486" s="140"/>
      <c r="AY486" s="140"/>
      <c r="AZ486" s="140" t="s">
        <v>147</v>
      </c>
      <c r="BA486" s="140"/>
      <c r="BB486" s="140"/>
      <c r="BC486" s="140"/>
      <c r="BD486" s="140"/>
      <c r="BE486" s="140"/>
      <c r="BF486" s="140"/>
      <c r="BG486" s="140"/>
      <c r="BH486" s="140"/>
      <c r="BI486" s="140"/>
      <c r="BJ486" s="140"/>
      <c r="BK486" s="140"/>
      <c r="BL486" s="140"/>
      <c r="BM486" s="140"/>
      <c r="BN486" s="140"/>
      <c r="BO486" s="153" t="s">
        <v>141</v>
      </c>
      <c r="BP486" s="153"/>
      <c r="BQ486" s="153"/>
      <c r="BR486" s="153"/>
      <c r="BS486" s="153"/>
      <c r="BT486" s="153"/>
      <c r="BU486" s="153"/>
      <c r="BV486" s="153"/>
      <c r="BW486" s="153"/>
      <c r="BX486" s="153"/>
      <c r="BY486" s="153"/>
      <c r="BZ486" s="153"/>
      <c r="CA486" s="8"/>
      <c r="CB486" s="27" t="str">
        <f t="shared" si="84"/>
        <v>Riadok bude skrytý.</v>
      </c>
      <c r="CC486" s="31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39">
        <f t="shared" si="80"/>
        <v>0</v>
      </c>
      <c r="DZ486" s="10"/>
    </row>
    <row r="487" spans="1:130" ht="15" hidden="1" customHeight="1" x14ac:dyDescent="0.25">
      <c r="A487" s="7"/>
      <c r="B487" s="154"/>
      <c r="C487" s="154"/>
      <c r="D487" s="154"/>
      <c r="E487" s="154"/>
      <c r="F487" s="154"/>
      <c r="G487" s="154"/>
      <c r="H487" s="154"/>
      <c r="I487" s="154"/>
      <c r="J487" s="154"/>
      <c r="K487" s="154"/>
      <c r="L487" s="154"/>
      <c r="M487" s="155"/>
      <c r="N487" s="155"/>
      <c r="O487" s="155"/>
      <c r="P487" s="155"/>
      <c r="Q487" s="155"/>
      <c r="R487" s="155"/>
      <c r="S487" s="155"/>
      <c r="T487" s="155"/>
      <c r="U487" s="155"/>
      <c r="V487" s="155"/>
      <c r="W487" s="155"/>
      <c r="X487" s="155"/>
      <c r="Y487" s="155"/>
      <c r="Z487" s="155"/>
      <c r="AA487" s="155"/>
      <c r="AB487" s="156" t="str">
        <f t="shared" ref="AB487:AB496" si="86">IF(B487="","",ROUND(B487*M487,2))</f>
        <v/>
      </c>
      <c r="AC487" s="156"/>
      <c r="AD487" s="156"/>
      <c r="AE487" s="156"/>
      <c r="AF487" s="156"/>
      <c r="AG487" s="156"/>
      <c r="AH487" s="156"/>
      <c r="AI487" s="156"/>
      <c r="AJ487" s="156"/>
      <c r="AK487" s="156"/>
      <c r="AL487" s="156"/>
      <c r="AM487" s="156"/>
      <c r="AN487" s="156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5"/>
      <c r="BA487" s="155"/>
      <c r="BB487" s="155"/>
      <c r="BC487" s="155"/>
      <c r="BD487" s="155"/>
      <c r="BE487" s="155"/>
      <c r="BF487" s="155"/>
      <c r="BG487" s="155"/>
      <c r="BH487" s="155"/>
      <c r="BI487" s="155"/>
      <c r="BJ487" s="155"/>
      <c r="BK487" s="155"/>
      <c r="BL487" s="155"/>
      <c r="BM487" s="155"/>
      <c r="BN487" s="155"/>
      <c r="BO487" s="158" t="str">
        <f t="shared" ref="BO487:BO496" si="87">IF(AO487="","",ROUND(AO487*AZ487,2))</f>
        <v/>
      </c>
      <c r="BP487" s="158"/>
      <c r="BQ487" s="158"/>
      <c r="BR487" s="158"/>
      <c r="BS487" s="158"/>
      <c r="BT487" s="158"/>
      <c r="BU487" s="158"/>
      <c r="BV487" s="158"/>
      <c r="BW487" s="158"/>
      <c r="BX487" s="158"/>
      <c r="BY487" s="158"/>
      <c r="BZ487" s="158"/>
      <c r="CA487" s="36"/>
      <c r="CB487" s="27" t="str">
        <f t="shared" si="84"/>
        <v>Riadok bude skrytý.</v>
      </c>
      <c r="CC487" s="31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39">
        <f t="shared" si="80"/>
        <v>0</v>
      </c>
      <c r="DZ487" s="10"/>
    </row>
    <row r="488" spans="1:130" ht="15" hidden="1" customHeight="1" x14ac:dyDescent="0.25">
      <c r="A488" s="7"/>
      <c r="B488" s="154"/>
      <c r="C488" s="154"/>
      <c r="D488" s="154"/>
      <c r="E488" s="154"/>
      <c r="F488" s="154"/>
      <c r="G488" s="154"/>
      <c r="H488" s="154"/>
      <c r="I488" s="154"/>
      <c r="J488" s="154"/>
      <c r="K488" s="154"/>
      <c r="L488" s="154"/>
      <c r="M488" s="155"/>
      <c r="N488" s="155"/>
      <c r="O488" s="155"/>
      <c r="P488" s="155"/>
      <c r="Q488" s="155"/>
      <c r="R488" s="155"/>
      <c r="S488" s="155"/>
      <c r="T488" s="155"/>
      <c r="U488" s="155"/>
      <c r="V488" s="155"/>
      <c r="W488" s="155"/>
      <c r="X488" s="155"/>
      <c r="Y488" s="155"/>
      <c r="Z488" s="155"/>
      <c r="AA488" s="155"/>
      <c r="AB488" s="156" t="str">
        <f t="shared" si="86"/>
        <v/>
      </c>
      <c r="AC488" s="156"/>
      <c r="AD488" s="156"/>
      <c r="AE488" s="156"/>
      <c r="AF488" s="156"/>
      <c r="AG488" s="156"/>
      <c r="AH488" s="156"/>
      <c r="AI488" s="156"/>
      <c r="AJ488" s="156"/>
      <c r="AK488" s="156"/>
      <c r="AL488" s="156"/>
      <c r="AM488" s="156"/>
      <c r="AN488" s="156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5"/>
      <c r="BA488" s="155"/>
      <c r="BB488" s="155"/>
      <c r="BC488" s="155"/>
      <c r="BD488" s="155"/>
      <c r="BE488" s="155"/>
      <c r="BF488" s="155"/>
      <c r="BG488" s="155"/>
      <c r="BH488" s="155"/>
      <c r="BI488" s="155"/>
      <c r="BJ488" s="155"/>
      <c r="BK488" s="155"/>
      <c r="BL488" s="155"/>
      <c r="BM488" s="155"/>
      <c r="BN488" s="155"/>
      <c r="BO488" s="158" t="str">
        <f t="shared" si="87"/>
        <v/>
      </c>
      <c r="BP488" s="158"/>
      <c r="BQ488" s="158"/>
      <c r="BR488" s="158"/>
      <c r="BS488" s="158"/>
      <c r="BT488" s="158"/>
      <c r="BU488" s="158"/>
      <c r="BV488" s="158"/>
      <c r="BW488" s="158"/>
      <c r="BX488" s="158"/>
      <c r="BY488" s="158"/>
      <c r="BZ488" s="158"/>
      <c r="CA488" s="36"/>
      <c r="CB488" s="27" t="str">
        <f t="shared" si="84"/>
        <v>Riadok bude skrytý.</v>
      </c>
      <c r="CC488" s="31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39">
        <f t="shared" si="80"/>
        <v>0</v>
      </c>
      <c r="DZ488" s="10"/>
    </row>
    <row r="489" spans="1:130" ht="15" hidden="1" customHeight="1" x14ac:dyDescent="0.25">
      <c r="A489" s="7"/>
      <c r="B489" s="154"/>
      <c r="C489" s="154"/>
      <c r="D489" s="154"/>
      <c r="E489" s="154"/>
      <c r="F489" s="154"/>
      <c r="G489" s="154"/>
      <c r="H489" s="154"/>
      <c r="I489" s="154"/>
      <c r="J489" s="154"/>
      <c r="K489" s="154"/>
      <c r="L489" s="154"/>
      <c r="M489" s="155"/>
      <c r="N489" s="155"/>
      <c r="O489" s="155"/>
      <c r="P489" s="155"/>
      <c r="Q489" s="155"/>
      <c r="R489" s="155"/>
      <c r="S489" s="155"/>
      <c r="T489" s="155"/>
      <c r="U489" s="155"/>
      <c r="V489" s="155"/>
      <c r="W489" s="155"/>
      <c r="X489" s="155"/>
      <c r="Y489" s="155"/>
      <c r="Z489" s="155"/>
      <c r="AA489" s="155"/>
      <c r="AB489" s="156" t="str">
        <f t="shared" si="86"/>
        <v/>
      </c>
      <c r="AC489" s="156"/>
      <c r="AD489" s="156"/>
      <c r="AE489" s="156"/>
      <c r="AF489" s="156"/>
      <c r="AG489" s="156"/>
      <c r="AH489" s="156"/>
      <c r="AI489" s="156"/>
      <c r="AJ489" s="156"/>
      <c r="AK489" s="156"/>
      <c r="AL489" s="156"/>
      <c r="AM489" s="156"/>
      <c r="AN489" s="156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5"/>
      <c r="BA489" s="155"/>
      <c r="BB489" s="155"/>
      <c r="BC489" s="155"/>
      <c r="BD489" s="155"/>
      <c r="BE489" s="155"/>
      <c r="BF489" s="155"/>
      <c r="BG489" s="155"/>
      <c r="BH489" s="155"/>
      <c r="BI489" s="155"/>
      <c r="BJ489" s="155"/>
      <c r="BK489" s="155"/>
      <c r="BL489" s="155"/>
      <c r="BM489" s="155"/>
      <c r="BN489" s="155"/>
      <c r="BO489" s="158" t="str">
        <f t="shared" si="87"/>
        <v/>
      </c>
      <c r="BP489" s="158"/>
      <c r="BQ489" s="158"/>
      <c r="BR489" s="158"/>
      <c r="BS489" s="158"/>
      <c r="BT489" s="158"/>
      <c r="BU489" s="158"/>
      <c r="BV489" s="158"/>
      <c r="BW489" s="158"/>
      <c r="BX489" s="158"/>
      <c r="BY489" s="158"/>
      <c r="BZ489" s="158"/>
      <c r="CA489" s="36"/>
      <c r="CB489" s="27" t="str">
        <f t="shared" si="84"/>
        <v>Riadok bude skrytý.</v>
      </c>
      <c r="CC489" s="31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39">
        <f t="shared" si="80"/>
        <v>0</v>
      </c>
      <c r="DZ489" s="10"/>
    </row>
    <row r="490" spans="1:130" ht="15" hidden="1" customHeight="1" x14ac:dyDescent="0.25">
      <c r="A490" s="7"/>
      <c r="B490" s="154"/>
      <c r="C490" s="154"/>
      <c r="D490" s="154"/>
      <c r="E490" s="154"/>
      <c r="F490" s="154"/>
      <c r="G490" s="154"/>
      <c r="H490" s="154"/>
      <c r="I490" s="154"/>
      <c r="J490" s="154"/>
      <c r="K490" s="154"/>
      <c r="L490" s="154"/>
      <c r="M490" s="155"/>
      <c r="N490" s="155"/>
      <c r="O490" s="155"/>
      <c r="P490" s="155"/>
      <c r="Q490" s="155"/>
      <c r="R490" s="155"/>
      <c r="S490" s="155"/>
      <c r="T490" s="155"/>
      <c r="U490" s="155"/>
      <c r="V490" s="155"/>
      <c r="W490" s="155"/>
      <c r="X490" s="155"/>
      <c r="Y490" s="155"/>
      <c r="Z490" s="155"/>
      <c r="AA490" s="155"/>
      <c r="AB490" s="156" t="str">
        <f t="shared" si="86"/>
        <v/>
      </c>
      <c r="AC490" s="156"/>
      <c r="AD490" s="156"/>
      <c r="AE490" s="156"/>
      <c r="AF490" s="156"/>
      <c r="AG490" s="156"/>
      <c r="AH490" s="156"/>
      <c r="AI490" s="156"/>
      <c r="AJ490" s="156"/>
      <c r="AK490" s="156"/>
      <c r="AL490" s="156"/>
      <c r="AM490" s="156"/>
      <c r="AN490" s="156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5"/>
      <c r="BA490" s="155"/>
      <c r="BB490" s="155"/>
      <c r="BC490" s="155"/>
      <c r="BD490" s="155"/>
      <c r="BE490" s="155"/>
      <c r="BF490" s="155"/>
      <c r="BG490" s="155"/>
      <c r="BH490" s="155"/>
      <c r="BI490" s="155"/>
      <c r="BJ490" s="155"/>
      <c r="BK490" s="155"/>
      <c r="BL490" s="155"/>
      <c r="BM490" s="155"/>
      <c r="BN490" s="155"/>
      <c r="BO490" s="158" t="str">
        <f t="shared" si="87"/>
        <v/>
      </c>
      <c r="BP490" s="158"/>
      <c r="BQ490" s="158"/>
      <c r="BR490" s="158"/>
      <c r="BS490" s="158"/>
      <c r="BT490" s="158"/>
      <c r="BU490" s="158"/>
      <c r="BV490" s="158"/>
      <c r="BW490" s="158"/>
      <c r="BX490" s="158"/>
      <c r="BY490" s="158"/>
      <c r="BZ490" s="158"/>
      <c r="CA490" s="36"/>
      <c r="CB490" s="27" t="str">
        <f t="shared" si="84"/>
        <v>Riadok bude skrytý.</v>
      </c>
      <c r="CC490" s="31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39">
        <f t="shared" si="80"/>
        <v>0</v>
      </c>
      <c r="DZ490" s="10"/>
    </row>
    <row r="491" spans="1:130" ht="15" hidden="1" customHeight="1" x14ac:dyDescent="0.25">
      <c r="A491" s="7"/>
      <c r="B491" s="154"/>
      <c r="C491" s="154"/>
      <c r="D491" s="154"/>
      <c r="E491" s="154"/>
      <c r="F491" s="154"/>
      <c r="G491" s="154"/>
      <c r="H491" s="154"/>
      <c r="I491" s="154"/>
      <c r="J491" s="154"/>
      <c r="K491" s="154"/>
      <c r="L491" s="154"/>
      <c r="M491" s="155"/>
      <c r="N491" s="155"/>
      <c r="O491" s="155"/>
      <c r="P491" s="155"/>
      <c r="Q491" s="155"/>
      <c r="R491" s="155"/>
      <c r="S491" s="155"/>
      <c r="T491" s="155"/>
      <c r="U491" s="155"/>
      <c r="V491" s="155"/>
      <c r="W491" s="155"/>
      <c r="X491" s="155"/>
      <c r="Y491" s="155"/>
      <c r="Z491" s="155"/>
      <c r="AA491" s="155"/>
      <c r="AB491" s="156" t="str">
        <f t="shared" si="86"/>
        <v/>
      </c>
      <c r="AC491" s="156"/>
      <c r="AD491" s="156"/>
      <c r="AE491" s="156"/>
      <c r="AF491" s="156"/>
      <c r="AG491" s="156"/>
      <c r="AH491" s="156"/>
      <c r="AI491" s="156"/>
      <c r="AJ491" s="156"/>
      <c r="AK491" s="156"/>
      <c r="AL491" s="156"/>
      <c r="AM491" s="156"/>
      <c r="AN491" s="156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5"/>
      <c r="BA491" s="155"/>
      <c r="BB491" s="155"/>
      <c r="BC491" s="155"/>
      <c r="BD491" s="155"/>
      <c r="BE491" s="155"/>
      <c r="BF491" s="155"/>
      <c r="BG491" s="155"/>
      <c r="BH491" s="155"/>
      <c r="BI491" s="155"/>
      <c r="BJ491" s="155"/>
      <c r="BK491" s="155"/>
      <c r="BL491" s="155"/>
      <c r="BM491" s="155"/>
      <c r="BN491" s="155"/>
      <c r="BO491" s="158" t="str">
        <f t="shared" si="87"/>
        <v/>
      </c>
      <c r="BP491" s="158"/>
      <c r="BQ491" s="158"/>
      <c r="BR491" s="158"/>
      <c r="BS491" s="158"/>
      <c r="BT491" s="158"/>
      <c r="BU491" s="158"/>
      <c r="BV491" s="158"/>
      <c r="BW491" s="158"/>
      <c r="BX491" s="158"/>
      <c r="BY491" s="158"/>
      <c r="BZ491" s="158"/>
      <c r="CA491" s="36"/>
      <c r="CB491" s="27" t="str">
        <f t="shared" si="84"/>
        <v>Riadok bude skrytý.</v>
      </c>
      <c r="CC491" s="31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39">
        <f t="shared" si="80"/>
        <v>0</v>
      </c>
      <c r="DZ491" s="10"/>
    </row>
    <row r="492" spans="1:130" ht="15" hidden="1" customHeight="1" x14ac:dyDescent="0.25">
      <c r="A492" s="7"/>
      <c r="B492" s="154"/>
      <c r="C492" s="154"/>
      <c r="D492" s="154"/>
      <c r="E492" s="154"/>
      <c r="F492" s="154"/>
      <c r="G492" s="154"/>
      <c r="H492" s="154"/>
      <c r="I492" s="154"/>
      <c r="J492" s="154"/>
      <c r="K492" s="154"/>
      <c r="L492" s="154"/>
      <c r="M492" s="155"/>
      <c r="N492" s="155"/>
      <c r="O492" s="155"/>
      <c r="P492" s="155"/>
      <c r="Q492" s="155"/>
      <c r="R492" s="155"/>
      <c r="S492" s="155"/>
      <c r="T492" s="155"/>
      <c r="U492" s="155"/>
      <c r="V492" s="155"/>
      <c r="W492" s="155"/>
      <c r="X492" s="155"/>
      <c r="Y492" s="155"/>
      <c r="Z492" s="155"/>
      <c r="AA492" s="155"/>
      <c r="AB492" s="156" t="str">
        <f t="shared" si="86"/>
        <v/>
      </c>
      <c r="AC492" s="156"/>
      <c r="AD492" s="156"/>
      <c r="AE492" s="156"/>
      <c r="AF492" s="156"/>
      <c r="AG492" s="156"/>
      <c r="AH492" s="156"/>
      <c r="AI492" s="156"/>
      <c r="AJ492" s="156"/>
      <c r="AK492" s="156"/>
      <c r="AL492" s="156"/>
      <c r="AM492" s="156"/>
      <c r="AN492" s="156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5"/>
      <c r="BA492" s="155"/>
      <c r="BB492" s="155"/>
      <c r="BC492" s="155"/>
      <c r="BD492" s="155"/>
      <c r="BE492" s="155"/>
      <c r="BF492" s="155"/>
      <c r="BG492" s="155"/>
      <c r="BH492" s="155"/>
      <c r="BI492" s="155"/>
      <c r="BJ492" s="155"/>
      <c r="BK492" s="155"/>
      <c r="BL492" s="155"/>
      <c r="BM492" s="155"/>
      <c r="BN492" s="155"/>
      <c r="BO492" s="158" t="str">
        <f t="shared" si="87"/>
        <v/>
      </c>
      <c r="BP492" s="158"/>
      <c r="BQ492" s="158"/>
      <c r="BR492" s="158"/>
      <c r="BS492" s="158"/>
      <c r="BT492" s="158"/>
      <c r="BU492" s="158"/>
      <c r="BV492" s="158"/>
      <c r="BW492" s="158"/>
      <c r="BX492" s="158"/>
      <c r="BY492" s="158"/>
      <c r="BZ492" s="158"/>
      <c r="CA492" s="36"/>
      <c r="CB492" s="27" t="str">
        <f t="shared" si="84"/>
        <v>Riadok bude skrytý.</v>
      </c>
      <c r="CC492" s="31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39">
        <f t="shared" si="80"/>
        <v>0</v>
      </c>
      <c r="DZ492" s="10"/>
    </row>
    <row r="493" spans="1:130" ht="15" hidden="1" customHeight="1" x14ac:dyDescent="0.25">
      <c r="A493" s="7"/>
      <c r="B493" s="154"/>
      <c r="C493" s="154"/>
      <c r="D493" s="154"/>
      <c r="E493" s="154"/>
      <c r="F493" s="154"/>
      <c r="G493" s="154"/>
      <c r="H493" s="154"/>
      <c r="I493" s="154"/>
      <c r="J493" s="154"/>
      <c r="K493" s="154"/>
      <c r="L493" s="154"/>
      <c r="M493" s="155"/>
      <c r="N493" s="155"/>
      <c r="O493" s="155"/>
      <c r="P493" s="155"/>
      <c r="Q493" s="155"/>
      <c r="R493" s="155"/>
      <c r="S493" s="155"/>
      <c r="T493" s="155"/>
      <c r="U493" s="155"/>
      <c r="V493" s="155"/>
      <c r="W493" s="155"/>
      <c r="X493" s="155"/>
      <c r="Y493" s="155"/>
      <c r="Z493" s="155"/>
      <c r="AA493" s="155"/>
      <c r="AB493" s="156" t="str">
        <f t="shared" si="86"/>
        <v/>
      </c>
      <c r="AC493" s="156"/>
      <c r="AD493" s="156"/>
      <c r="AE493" s="156"/>
      <c r="AF493" s="156"/>
      <c r="AG493" s="156"/>
      <c r="AH493" s="156"/>
      <c r="AI493" s="156"/>
      <c r="AJ493" s="156"/>
      <c r="AK493" s="156"/>
      <c r="AL493" s="156"/>
      <c r="AM493" s="156"/>
      <c r="AN493" s="156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5"/>
      <c r="BA493" s="155"/>
      <c r="BB493" s="155"/>
      <c r="BC493" s="155"/>
      <c r="BD493" s="155"/>
      <c r="BE493" s="155"/>
      <c r="BF493" s="155"/>
      <c r="BG493" s="155"/>
      <c r="BH493" s="155"/>
      <c r="BI493" s="155"/>
      <c r="BJ493" s="155"/>
      <c r="BK493" s="155"/>
      <c r="BL493" s="155"/>
      <c r="BM493" s="155"/>
      <c r="BN493" s="155"/>
      <c r="BO493" s="158" t="str">
        <f t="shared" si="87"/>
        <v/>
      </c>
      <c r="BP493" s="158"/>
      <c r="BQ493" s="158"/>
      <c r="BR493" s="158"/>
      <c r="BS493" s="158"/>
      <c r="BT493" s="158"/>
      <c r="BU493" s="158"/>
      <c r="BV493" s="158"/>
      <c r="BW493" s="158"/>
      <c r="BX493" s="158"/>
      <c r="BY493" s="158"/>
      <c r="BZ493" s="158"/>
      <c r="CA493" s="36"/>
      <c r="CB493" s="27" t="str">
        <f t="shared" si="84"/>
        <v>Riadok bude skrytý.</v>
      </c>
      <c r="CC493" s="31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39">
        <f t="shared" si="80"/>
        <v>0</v>
      </c>
      <c r="DZ493" s="10"/>
    </row>
    <row r="494" spans="1:130" ht="15" hidden="1" customHeight="1" x14ac:dyDescent="0.25">
      <c r="A494" s="7"/>
      <c r="B494" s="154"/>
      <c r="C494" s="154"/>
      <c r="D494" s="154"/>
      <c r="E494" s="154"/>
      <c r="F494" s="154"/>
      <c r="G494" s="154"/>
      <c r="H494" s="154"/>
      <c r="I494" s="154"/>
      <c r="J494" s="154"/>
      <c r="K494" s="154"/>
      <c r="L494" s="154"/>
      <c r="M494" s="155"/>
      <c r="N494" s="155"/>
      <c r="O494" s="155"/>
      <c r="P494" s="155"/>
      <c r="Q494" s="155"/>
      <c r="R494" s="155"/>
      <c r="S494" s="155"/>
      <c r="T494" s="155"/>
      <c r="U494" s="155"/>
      <c r="V494" s="155"/>
      <c r="W494" s="155"/>
      <c r="X494" s="155"/>
      <c r="Y494" s="155"/>
      <c r="Z494" s="155"/>
      <c r="AA494" s="155"/>
      <c r="AB494" s="156" t="str">
        <f t="shared" si="86"/>
        <v/>
      </c>
      <c r="AC494" s="156"/>
      <c r="AD494" s="156"/>
      <c r="AE494" s="156"/>
      <c r="AF494" s="156"/>
      <c r="AG494" s="156"/>
      <c r="AH494" s="156"/>
      <c r="AI494" s="156"/>
      <c r="AJ494" s="156"/>
      <c r="AK494" s="156"/>
      <c r="AL494" s="156"/>
      <c r="AM494" s="156"/>
      <c r="AN494" s="156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5"/>
      <c r="BA494" s="155"/>
      <c r="BB494" s="155"/>
      <c r="BC494" s="155"/>
      <c r="BD494" s="155"/>
      <c r="BE494" s="155"/>
      <c r="BF494" s="155"/>
      <c r="BG494" s="155"/>
      <c r="BH494" s="155"/>
      <c r="BI494" s="155"/>
      <c r="BJ494" s="155"/>
      <c r="BK494" s="155"/>
      <c r="BL494" s="155"/>
      <c r="BM494" s="155"/>
      <c r="BN494" s="155"/>
      <c r="BO494" s="158" t="str">
        <f t="shared" si="87"/>
        <v/>
      </c>
      <c r="BP494" s="158"/>
      <c r="BQ494" s="158"/>
      <c r="BR494" s="158"/>
      <c r="BS494" s="158"/>
      <c r="BT494" s="158"/>
      <c r="BU494" s="158"/>
      <c r="BV494" s="158"/>
      <c r="BW494" s="158"/>
      <c r="BX494" s="158"/>
      <c r="BY494" s="158"/>
      <c r="BZ494" s="158"/>
      <c r="CA494" s="36"/>
      <c r="CB494" s="27" t="str">
        <f t="shared" si="84"/>
        <v>Riadok bude skrytý.</v>
      </c>
      <c r="CC494" s="31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39">
        <f t="shared" si="80"/>
        <v>0</v>
      </c>
      <c r="DZ494" s="10"/>
    </row>
    <row r="495" spans="1:130" hidden="1" x14ac:dyDescent="0.25">
      <c r="A495" s="7"/>
      <c r="B495" s="154"/>
      <c r="C495" s="154"/>
      <c r="D495" s="154"/>
      <c r="E495" s="154"/>
      <c r="F495" s="154"/>
      <c r="G495" s="154"/>
      <c r="H495" s="154"/>
      <c r="I495" s="154"/>
      <c r="J495" s="154"/>
      <c r="K495" s="154"/>
      <c r="L495" s="154"/>
      <c r="M495" s="155"/>
      <c r="N495" s="155"/>
      <c r="O495" s="155"/>
      <c r="P495" s="155"/>
      <c r="Q495" s="155"/>
      <c r="R495" s="155"/>
      <c r="S495" s="155"/>
      <c r="T495" s="155"/>
      <c r="U495" s="155"/>
      <c r="V495" s="155"/>
      <c r="W495" s="155"/>
      <c r="X495" s="155"/>
      <c r="Y495" s="155"/>
      <c r="Z495" s="155"/>
      <c r="AA495" s="155"/>
      <c r="AB495" s="156" t="str">
        <f t="shared" si="86"/>
        <v/>
      </c>
      <c r="AC495" s="156"/>
      <c r="AD495" s="156"/>
      <c r="AE495" s="156"/>
      <c r="AF495" s="156"/>
      <c r="AG495" s="156"/>
      <c r="AH495" s="156"/>
      <c r="AI495" s="156"/>
      <c r="AJ495" s="156"/>
      <c r="AK495" s="156"/>
      <c r="AL495" s="156"/>
      <c r="AM495" s="156"/>
      <c r="AN495" s="156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5"/>
      <c r="BA495" s="155"/>
      <c r="BB495" s="155"/>
      <c r="BC495" s="155"/>
      <c r="BD495" s="155"/>
      <c r="BE495" s="155"/>
      <c r="BF495" s="155"/>
      <c r="BG495" s="155"/>
      <c r="BH495" s="155"/>
      <c r="BI495" s="155"/>
      <c r="BJ495" s="155"/>
      <c r="BK495" s="155"/>
      <c r="BL495" s="155"/>
      <c r="BM495" s="155"/>
      <c r="BN495" s="155"/>
      <c r="BO495" s="158" t="str">
        <f t="shared" si="87"/>
        <v/>
      </c>
      <c r="BP495" s="158"/>
      <c r="BQ495" s="158"/>
      <c r="BR495" s="158"/>
      <c r="BS495" s="158"/>
      <c r="BT495" s="158"/>
      <c r="BU495" s="158"/>
      <c r="BV495" s="158"/>
      <c r="BW495" s="158"/>
      <c r="BX495" s="158"/>
      <c r="BY495" s="158"/>
      <c r="BZ495" s="158"/>
      <c r="CA495" s="36"/>
      <c r="CB495" s="27" t="str">
        <f t="shared" si="84"/>
        <v>Riadok bude skrytý.</v>
      </c>
      <c r="CC495" s="31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39">
        <f t="shared" si="80"/>
        <v>0</v>
      </c>
      <c r="DZ495" s="10"/>
    </row>
    <row r="496" spans="1:130" hidden="1" x14ac:dyDescent="0.25">
      <c r="A496" s="7"/>
      <c r="B496" s="159"/>
      <c r="C496" s="159"/>
      <c r="D496" s="159"/>
      <c r="E496" s="159"/>
      <c r="F496" s="159"/>
      <c r="G496" s="159"/>
      <c r="H496" s="159"/>
      <c r="I496" s="159"/>
      <c r="J496" s="159"/>
      <c r="K496" s="159"/>
      <c r="L496" s="159"/>
      <c r="M496" s="160"/>
      <c r="N496" s="160"/>
      <c r="O496" s="160"/>
      <c r="P496" s="160"/>
      <c r="Q496" s="160"/>
      <c r="R496" s="160"/>
      <c r="S496" s="160"/>
      <c r="T496" s="160"/>
      <c r="U496" s="160"/>
      <c r="V496" s="160"/>
      <c r="W496" s="160"/>
      <c r="X496" s="160"/>
      <c r="Y496" s="160"/>
      <c r="Z496" s="160"/>
      <c r="AA496" s="160"/>
      <c r="AB496" s="161" t="str">
        <f t="shared" si="86"/>
        <v/>
      </c>
      <c r="AC496" s="161"/>
      <c r="AD496" s="161"/>
      <c r="AE496" s="161"/>
      <c r="AF496" s="161"/>
      <c r="AG496" s="161"/>
      <c r="AH496" s="161"/>
      <c r="AI496" s="161"/>
      <c r="AJ496" s="161"/>
      <c r="AK496" s="161"/>
      <c r="AL496" s="161"/>
      <c r="AM496" s="161"/>
      <c r="AN496" s="161"/>
      <c r="AO496" s="162"/>
      <c r="AP496" s="162"/>
      <c r="AQ496" s="162"/>
      <c r="AR496" s="162"/>
      <c r="AS496" s="162"/>
      <c r="AT496" s="162"/>
      <c r="AU496" s="162"/>
      <c r="AV496" s="162"/>
      <c r="AW496" s="162"/>
      <c r="AX496" s="162"/>
      <c r="AY496" s="162"/>
      <c r="AZ496" s="160"/>
      <c r="BA496" s="160"/>
      <c r="BB496" s="160"/>
      <c r="BC496" s="160"/>
      <c r="BD496" s="160"/>
      <c r="BE496" s="160"/>
      <c r="BF496" s="160"/>
      <c r="BG496" s="160"/>
      <c r="BH496" s="160"/>
      <c r="BI496" s="160"/>
      <c r="BJ496" s="160"/>
      <c r="BK496" s="160"/>
      <c r="BL496" s="160"/>
      <c r="BM496" s="160"/>
      <c r="BN496" s="160"/>
      <c r="BO496" s="163" t="str">
        <f t="shared" si="87"/>
        <v/>
      </c>
      <c r="BP496" s="163"/>
      <c r="BQ496" s="163"/>
      <c r="BR496" s="163"/>
      <c r="BS496" s="163"/>
      <c r="BT496" s="163"/>
      <c r="BU496" s="163"/>
      <c r="BV496" s="163"/>
      <c r="BW496" s="163"/>
      <c r="BX496" s="163"/>
      <c r="BY496" s="163"/>
      <c r="BZ496" s="163"/>
      <c r="CA496" s="36"/>
      <c r="CB496" s="27" t="str">
        <f t="shared" si="84"/>
        <v>Riadok bude skrytý.</v>
      </c>
      <c r="CC496" s="31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39">
        <f t="shared" si="80"/>
        <v>0</v>
      </c>
      <c r="DZ496" s="10"/>
    </row>
    <row r="497" spans="1:130" hidden="1" x14ac:dyDescent="0.25">
      <c r="A497" s="7"/>
      <c r="B497" s="138" t="s">
        <v>148</v>
      </c>
      <c r="C497" s="138"/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  <c r="AL497" s="138"/>
      <c r="AM497" s="138"/>
      <c r="AN497" s="138"/>
      <c r="AO497" s="138"/>
      <c r="AP497" s="138"/>
      <c r="AQ497" s="138"/>
      <c r="AR497" s="138"/>
      <c r="AS497" s="138"/>
      <c r="AT497" s="138"/>
      <c r="AU497" s="138"/>
      <c r="AV497" s="138"/>
      <c r="AW497" s="138"/>
      <c r="AX497" s="138"/>
      <c r="AY497" s="138"/>
      <c r="AZ497" s="138"/>
      <c r="BA497" s="138"/>
      <c r="BB497" s="138"/>
      <c r="BC497" s="138"/>
      <c r="BD497" s="138"/>
      <c r="BE497" s="138"/>
      <c r="BF497" s="138"/>
      <c r="BG497" s="138"/>
      <c r="BH497" s="138"/>
      <c r="BI497" s="138"/>
      <c r="BJ497" s="138"/>
      <c r="BK497" s="138"/>
      <c r="BL497" s="138"/>
      <c r="BM497" s="138"/>
      <c r="BN497" s="138"/>
      <c r="BO497" s="138"/>
      <c r="BP497" s="138"/>
      <c r="BQ497" s="138"/>
      <c r="BR497" s="138"/>
      <c r="BS497" s="138"/>
      <c r="BT497" s="138"/>
      <c r="BU497" s="138"/>
      <c r="BV497" s="138"/>
      <c r="BW497" s="138"/>
      <c r="BX497" s="138"/>
      <c r="BY497" s="138"/>
      <c r="BZ497" s="138"/>
      <c r="CA497" s="12" t="s">
        <v>4</v>
      </c>
      <c r="CB497" s="27" t="str">
        <f t="shared" si="84"/>
        <v>Riadok bude skrytý.</v>
      </c>
      <c r="CC497" s="31" t="s">
        <v>10</v>
      </c>
      <c r="CF497" s="38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39">
        <f t="shared" si="80"/>
        <v>0</v>
      </c>
      <c r="DZ497" s="10"/>
    </row>
    <row r="498" spans="1:130" hidden="1" x14ac:dyDescent="0.25">
      <c r="A498" s="7"/>
      <c r="B498" s="164" t="s">
        <v>139</v>
      </c>
      <c r="C498" s="164"/>
      <c r="D498" s="164"/>
      <c r="E498" s="164"/>
      <c r="F498" s="164"/>
      <c r="G498" s="164"/>
      <c r="H498" s="164"/>
      <c r="I498" s="164"/>
      <c r="J498" s="164"/>
      <c r="K498" s="164"/>
      <c r="L498" s="164"/>
      <c r="M498" s="165" t="s">
        <v>140</v>
      </c>
      <c r="N498" s="165"/>
      <c r="O498" s="165"/>
      <c r="P498" s="165"/>
      <c r="Q498" s="165"/>
      <c r="R498" s="165"/>
      <c r="S498" s="165"/>
      <c r="T498" s="165"/>
      <c r="U498" s="165"/>
      <c r="V498" s="165"/>
      <c r="W498" s="165"/>
      <c r="X498" s="166" t="s">
        <v>149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6"/>
      <c r="AK498" s="141" t="s">
        <v>141</v>
      </c>
      <c r="AL498" s="141"/>
      <c r="AM498" s="141"/>
      <c r="AN498" s="141"/>
      <c r="AO498" s="141"/>
      <c r="AP498" s="141"/>
      <c r="AQ498" s="141"/>
      <c r="AR498" s="141"/>
      <c r="AS498" s="141"/>
      <c r="AT498" s="141"/>
      <c r="AU498" s="141"/>
      <c r="AV498" s="141"/>
      <c r="AW498" s="141" t="s">
        <v>142</v>
      </c>
      <c r="AX498" s="141"/>
      <c r="AY498" s="141"/>
      <c r="AZ498" s="141"/>
      <c r="BA498" s="141"/>
      <c r="BB498" s="141"/>
      <c r="BC498" s="141"/>
      <c r="BD498" s="141"/>
      <c r="BE498" s="141"/>
      <c r="BF498" s="141"/>
      <c r="BG498" s="141"/>
      <c r="BH498" s="141"/>
      <c r="BI498" s="141"/>
      <c r="BJ498" s="141"/>
      <c r="BK498" s="141"/>
      <c r="BL498" s="141"/>
      <c r="BM498" s="141"/>
      <c r="BN498" s="141"/>
      <c r="BO498" s="142" t="s">
        <v>143</v>
      </c>
      <c r="BP498" s="142"/>
      <c r="BQ498" s="142"/>
      <c r="BR498" s="142"/>
      <c r="BS498" s="142"/>
      <c r="BT498" s="142"/>
      <c r="BU498" s="142"/>
      <c r="BV498" s="142"/>
      <c r="BW498" s="142"/>
      <c r="BX498" s="142"/>
      <c r="BY498" s="142"/>
      <c r="BZ498" s="142"/>
      <c r="CA498" s="8"/>
      <c r="CB498" s="27" t="str">
        <f t="shared" si="84"/>
        <v>Riadok bude skrytý.</v>
      </c>
      <c r="CC498" s="31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39">
        <f t="shared" si="80"/>
        <v>0</v>
      </c>
      <c r="DZ498" s="10"/>
    </row>
    <row r="499" spans="1:130" hidden="1" x14ac:dyDescent="0.25">
      <c r="A499" s="7"/>
      <c r="B499" s="154"/>
      <c r="C499" s="154"/>
      <c r="D499" s="154"/>
      <c r="E499" s="154"/>
      <c r="F499" s="154"/>
      <c r="G499" s="154"/>
      <c r="H499" s="154"/>
      <c r="I499" s="154"/>
      <c r="J499" s="154"/>
      <c r="K499" s="154"/>
      <c r="L499" s="154"/>
      <c r="M499" s="155"/>
      <c r="N499" s="155"/>
      <c r="O499" s="155"/>
      <c r="P499" s="155"/>
      <c r="Q499" s="155"/>
      <c r="R499" s="155"/>
      <c r="S499" s="155"/>
      <c r="T499" s="155"/>
      <c r="U499" s="155"/>
      <c r="V499" s="155"/>
      <c r="W499" s="155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56" t="str">
        <f t="shared" ref="AK499:AK508" si="89">IF(B499*M499=0,"",B499*M499)</f>
        <v/>
      </c>
      <c r="AL499" s="156"/>
      <c r="AM499" s="156"/>
      <c r="AN499" s="156"/>
      <c r="AO499" s="156"/>
      <c r="AP499" s="156"/>
      <c r="AQ499" s="156"/>
      <c r="AR499" s="156"/>
      <c r="AS499" s="156"/>
      <c r="AT499" s="156"/>
      <c r="AU499" s="156"/>
      <c r="AV499" s="156"/>
      <c r="AW499" s="146"/>
      <c r="AX499" s="146"/>
      <c r="AY499" s="146"/>
      <c r="AZ499" s="146"/>
      <c r="BA499" s="146"/>
      <c r="BB499" s="146"/>
      <c r="BC499" s="146"/>
      <c r="BD499" s="146"/>
      <c r="BE499" s="146"/>
      <c r="BF499" s="146"/>
      <c r="BG499" s="146"/>
      <c r="BH499" s="146"/>
      <c r="BI499" s="146"/>
      <c r="BJ499" s="146"/>
      <c r="BK499" s="146"/>
      <c r="BL499" s="146"/>
      <c r="BM499" s="146"/>
      <c r="BN499" s="146"/>
      <c r="BO499" s="147" t="str">
        <f t="shared" ref="BO499:BO508" si="90">+IF(AK499="","",IF(AW499="","",IF(ROUND(AK499/AW499,4)&gt;100%,"chyba",ROUND(AK499/AW499,4))))</f>
        <v/>
      </c>
      <c r="BP499" s="147"/>
      <c r="BQ499" s="147"/>
      <c r="BR499" s="147"/>
      <c r="BS499" s="147"/>
      <c r="BT499" s="147"/>
      <c r="BU499" s="147"/>
      <c r="BV499" s="147"/>
      <c r="BW499" s="147"/>
      <c r="BX499" s="147"/>
      <c r="BY499" s="147"/>
      <c r="BZ499" s="147"/>
      <c r="CA499" s="49"/>
      <c r="CB499" s="27" t="str">
        <f t="shared" si="84"/>
        <v>Riadok bude skrytý.</v>
      </c>
      <c r="CC499" s="31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39">
        <f t="shared" ref="DA499:DA508" si="91">+IF(CW499*CX499=0,0,IF(CZ499=0,0,1))</f>
        <v>0</v>
      </c>
      <c r="DZ499" s="10"/>
    </row>
    <row r="500" spans="1:130" hidden="1" x14ac:dyDescent="0.25">
      <c r="A500" s="7"/>
      <c r="B500" s="154"/>
      <c r="C500" s="154"/>
      <c r="D500" s="154"/>
      <c r="E500" s="154"/>
      <c r="F500" s="154"/>
      <c r="G500" s="154"/>
      <c r="H500" s="154"/>
      <c r="I500" s="154"/>
      <c r="J500" s="154"/>
      <c r="K500" s="154"/>
      <c r="L500" s="154"/>
      <c r="M500" s="155"/>
      <c r="N500" s="155"/>
      <c r="O500" s="155"/>
      <c r="P500" s="155"/>
      <c r="Q500" s="155"/>
      <c r="R500" s="155"/>
      <c r="S500" s="155"/>
      <c r="T500" s="155"/>
      <c r="U500" s="155"/>
      <c r="V500" s="155"/>
      <c r="W500" s="155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56" t="str">
        <f t="shared" si="89"/>
        <v/>
      </c>
      <c r="AL500" s="156"/>
      <c r="AM500" s="156"/>
      <c r="AN500" s="156"/>
      <c r="AO500" s="156"/>
      <c r="AP500" s="156"/>
      <c r="AQ500" s="156"/>
      <c r="AR500" s="156"/>
      <c r="AS500" s="156"/>
      <c r="AT500" s="156"/>
      <c r="AU500" s="156"/>
      <c r="AV500" s="156"/>
      <c r="AW500" s="146"/>
      <c r="AX500" s="146"/>
      <c r="AY500" s="146"/>
      <c r="AZ500" s="146"/>
      <c r="BA500" s="146"/>
      <c r="BB500" s="146"/>
      <c r="BC500" s="146"/>
      <c r="BD500" s="146"/>
      <c r="BE500" s="146"/>
      <c r="BF500" s="146"/>
      <c r="BG500" s="146"/>
      <c r="BH500" s="146"/>
      <c r="BI500" s="146"/>
      <c r="BJ500" s="146"/>
      <c r="BK500" s="146"/>
      <c r="BL500" s="146"/>
      <c r="BM500" s="146"/>
      <c r="BN500" s="146"/>
      <c r="BO500" s="147" t="str">
        <f t="shared" si="90"/>
        <v/>
      </c>
      <c r="BP500" s="147"/>
      <c r="BQ500" s="147"/>
      <c r="BR500" s="147"/>
      <c r="BS500" s="147"/>
      <c r="BT500" s="147"/>
      <c r="BU500" s="147"/>
      <c r="BV500" s="147"/>
      <c r="BW500" s="147"/>
      <c r="BX500" s="147"/>
      <c r="BY500" s="147"/>
      <c r="BZ500" s="147"/>
      <c r="CA500" s="49"/>
      <c r="CB500" s="27" t="str">
        <f t="shared" si="84"/>
        <v>Riadok bude skrytý.</v>
      </c>
      <c r="CC500" s="31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39">
        <f t="shared" si="91"/>
        <v>0</v>
      </c>
      <c r="DZ500" s="10"/>
    </row>
    <row r="501" spans="1:130" hidden="1" x14ac:dyDescent="0.25">
      <c r="A501" s="7"/>
      <c r="B501" s="154"/>
      <c r="C501" s="154"/>
      <c r="D501" s="154"/>
      <c r="E501" s="154"/>
      <c r="F501" s="154"/>
      <c r="G501" s="154"/>
      <c r="H501" s="154"/>
      <c r="I501" s="154"/>
      <c r="J501" s="154"/>
      <c r="K501" s="154"/>
      <c r="L501" s="154"/>
      <c r="M501" s="155"/>
      <c r="N501" s="155"/>
      <c r="O501" s="155"/>
      <c r="P501" s="155"/>
      <c r="Q501" s="155"/>
      <c r="R501" s="155"/>
      <c r="S501" s="155"/>
      <c r="T501" s="155"/>
      <c r="U501" s="155"/>
      <c r="V501" s="155"/>
      <c r="W501" s="155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56" t="str">
        <f t="shared" si="89"/>
        <v/>
      </c>
      <c r="AL501" s="156"/>
      <c r="AM501" s="156"/>
      <c r="AN501" s="156"/>
      <c r="AO501" s="156"/>
      <c r="AP501" s="156"/>
      <c r="AQ501" s="156"/>
      <c r="AR501" s="156"/>
      <c r="AS501" s="156"/>
      <c r="AT501" s="156"/>
      <c r="AU501" s="156"/>
      <c r="AV501" s="156"/>
      <c r="AW501" s="146"/>
      <c r="AX501" s="146"/>
      <c r="AY501" s="146"/>
      <c r="AZ501" s="146"/>
      <c r="BA501" s="146"/>
      <c r="BB501" s="146"/>
      <c r="BC501" s="146"/>
      <c r="BD501" s="146"/>
      <c r="BE501" s="146"/>
      <c r="BF501" s="146"/>
      <c r="BG501" s="146"/>
      <c r="BH501" s="146"/>
      <c r="BI501" s="146"/>
      <c r="BJ501" s="146"/>
      <c r="BK501" s="146"/>
      <c r="BL501" s="146"/>
      <c r="BM501" s="146"/>
      <c r="BN501" s="146"/>
      <c r="BO501" s="147" t="str">
        <f t="shared" si="90"/>
        <v/>
      </c>
      <c r="BP501" s="147"/>
      <c r="BQ501" s="147"/>
      <c r="BR501" s="147"/>
      <c r="BS501" s="147"/>
      <c r="BT501" s="147"/>
      <c r="BU501" s="147"/>
      <c r="BV501" s="147"/>
      <c r="BW501" s="147"/>
      <c r="BX501" s="147"/>
      <c r="BY501" s="147"/>
      <c r="BZ501" s="147"/>
      <c r="CA501" s="49"/>
      <c r="CB501" s="27" t="str">
        <f t="shared" si="84"/>
        <v>Riadok bude skrytý.</v>
      </c>
      <c r="CC501" s="31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39">
        <f t="shared" si="91"/>
        <v>0</v>
      </c>
      <c r="DZ501" s="10"/>
    </row>
    <row r="502" spans="1:130" hidden="1" x14ac:dyDescent="0.25">
      <c r="A502" s="7"/>
      <c r="B502" s="154"/>
      <c r="C502" s="154"/>
      <c r="D502" s="154"/>
      <c r="E502" s="154"/>
      <c r="F502" s="154"/>
      <c r="G502" s="154"/>
      <c r="H502" s="154"/>
      <c r="I502" s="154"/>
      <c r="J502" s="154"/>
      <c r="K502" s="154"/>
      <c r="L502" s="154"/>
      <c r="M502" s="155"/>
      <c r="N502" s="155"/>
      <c r="O502" s="155"/>
      <c r="P502" s="155"/>
      <c r="Q502" s="155"/>
      <c r="R502" s="155"/>
      <c r="S502" s="155"/>
      <c r="T502" s="155"/>
      <c r="U502" s="155"/>
      <c r="V502" s="155"/>
      <c r="W502" s="155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56" t="str">
        <f t="shared" si="89"/>
        <v/>
      </c>
      <c r="AL502" s="156"/>
      <c r="AM502" s="156"/>
      <c r="AN502" s="156"/>
      <c r="AO502" s="156"/>
      <c r="AP502" s="156"/>
      <c r="AQ502" s="156"/>
      <c r="AR502" s="156"/>
      <c r="AS502" s="156"/>
      <c r="AT502" s="156"/>
      <c r="AU502" s="156"/>
      <c r="AV502" s="156"/>
      <c r="AW502" s="146"/>
      <c r="AX502" s="146"/>
      <c r="AY502" s="146"/>
      <c r="AZ502" s="146"/>
      <c r="BA502" s="146"/>
      <c r="BB502" s="146"/>
      <c r="BC502" s="146"/>
      <c r="BD502" s="146"/>
      <c r="BE502" s="146"/>
      <c r="BF502" s="146"/>
      <c r="BG502" s="146"/>
      <c r="BH502" s="146"/>
      <c r="BI502" s="146"/>
      <c r="BJ502" s="146"/>
      <c r="BK502" s="146"/>
      <c r="BL502" s="146"/>
      <c r="BM502" s="146"/>
      <c r="BN502" s="146"/>
      <c r="BO502" s="147" t="str">
        <f t="shared" si="90"/>
        <v/>
      </c>
      <c r="BP502" s="147"/>
      <c r="BQ502" s="147"/>
      <c r="BR502" s="147"/>
      <c r="BS502" s="147"/>
      <c r="BT502" s="147"/>
      <c r="BU502" s="147"/>
      <c r="BV502" s="147"/>
      <c r="BW502" s="147"/>
      <c r="BX502" s="147"/>
      <c r="BY502" s="147"/>
      <c r="BZ502" s="147"/>
      <c r="CA502" s="49"/>
      <c r="CB502" s="27" t="str">
        <f t="shared" si="84"/>
        <v>Riadok bude skrytý.</v>
      </c>
      <c r="CC502" s="31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39">
        <f t="shared" si="91"/>
        <v>0</v>
      </c>
      <c r="DZ502" s="10"/>
    </row>
    <row r="503" spans="1:130" hidden="1" x14ac:dyDescent="0.25">
      <c r="A503" s="7"/>
      <c r="B503" s="154"/>
      <c r="C503" s="154"/>
      <c r="D503" s="154"/>
      <c r="E503" s="154"/>
      <c r="F503" s="154"/>
      <c r="G503" s="154"/>
      <c r="H503" s="154"/>
      <c r="I503" s="154"/>
      <c r="J503" s="154"/>
      <c r="K503" s="154"/>
      <c r="L503" s="154"/>
      <c r="M503" s="155"/>
      <c r="N503" s="155"/>
      <c r="O503" s="155"/>
      <c r="P503" s="155"/>
      <c r="Q503" s="155"/>
      <c r="R503" s="155"/>
      <c r="S503" s="155"/>
      <c r="T503" s="155"/>
      <c r="U503" s="155"/>
      <c r="V503" s="155"/>
      <c r="W503" s="155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56" t="str">
        <f t="shared" si="89"/>
        <v/>
      </c>
      <c r="AL503" s="156"/>
      <c r="AM503" s="156"/>
      <c r="AN503" s="156"/>
      <c r="AO503" s="156"/>
      <c r="AP503" s="156"/>
      <c r="AQ503" s="156"/>
      <c r="AR503" s="156"/>
      <c r="AS503" s="156"/>
      <c r="AT503" s="156"/>
      <c r="AU503" s="156"/>
      <c r="AV503" s="156"/>
      <c r="AW503" s="146"/>
      <c r="AX503" s="146"/>
      <c r="AY503" s="146"/>
      <c r="AZ503" s="146"/>
      <c r="BA503" s="146"/>
      <c r="BB503" s="146"/>
      <c r="BC503" s="146"/>
      <c r="BD503" s="146"/>
      <c r="BE503" s="146"/>
      <c r="BF503" s="146"/>
      <c r="BG503" s="146"/>
      <c r="BH503" s="146"/>
      <c r="BI503" s="146"/>
      <c r="BJ503" s="146"/>
      <c r="BK503" s="146"/>
      <c r="BL503" s="146"/>
      <c r="BM503" s="146"/>
      <c r="BN503" s="146"/>
      <c r="BO503" s="147" t="str">
        <f t="shared" si="90"/>
        <v/>
      </c>
      <c r="BP503" s="147"/>
      <c r="BQ503" s="147"/>
      <c r="BR503" s="147"/>
      <c r="BS503" s="147"/>
      <c r="BT503" s="147"/>
      <c r="BU503" s="147"/>
      <c r="BV503" s="147"/>
      <c r="BW503" s="147"/>
      <c r="BX503" s="147"/>
      <c r="BY503" s="147"/>
      <c r="BZ503" s="147"/>
      <c r="CA503" s="49"/>
      <c r="CB503" s="27" t="str">
        <f t="shared" si="84"/>
        <v>Riadok bude skrytý.</v>
      </c>
      <c r="CC503" s="31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39">
        <f t="shared" si="91"/>
        <v>0</v>
      </c>
      <c r="DZ503" s="10"/>
    </row>
    <row r="504" spans="1:130" hidden="1" x14ac:dyDescent="0.25">
      <c r="A504" s="7"/>
      <c r="B504" s="154"/>
      <c r="C504" s="154"/>
      <c r="D504" s="154"/>
      <c r="E504" s="154"/>
      <c r="F504" s="154"/>
      <c r="G504" s="154"/>
      <c r="H504" s="154"/>
      <c r="I504" s="154"/>
      <c r="J504" s="154"/>
      <c r="K504" s="154"/>
      <c r="L504" s="154"/>
      <c r="M504" s="155"/>
      <c r="N504" s="155"/>
      <c r="O504" s="155"/>
      <c r="P504" s="155"/>
      <c r="Q504" s="155"/>
      <c r="R504" s="155"/>
      <c r="S504" s="155"/>
      <c r="T504" s="155"/>
      <c r="U504" s="155"/>
      <c r="V504" s="155"/>
      <c r="W504" s="155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56" t="str">
        <f t="shared" si="89"/>
        <v/>
      </c>
      <c r="AL504" s="156"/>
      <c r="AM504" s="156"/>
      <c r="AN504" s="156"/>
      <c r="AO504" s="156"/>
      <c r="AP504" s="156"/>
      <c r="AQ504" s="156"/>
      <c r="AR504" s="156"/>
      <c r="AS504" s="156"/>
      <c r="AT504" s="156"/>
      <c r="AU504" s="156"/>
      <c r="AV504" s="156"/>
      <c r="AW504" s="146"/>
      <c r="AX504" s="146"/>
      <c r="AY504" s="146"/>
      <c r="AZ504" s="146"/>
      <c r="BA504" s="146"/>
      <c r="BB504" s="146"/>
      <c r="BC504" s="146"/>
      <c r="BD504" s="146"/>
      <c r="BE504" s="146"/>
      <c r="BF504" s="146"/>
      <c r="BG504" s="146"/>
      <c r="BH504" s="146"/>
      <c r="BI504" s="146"/>
      <c r="BJ504" s="146"/>
      <c r="BK504" s="146"/>
      <c r="BL504" s="146"/>
      <c r="BM504" s="146"/>
      <c r="BN504" s="146"/>
      <c r="BO504" s="147" t="str">
        <f t="shared" si="90"/>
        <v/>
      </c>
      <c r="BP504" s="147"/>
      <c r="BQ504" s="147"/>
      <c r="BR504" s="147"/>
      <c r="BS504" s="147"/>
      <c r="BT504" s="147"/>
      <c r="BU504" s="147"/>
      <c r="BV504" s="147"/>
      <c r="BW504" s="147"/>
      <c r="BX504" s="147"/>
      <c r="BY504" s="147"/>
      <c r="BZ504" s="147"/>
      <c r="CA504" s="49"/>
      <c r="CB504" s="27" t="str">
        <f t="shared" si="84"/>
        <v>Riadok bude skrytý.</v>
      </c>
      <c r="CC504" s="31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39">
        <f t="shared" si="91"/>
        <v>0</v>
      </c>
      <c r="DZ504" s="10"/>
    </row>
    <row r="505" spans="1:130" hidden="1" x14ac:dyDescent="0.25">
      <c r="A505" s="7"/>
      <c r="B505" s="154"/>
      <c r="C505" s="154"/>
      <c r="D505" s="154"/>
      <c r="E505" s="154"/>
      <c r="F505" s="154"/>
      <c r="G505" s="154"/>
      <c r="H505" s="154"/>
      <c r="I505" s="154"/>
      <c r="J505" s="154"/>
      <c r="K505" s="154"/>
      <c r="L505" s="154"/>
      <c r="M505" s="155"/>
      <c r="N505" s="155"/>
      <c r="O505" s="155"/>
      <c r="P505" s="155"/>
      <c r="Q505" s="155"/>
      <c r="R505" s="155"/>
      <c r="S505" s="155"/>
      <c r="T505" s="155"/>
      <c r="U505" s="155"/>
      <c r="V505" s="155"/>
      <c r="W505" s="155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56" t="str">
        <f t="shared" si="89"/>
        <v/>
      </c>
      <c r="AL505" s="156"/>
      <c r="AM505" s="156"/>
      <c r="AN505" s="156"/>
      <c r="AO505" s="156"/>
      <c r="AP505" s="156"/>
      <c r="AQ505" s="156"/>
      <c r="AR505" s="156"/>
      <c r="AS505" s="156"/>
      <c r="AT505" s="156"/>
      <c r="AU505" s="156"/>
      <c r="AV505" s="156"/>
      <c r="AW505" s="146"/>
      <c r="AX505" s="146"/>
      <c r="AY505" s="146"/>
      <c r="AZ505" s="146"/>
      <c r="BA505" s="146"/>
      <c r="BB505" s="146"/>
      <c r="BC505" s="146"/>
      <c r="BD505" s="146"/>
      <c r="BE505" s="146"/>
      <c r="BF505" s="146"/>
      <c r="BG505" s="146"/>
      <c r="BH505" s="146"/>
      <c r="BI505" s="146"/>
      <c r="BJ505" s="146"/>
      <c r="BK505" s="146"/>
      <c r="BL505" s="146"/>
      <c r="BM505" s="146"/>
      <c r="BN505" s="146"/>
      <c r="BO505" s="147" t="str">
        <f t="shared" si="90"/>
        <v/>
      </c>
      <c r="BP505" s="147"/>
      <c r="BQ505" s="147"/>
      <c r="BR505" s="147"/>
      <c r="BS505" s="147"/>
      <c r="BT505" s="147"/>
      <c r="BU505" s="147"/>
      <c r="BV505" s="147"/>
      <c r="BW505" s="147"/>
      <c r="BX505" s="147"/>
      <c r="BY505" s="147"/>
      <c r="BZ505" s="147"/>
      <c r="CA505" s="49"/>
      <c r="CB505" s="27" t="str">
        <f t="shared" si="84"/>
        <v>Riadok bude skrytý.</v>
      </c>
      <c r="CC505" s="31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39">
        <f t="shared" si="91"/>
        <v>0</v>
      </c>
      <c r="DZ505" s="10"/>
    </row>
    <row r="506" spans="1:130" hidden="1" x14ac:dyDescent="0.25">
      <c r="A506" s="7"/>
      <c r="B506" s="154"/>
      <c r="C506" s="154"/>
      <c r="D506" s="154"/>
      <c r="E506" s="154"/>
      <c r="F506" s="154"/>
      <c r="G506" s="154"/>
      <c r="H506" s="154"/>
      <c r="I506" s="154"/>
      <c r="J506" s="154"/>
      <c r="K506" s="154"/>
      <c r="L506" s="154"/>
      <c r="M506" s="155"/>
      <c r="N506" s="155"/>
      <c r="O506" s="155"/>
      <c r="P506" s="155"/>
      <c r="Q506" s="155"/>
      <c r="R506" s="155"/>
      <c r="S506" s="155"/>
      <c r="T506" s="155"/>
      <c r="U506" s="155"/>
      <c r="V506" s="155"/>
      <c r="W506" s="155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56" t="str">
        <f t="shared" si="89"/>
        <v/>
      </c>
      <c r="AL506" s="156"/>
      <c r="AM506" s="156"/>
      <c r="AN506" s="156"/>
      <c r="AO506" s="156"/>
      <c r="AP506" s="156"/>
      <c r="AQ506" s="156"/>
      <c r="AR506" s="156"/>
      <c r="AS506" s="156"/>
      <c r="AT506" s="156"/>
      <c r="AU506" s="156"/>
      <c r="AV506" s="156"/>
      <c r="AW506" s="146"/>
      <c r="AX506" s="146"/>
      <c r="AY506" s="146"/>
      <c r="AZ506" s="146"/>
      <c r="BA506" s="146"/>
      <c r="BB506" s="146"/>
      <c r="BC506" s="146"/>
      <c r="BD506" s="146"/>
      <c r="BE506" s="146"/>
      <c r="BF506" s="146"/>
      <c r="BG506" s="146"/>
      <c r="BH506" s="146"/>
      <c r="BI506" s="146"/>
      <c r="BJ506" s="146"/>
      <c r="BK506" s="146"/>
      <c r="BL506" s="146"/>
      <c r="BM506" s="146"/>
      <c r="BN506" s="146"/>
      <c r="BO506" s="147" t="str">
        <f t="shared" si="90"/>
        <v/>
      </c>
      <c r="BP506" s="147"/>
      <c r="BQ506" s="147"/>
      <c r="BR506" s="147"/>
      <c r="BS506" s="147"/>
      <c r="BT506" s="147"/>
      <c r="BU506" s="147"/>
      <c r="BV506" s="147"/>
      <c r="BW506" s="147"/>
      <c r="BX506" s="147"/>
      <c r="BY506" s="147"/>
      <c r="BZ506" s="147"/>
      <c r="CA506" s="49"/>
      <c r="CB506" s="27" t="str">
        <f t="shared" si="84"/>
        <v>Riadok bude skrytý.</v>
      </c>
      <c r="CC506" s="31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39">
        <f t="shared" si="91"/>
        <v>0</v>
      </c>
      <c r="DZ506" s="10"/>
    </row>
    <row r="507" spans="1:130" hidden="1" x14ac:dyDescent="0.25">
      <c r="A507" s="7"/>
      <c r="B507" s="154"/>
      <c r="C507" s="154"/>
      <c r="D507" s="154"/>
      <c r="E507" s="154"/>
      <c r="F507" s="154"/>
      <c r="G507" s="154"/>
      <c r="H507" s="154"/>
      <c r="I507" s="154"/>
      <c r="J507" s="154"/>
      <c r="K507" s="154"/>
      <c r="L507" s="154"/>
      <c r="M507" s="155"/>
      <c r="N507" s="155"/>
      <c r="O507" s="155"/>
      <c r="P507" s="155"/>
      <c r="Q507" s="155"/>
      <c r="R507" s="155"/>
      <c r="S507" s="155"/>
      <c r="T507" s="155"/>
      <c r="U507" s="155"/>
      <c r="V507" s="155"/>
      <c r="W507" s="155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56" t="str">
        <f t="shared" si="89"/>
        <v/>
      </c>
      <c r="AL507" s="156"/>
      <c r="AM507" s="156"/>
      <c r="AN507" s="156"/>
      <c r="AO507" s="156"/>
      <c r="AP507" s="156"/>
      <c r="AQ507" s="156"/>
      <c r="AR507" s="156"/>
      <c r="AS507" s="156"/>
      <c r="AT507" s="156"/>
      <c r="AU507" s="156"/>
      <c r="AV507" s="156"/>
      <c r="AW507" s="146"/>
      <c r="AX507" s="146"/>
      <c r="AY507" s="146"/>
      <c r="AZ507" s="146"/>
      <c r="BA507" s="146"/>
      <c r="BB507" s="146"/>
      <c r="BC507" s="146"/>
      <c r="BD507" s="146"/>
      <c r="BE507" s="146"/>
      <c r="BF507" s="146"/>
      <c r="BG507" s="146"/>
      <c r="BH507" s="146"/>
      <c r="BI507" s="146"/>
      <c r="BJ507" s="146"/>
      <c r="BK507" s="146"/>
      <c r="BL507" s="146"/>
      <c r="BM507" s="146"/>
      <c r="BN507" s="146"/>
      <c r="BO507" s="147" t="str">
        <f t="shared" si="90"/>
        <v/>
      </c>
      <c r="BP507" s="147"/>
      <c r="BQ507" s="147"/>
      <c r="BR507" s="147"/>
      <c r="BS507" s="147"/>
      <c r="BT507" s="147"/>
      <c r="BU507" s="147"/>
      <c r="BV507" s="147"/>
      <c r="BW507" s="147"/>
      <c r="BX507" s="147"/>
      <c r="BY507" s="147"/>
      <c r="BZ507" s="147"/>
      <c r="CA507" s="49"/>
      <c r="CB507" s="27" t="str">
        <f t="shared" si="84"/>
        <v>Riadok bude skrytý.</v>
      </c>
      <c r="CC507" s="31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39">
        <f t="shared" si="91"/>
        <v>0</v>
      </c>
      <c r="DZ507" s="10"/>
    </row>
    <row r="508" spans="1:130" hidden="1" x14ac:dyDescent="0.25">
      <c r="A508" s="7"/>
      <c r="B508" s="159"/>
      <c r="C508" s="159"/>
      <c r="D508" s="159"/>
      <c r="E508" s="159"/>
      <c r="F508" s="159"/>
      <c r="G508" s="159"/>
      <c r="H508" s="159"/>
      <c r="I508" s="159"/>
      <c r="J508" s="159"/>
      <c r="K508" s="159"/>
      <c r="L508" s="159"/>
      <c r="M508" s="160"/>
      <c r="N508" s="160"/>
      <c r="O508" s="160"/>
      <c r="P508" s="160"/>
      <c r="Q508" s="160"/>
      <c r="R508" s="160"/>
      <c r="S508" s="160"/>
      <c r="T508" s="160"/>
      <c r="U508" s="160"/>
      <c r="V508" s="160"/>
      <c r="W508" s="160"/>
      <c r="X508" s="168"/>
      <c r="Y508" s="168"/>
      <c r="Z508" s="168"/>
      <c r="AA508" s="168"/>
      <c r="AB508" s="168"/>
      <c r="AC508" s="168"/>
      <c r="AD508" s="168"/>
      <c r="AE508" s="168"/>
      <c r="AF508" s="168"/>
      <c r="AG508" s="168"/>
      <c r="AH508" s="168"/>
      <c r="AI508" s="168"/>
      <c r="AJ508" s="168"/>
      <c r="AK508" s="161" t="str">
        <f t="shared" si="89"/>
        <v/>
      </c>
      <c r="AL508" s="161"/>
      <c r="AM508" s="161"/>
      <c r="AN508" s="161"/>
      <c r="AO508" s="161"/>
      <c r="AP508" s="161"/>
      <c r="AQ508" s="161"/>
      <c r="AR508" s="161"/>
      <c r="AS508" s="161"/>
      <c r="AT508" s="161"/>
      <c r="AU508" s="161"/>
      <c r="AV508" s="16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  <c r="BN508" s="151"/>
      <c r="BO508" s="152" t="str">
        <f t="shared" si="90"/>
        <v/>
      </c>
      <c r="BP508" s="152"/>
      <c r="BQ508" s="152"/>
      <c r="BR508" s="152"/>
      <c r="BS508" s="152"/>
      <c r="BT508" s="152"/>
      <c r="BU508" s="152"/>
      <c r="BV508" s="152"/>
      <c r="BW508" s="152"/>
      <c r="BX508" s="152"/>
      <c r="BY508" s="152"/>
      <c r="BZ508" s="152"/>
      <c r="CA508" s="49"/>
      <c r="CB508" s="27" t="str">
        <f t="shared" si="84"/>
        <v>Riadok bude skrytý.</v>
      </c>
      <c r="CC508" s="31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39">
        <f t="shared" si="91"/>
        <v>0</v>
      </c>
      <c r="DZ508" s="10"/>
    </row>
    <row r="509" spans="1:130" hidden="1" x14ac:dyDescent="0.25">
      <c r="A509" s="7"/>
      <c r="CA509" s="49"/>
      <c r="CB509" s="27" t="str">
        <f t="shared" si="84"/>
        <v>Riadok bude skrytý.</v>
      </c>
      <c r="CC509" s="31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150</v>
      </c>
      <c r="C510" s="34"/>
      <c r="D510" s="34"/>
      <c r="E510" s="34"/>
      <c r="F510" s="34"/>
      <c r="CA510" s="36" t="s">
        <v>4</v>
      </c>
      <c r="CB510" s="27" t="str">
        <f t="shared" si="84"/>
        <v>Riadok bude skrytý.</v>
      </c>
      <c r="CC510" s="31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84"/>
        <v>Riadok bude skrytý.</v>
      </c>
      <c r="CC511" s="31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111</v>
      </c>
      <c r="C512" s="34"/>
      <c r="D512" s="34"/>
      <c r="E512" s="34"/>
      <c r="F512" s="34"/>
      <c r="G512" s="34"/>
      <c r="H512" s="34"/>
      <c r="I512" s="34"/>
      <c r="J512" s="69" t="s">
        <v>112</v>
      </c>
      <c r="K512" s="69"/>
      <c r="L512" s="69"/>
      <c r="M512" s="69"/>
      <c r="N512" s="69"/>
      <c r="O512" s="69"/>
      <c r="P512" s="69"/>
      <c r="Q512" s="69"/>
      <c r="R512" s="1" t="s">
        <v>151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84"/>
        <v>Riadok bude skrytý.</v>
      </c>
      <c r="CC512" s="31" t="s">
        <v>10</v>
      </c>
      <c r="CF512" s="38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84"/>
        <v>Riadok bude skrytý.</v>
      </c>
      <c r="CC513" s="31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39">
        <f>+IF(CW513*CX513=0,0,IF(CZ513=0,0,1))</f>
        <v>0</v>
      </c>
      <c r="DZ513" s="10"/>
    </row>
    <row r="514" spans="1:130" hidden="1" x14ac:dyDescent="0.25">
      <c r="A514" s="7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36"/>
      <c r="CB514" s="27" t="str">
        <f t="shared" si="84"/>
        <v>Riadok bude skrytý.</v>
      </c>
      <c r="CC514" s="31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39">
        <f>+IF(CW514*CX514=0,0,IF(CZ514=0,0,1))</f>
        <v>0</v>
      </c>
      <c r="DZ514" s="10"/>
    </row>
    <row r="515" spans="1:130" hidden="1" x14ac:dyDescent="0.25">
      <c r="A515" s="7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36"/>
      <c r="CB515" s="27" t="str">
        <f t="shared" si="84"/>
        <v>Riadok bude skrytý.</v>
      </c>
      <c r="CC515" s="31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39">
        <f>+IF(CW515*CX515=0,0,IF(CZ515=0,0,1))</f>
        <v>0</v>
      </c>
      <c r="DZ515" s="10"/>
    </row>
    <row r="516" spans="1:130" hidden="1" x14ac:dyDescent="0.25">
      <c r="A516" s="7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36"/>
      <c r="CB516" s="27" t="str">
        <f t="shared" si="84"/>
        <v>Riadok bude skrytý.</v>
      </c>
      <c r="CC516" s="31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39">
        <f t="shared" ref="DA516:DA549" si="97">+IF(CW516*CX516=0,0,IF(CZ516=0,0,1))</f>
        <v>0</v>
      </c>
      <c r="DZ516" s="10"/>
    </row>
    <row r="517" spans="1:130" hidden="1" x14ac:dyDescent="0.25">
      <c r="A517" s="7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36"/>
      <c r="CB517" s="27" t="str">
        <f t="shared" si="84"/>
        <v>Riadok bude skrytý.</v>
      </c>
      <c r="CC517" s="31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39">
        <f t="shared" si="97"/>
        <v>0</v>
      </c>
      <c r="DZ517" s="10"/>
    </row>
    <row r="518" spans="1:130" hidden="1" x14ac:dyDescent="0.25">
      <c r="A518" s="7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36"/>
      <c r="CB518" s="27" t="str">
        <f t="shared" si="84"/>
        <v>Riadok bude skrytý.</v>
      </c>
      <c r="CC518" s="31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39">
        <f t="shared" si="97"/>
        <v>0</v>
      </c>
      <c r="DZ518" s="10"/>
    </row>
    <row r="519" spans="1:130" hidden="1" x14ac:dyDescent="0.25">
      <c r="A519" s="7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36"/>
      <c r="CB519" s="27" t="str">
        <f t="shared" si="84"/>
        <v>Riadok bude skrytý.</v>
      </c>
      <c r="CC519" s="31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39">
        <f t="shared" si="97"/>
        <v>0</v>
      </c>
      <c r="DZ519" s="10"/>
    </row>
    <row r="520" spans="1:130" hidden="1" x14ac:dyDescent="0.25">
      <c r="A520" s="7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36"/>
      <c r="CB520" s="27" t="str">
        <f t="shared" si="84"/>
        <v>Riadok bude skrytý.</v>
      </c>
      <c r="CC520" s="31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39">
        <f t="shared" si="97"/>
        <v>0</v>
      </c>
      <c r="DZ520" s="10"/>
    </row>
    <row r="521" spans="1:130" hidden="1" x14ac:dyDescent="0.25">
      <c r="A521" s="7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36"/>
      <c r="CB521" s="27" t="str">
        <f t="shared" si="84"/>
        <v>Riadok bude skrytý.</v>
      </c>
      <c r="CC521" s="31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39">
        <f t="shared" si="97"/>
        <v>0</v>
      </c>
      <c r="DZ521" s="10"/>
    </row>
    <row r="522" spans="1:130" hidden="1" x14ac:dyDescent="0.25">
      <c r="A522" s="7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36"/>
      <c r="CB522" s="27" t="str">
        <f t="shared" si="84"/>
        <v>Riadok bude skrytý.</v>
      </c>
      <c r="CC522" s="31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39">
        <f t="shared" si="97"/>
        <v>0</v>
      </c>
      <c r="DZ522" s="10"/>
    </row>
    <row r="523" spans="1:130" hidden="1" x14ac:dyDescent="0.25">
      <c r="A523" s="7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36"/>
      <c r="CB523" s="27" t="str">
        <f t="shared" si="84"/>
        <v>Riadok bude skrytý.</v>
      </c>
      <c r="CC523" s="31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39">
        <f t="shared" si="97"/>
        <v>0</v>
      </c>
      <c r="DZ523" s="10"/>
    </row>
    <row r="524" spans="1:130" hidden="1" x14ac:dyDescent="0.25">
      <c r="A524" s="7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36"/>
      <c r="CB524" s="27" t="str">
        <f t="shared" si="84"/>
        <v>Riadok bude skrytý.</v>
      </c>
      <c r="CC524" s="31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39">
        <f t="shared" si="97"/>
        <v>0</v>
      </c>
      <c r="DZ524" s="10"/>
    </row>
    <row r="525" spans="1:130" hidden="1" x14ac:dyDescent="0.25">
      <c r="A525" s="7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8"/>
      <c r="CB525" s="27" t="str">
        <f t="shared" si="84"/>
        <v>Riadok bude skrytý.</v>
      </c>
      <c r="CC525" s="31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39">
        <f t="shared" si="97"/>
        <v>0</v>
      </c>
      <c r="DZ525" s="10"/>
    </row>
    <row r="526" spans="1:130" hidden="1" x14ac:dyDescent="0.25">
      <c r="A526" s="7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12"/>
      <c r="CB526" s="27" t="str">
        <f t="shared" si="84"/>
        <v>Riadok bude skrytý.</v>
      </c>
      <c r="CC526" s="31" t="s">
        <v>10</v>
      </c>
      <c r="CF526" s="38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39">
        <f t="shared" si="97"/>
        <v>0</v>
      </c>
      <c r="DZ526" s="10"/>
    </row>
    <row r="527" spans="1:130" hidden="1" x14ac:dyDescent="0.25">
      <c r="A527" s="7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36"/>
      <c r="CB527" s="27" t="str">
        <f t="shared" si="84"/>
        <v>Riadok bude skrytý.</v>
      </c>
      <c r="CC527" s="31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39">
        <f t="shared" si="97"/>
        <v>0</v>
      </c>
      <c r="DZ527" s="10"/>
    </row>
    <row r="528" spans="1:130" hidden="1" x14ac:dyDescent="0.25">
      <c r="A528" s="7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36"/>
      <c r="CB528" s="27" t="str">
        <f t="shared" si="84"/>
        <v>Riadok bude skrytý.</v>
      </c>
      <c r="CC528" s="31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39">
        <f t="shared" si="97"/>
        <v>0</v>
      </c>
      <c r="DZ528" s="10"/>
    </row>
    <row r="529" spans="1:130" hidden="1" x14ac:dyDescent="0.25">
      <c r="A529" s="7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36"/>
      <c r="CB529" s="27" t="str">
        <f t="shared" si="84"/>
        <v>Riadok bude skrytý.</v>
      </c>
      <c r="CC529" s="31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39">
        <f t="shared" si="97"/>
        <v>0</v>
      </c>
      <c r="DZ529" s="10"/>
    </row>
    <row r="530" spans="1:130" hidden="1" x14ac:dyDescent="0.25">
      <c r="A530" s="7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36"/>
      <c r="CB530" s="27" t="str">
        <f t="shared" si="84"/>
        <v>Riadok bude skrytý.</v>
      </c>
      <c r="CC530" s="31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39">
        <f t="shared" si="97"/>
        <v>0</v>
      </c>
      <c r="DZ530" s="10"/>
    </row>
    <row r="531" spans="1:130" hidden="1" x14ac:dyDescent="0.25">
      <c r="A531" s="7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36"/>
      <c r="CB531" s="27" t="str">
        <f t="shared" si="84"/>
        <v>Riadok bude skrytý.</v>
      </c>
      <c r="CC531" s="31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39">
        <f t="shared" si="97"/>
        <v>0</v>
      </c>
      <c r="DZ531" s="10"/>
    </row>
    <row r="532" spans="1:130" hidden="1" x14ac:dyDescent="0.25">
      <c r="A532" s="7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36"/>
      <c r="CB532" s="27" t="str">
        <f t="shared" si="84"/>
        <v>Riadok bude skrytý.</v>
      </c>
      <c r="CC532" s="31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39">
        <f t="shared" si="97"/>
        <v>0</v>
      </c>
      <c r="DZ532" s="10"/>
    </row>
    <row r="533" spans="1:130" hidden="1" x14ac:dyDescent="0.25">
      <c r="A533" s="7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36"/>
      <c r="CB533" s="27" t="str">
        <f t="shared" si="84"/>
        <v>Riadok bude skrytý.</v>
      </c>
      <c r="CC533" s="31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39">
        <f t="shared" si="97"/>
        <v>0</v>
      </c>
      <c r="DZ533" s="10"/>
    </row>
    <row r="534" spans="1:130" hidden="1" x14ac:dyDescent="0.25">
      <c r="A534" s="7"/>
      <c r="CA534" s="36"/>
      <c r="CB534" s="27" t="str">
        <f t="shared" ref="CB534:CB549" si="98">+IF(DA534=0,"Riadok bude skrytý.","Riadok bude vidieť.")</f>
        <v>Riadok bude skrytý.</v>
      </c>
      <c r="CC534" s="31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39">
        <f t="shared" si="97"/>
        <v>0</v>
      </c>
      <c r="DZ534" s="10"/>
    </row>
    <row r="535" spans="1:130" hidden="1" x14ac:dyDescent="0.25">
      <c r="A535" s="7"/>
      <c r="B535" s="1" t="s">
        <v>152</v>
      </c>
      <c r="CA535" s="12" t="s">
        <v>4</v>
      </c>
      <c r="CB535" s="27" t="str">
        <f t="shared" si="98"/>
        <v>Riadok bude skrytý.</v>
      </c>
      <c r="CC535" s="31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39">
        <f t="shared" si="97"/>
        <v>0</v>
      </c>
      <c r="DZ535" s="10"/>
    </row>
    <row r="536" spans="1:130" hidden="1" x14ac:dyDescent="0.25">
      <c r="A536" s="7"/>
      <c r="B536" s="1" t="s">
        <v>153</v>
      </c>
      <c r="CA536" s="36"/>
      <c r="CB536" s="27" t="str">
        <f t="shared" si="98"/>
        <v>Riadok bude skrytý.</v>
      </c>
      <c r="CC536" s="31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39">
        <f t="shared" si="97"/>
        <v>0</v>
      </c>
      <c r="DZ536" s="10"/>
    </row>
    <row r="537" spans="1:130" hidden="1" x14ac:dyDescent="0.25">
      <c r="A537" s="7"/>
      <c r="CA537" s="36"/>
      <c r="CB537" s="27" t="str">
        <f t="shared" si="98"/>
        <v>Riadok bude skrytý.</v>
      </c>
      <c r="CC537" s="31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39">
        <f t="shared" si="97"/>
        <v>0</v>
      </c>
      <c r="DZ537" s="10"/>
    </row>
    <row r="538" spans="1:130" ht="14.85" hidden="1" customHeight="1" x14ac:dyDescent="0.25">
      <c r="A538" s="7"/>
      <c r="B538" s="169" t="s">
        <v>154</v>
      </c>
      <c r="C538" s="169"/>
      <c r="D538" s="169"/>
      <c r="E538" s="169"/>
      <c r="F538" s="169"/>
      <c r="G538" s="169"/>
      <c r="H538" s="169"/>
      <c r="I538" s="169"/>
      <c r="J538" s="169"/>
      <c r="K538" s="169"/>
      <c r="L538" s="169"/>
      <c r="M538" s="169"/>
      <c r="N538" s="169"/>
      <c r="O538" s="169"/>
      <c r="P538" s="169"/>
      <c r="Q538" s="169"/>
      <c r="R538" s="169"/>
      <c r="S538" s="169"/>
      <c r="T538" s="169"/>
      <c r="U538" s="169"/>
      <c r="V538" s="169"/>
      <c r="W538" s="169"/>
      <c r="X538" s="169"/>
      <c r="Y538" s="169"/>
      <c r="Z538" s="169"/>
      <c r="AA538" s="169"/>
      <c r="AB538" s="169"/>
      <c r="AC538" s="169"/>
      <c r="AD538" s="169"/>
      <c r="AE538" s="169"/>
      <c r="AF538" s="169"/>
      <c r="AG538" s="169"/>
      <c r="AH538" s="169"/>
      <c r="AI538" s="169"/>
      <c r="AJ538" s="169"/>
      <c r="AK538" s="169"/>
      <c r="AL538" s="169"/>
      <c r="AM538" s="169"/>
      <c r="AN538" s="169"/>
      <c r="AO538" s="169"/>
      <c r="AP538" s="169"/>
      <c r="AQ538" s="169"/>
      <c r="AR538" s="170" t="s">
        <v>155</v>
      </c>
      <c r="AS538" s="170"/>
      <c r="AT538" s="170"/>
      <c r="AU538" s="170"/>
      <c r="AV538" s="170"/>
      <c r="AW538" s="170"/>
      <c r="AX538" s="170"/>
      <c r="AY538" s="170"/>
      <c r="AZ538" s="170"/>
      <c r="BA538" s="170"/>
      <c r="BB538" s="170"/>
      <c r="BC538" s="170"/>
      <c r="BD538" s="170"/>
      <c r="BE538" s="170"/>
      <c r="BF538" s="170"/>
      <c r="BG538" s="170"/>
      <c r="BH538" s="170"/>
      <c r="BI538" s="170"/>
      <c r="BJ538" s="170"/>
      <c r="BK538" s="170"/>
      <c r="BL538" s="170"/>
      <c r="BM538" s="170"/>
      <c r="BN538" s="170"/>
      <c r="BO538" s="170"/>
      <c r="BP538" s="170"/>
      <c r="BQ538" s="170"/>
      <c r="BR538" s="170"/>
      <c r="BS538" s="170"/>
      <c r="BT538" s="170"/>
      <c r="BU538" s="170"/>
      <c r="BV538" s="170"/>
      <c r="BW538" s="170"/>
      <c r="BX538" s="170"/>
      <c r="BY538" s="170"/>
      <c r="BZ538" s="170"/>
      <c r="CA538" s="12" t="s">
        <v>4</v>
      </c>
      <c r="CB538" s="27" t="str">
        <f t="shared" si="98"/>
        <v>Riadok bude skrytý.</v>
      </c>
      <c r="CC538" s="31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39">
        <f t="shared" si="97"/>
        <v>0</v>
      </c>
      <c r="DZ538" s="10"/>
    </row>
    <row r="539" spans="1:130" hidden="1" x14ac:dyDescent="0.25">
      <c r="A539" s="7"/>
      <c r="B539" s="169"/>
      <c r="C539" s="169"/>
      <c r="D539" s="169"/>
      <c r="E539" s="169"/>
      <c r="F539" s="169"/>
      <c r="G539" s="169"/>
      <c r="H539" s="169"/>
      <c r="I539" s="169"/>
      <c r="J539" s="169"/>
      <c r="K539" s="169"/>
      <c r="L539" s="169"/>
      <c r="M539" s="169"/>
      <c r="N539" s="169"/>
      <c r="O539" s="169"/>
      <c r="P539" s="169"/>
      <c r="Q539" s="169"/>
      <c r="R539" s="169"/>
      <c r="S539" s="169"/>
      <c r="T539" s="169"/>
      <c r="U539" s="169"/>
      <c r="V539" s="169"/>
      <c r="W539" s="169"/>
      <c r="X539" s="169"/>
      <c r="Y539" s="169"/>
      <c r="Z539" s="169"/>
      <c r="AA539" s="169"/>
      <c r="AB539" s="169"/>
      <c r="AC539" s="169"/>
      <c r="AD539" s="169"/>
      <c r="AE539" s="169"/>
      <c r="AF539" s="169"/>
      <c r="AG539" s="169"/>
      <c r="AH539" s="169"/>
      <c r="AI539" s="169"/>
      <c r="AJ539" s="169"/>
      <c r="AK539" s="169"/>
      <c r="AL539" s="169"/>
      <c r="AM539" s="169"/>
      <c r="AN539" s="169"/>
      <c r="AO539" s="169"/>
      <c r="AP539" s="169"/>
      <c r="AQ539" s="169"/>
      <c r="AR539" s="170"/>
      <c r="AS539" s="170"/>
      <c r="AT539" s="170"/>
      <c r="AU539" s="170"/>
      <c r="AV539" s="170"/>
      <c r="AW539" s="170"/>
      <c r="AX539" s="170"/>
      <c r="AY539" s="170"/>
      <c r="AZ539" s="170"/>
      <c r="BA539" s="170"/>
      <c r="BB539" s="170"/>
      <c r="BC539" s="170"/>
      <c r="BD539" s="170"/>
      <c r="BE539" s="170"/>
      <c r="BF539" s="170"/>
      <c r="BG539" s="170"/>
      <c r="BH539" s="170"/>
      <c r="BI539" s="170"/>
      <c r="BJ539" s="170"/>
      <c r="BK539" s="170"/>
      <c r="BL539" s="170"/>
      <c r="BM539" s="170"/>
      <c r="BN539" s="170"/>
      <c r="BO539" s="170"/>
      <c r="BP539" s="170"/>
      <c r="BQ539" s="170"/>
      <c r="BR539" s="170"/>
      <c r="BS539" s="170"/>
      <c r="BT539" s="170"/>
      <c r="BU539" s="170"/>
      <c r="BV539" s="170"/>
      <c r="BW539" s="170"/>
      <c r="BX539" s="170"/>
      <c r="BY539" s="170"/>
      <c r="BZ539" s="170"/>
      <c r="CA539" s="8"/>
      <c r="CB539" s="27" t="str">
        <f t="shared" si="98"/>
        <v>Riadok bude skrytý.</v>
      </c>
      <c r="CC539" s="31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39">
        <f t="shared" si="97"/>
        <v>0</v>
      </c>
      <c r="DZ539" s="10"/>
    </row>
    <row r="540" spans="1:130" ht="15" hidden="1" customHeight="1" x14ac:dyDescent="0.25">
      <c r="A540" s="7"/>
      <c r="B540" s="171" t="s">
        <v>156</v>
      </c>
      <c r="C540" s="171"/>
      <c r="D540" s="171"/>
      <c r="E540" s="171"/>
      <c r="F540" s="171"/>
      <c r="G540" s="171"/>
      <c r="H540" s="171"/>
      <c r="I540" s="171"/>
      <c r="J540" s="171"/>
      <c r="K540" s="171"/>
      <c r="L540" s="171"/>
      <c r="M540" s="171"/>
      <c r="N540" s="171"/>
      <c r="O540" s="171"/>
      <c r="P540" s="171"/>
      <c r="Q540" s="171"/>
      <c r="R540" s="171"/>
      <c r="S540" s="171"/>
      <c r="T540" s="171"/>
      <c r="U540" s="171"/>
      <c r="V540" s="171"/>
      <c r="W540" s="171"/>
      <c r="X540" s="171"/>
      <c r="Y540" s="171"/>
      <c r="Z540" s="171"/>
      <c r="AA540" s="171"/>
      <c r="AB540" s="171"/>
      <c r="AC540" s="171"/>
      <c r="AD540" s="171"/>
      <c r="AE540" s="171"/>
      <c r="AF540" s="171"/>
      <c r="AG540" s="171"/>
      <c r="AH540" s="171"/>
      <c r="AI540" s="171"/>
      <c r="AJ540" s="171"/>
      <c r="AK540" s="171"/>
      <c r="AL540" s="171"/>
      <c r="AM540" s="171"/>
      <c r="AN540" s="171"/>
      <c r="AO540" s="171"/>
      <c r="AP540" s="171"/>
      <c r="AQ540" s="171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2"/>
      <c r="CB540" s="27" t="str">
        <f t="shared" si="98"/>
        <v>Riadok bude skrytý.</v>
      </c>
      <c r="CC540" s="31" t="s">
        <v>10</v>
      </c>
      <c r="CF540" s="38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39">
        <f t="shared" si="97"/>
        <v>0</v>
      </c>
      <c r="DZ540" s="10"/>
    </row>
    <row r="541" spans="1:130" ht="15" hidden="1" customHeight="1" x14ac:dyDescent="0.25">
      <c r="A541" s="7"/>
      <c r="B541" s="172" t="s">
        <v>157</v>
      </c>
      <c r="C541" s="172"/>
      <c r="D541" s="172"/>
      <c r="E541" s="172"/>
      <c r="F541" s="172"/>
      <c r="G541" s="172"/>
      <c r="H541" s="172"/>
      <c r="I541" s="172"/>
      <c r="J541" s="172"/>
      <c r="K541" s="172"/>
      <c r="L541" s="172"/>
      <c r="M541" s="172"/>
      <c r="N541" s="172"/>
      <c r="O541" s="172"/>
      <c r="P541" s="172"/>
      <c r="Q541" s="172"/>
      <c r="R541" s="172"/>
      <c r="S541" s="172"/>
      <c r="T541" s="172"/>
      <c r="U541" s="172"/>
      <c r="V541" s="172"/>
      <c r="W541" s="172"/>
      <c r="X541" s="172"/>
      <c r="Y541" s="172"/>
      <c r="Z541" s="172"/>
      <c r="AA541" s="172"/>
      <c r="AB541" s="172"/>
      <c r="AC541" s="172"/>
      <c r="AD541" s="172"/>
      <c r="AE541" s="172"/>
      <c r="AF541" s="172"/>
      <c r="AG541" s="172"/>
      <c r="AH541" s="172"/>
      <c r="AI541" s="172"/>
      <c r="AJ541" s="172"/>
      <c r="AK541" s="172"/>
      <c r="AL541" s="172"/>
      <c r="AM541" s="172"/>
      <c r="AN541" s="172"/>
      <c r="AO541" s="172"/>
      <c r="AP541" s="172"/>
      <c r="AQ541" s="172"/>
      <c r="AR541" s="173"/>
      <c r="AS541" s="173"/>
      <c r="AT541" s="173"/>
      <c r="AU541" s="173"/>
      <c r="AV541" s="173"/>
      <c r="AW541" s="173"/>
      <c r="AX541" s="173"/>
      <c r="AY541" s="173"/>
      <c r="AZ541" s="173"/>
      <c r="BA541" s="173"/>
      <c r="BB541" s="173"/>
      <c r="BC541" s="173"/>
      <c r="BD541" s="173"/>
      <c r="BE541" s="173"/>
      <c r="BF541" s="173"/>
      <c r="BG541" s="173"/>
      <c r="BH541" s="173"/>
      <c r="BI541" s="173"/>
      <c r="BJ541" s="173"/>
      <c r="BK541" s="173"/>
      <c r="BL541" s="173"/>
      <c r="BM541" s="173"/>
      <c r="BN541" s="173"/>
      <c r="BO541" s="173"/>
      <c r="BP541" s="173"/>
      <c r="BQ541" s="173"/>
      <c r="BR541" s="173"/>
      <c r="BS541" s="173"/>
      <c r="BT541" s="173"/>
      <c r="BU541" s="173"/>
      <c r="BV541" s="173"/>
      <c r="BW541" s="173"/>
      <c r="BX541" s="173"/>
      <c r="BY541" s="173"/>
      <c r="BZ541" s="173"/>
      <c r="CA541" s="36"/>
      <c r="CB541" s="27" t="str">
        <f t="shared" si="98"/>
        <v>Riadok bude skrytý.</v>
      </c>
      <c r="CC541" s="31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39">
        <f t="shared" si="97"/>
        <v>0</v>
      </c>
      <c r="DZ541" s="10"/>
    </row>
    <row r="542" spans="1:130" ht="15" hidden="1" customHeight="1" x14ac:dyDescent="0.25">
      <c r="A542" s="7"/>
      <c r="B542" s="172" t="s">
        <v>158</v>
      </c>
      <c r="C542" s="172"/>
      <c r="D542" s="172"/>
      <c r="E542" s="172"/>
      <c r="F542" s="172"/>
      <c r="G542" s="172"/>
      <c r="H542" s="172"/>
      <c r="I542" s="172"/>
      <c r="J542" s="172"/>
      <c r="K542" s="172"/>
      <c r="L542" s="172"/>
      <c r="M542" s="172"/>
      <c r="N542" s="172"/>
      <c r="O542" s="172"/>
      <c r="P542" s="172"/>
      <c r="Q542" s="172"/>
      <c r="R542" s="172"/>
      <c r="S542" s="172"/>
      <c r="T542" s="172"/>
      <c r="U542" s="172"/>
      <c r="V542" s="172"/>
      <c r="W542" s="172"/>
      <c r="X542" s="172"/>
      <c r="Y542" s="172"/>
      <c r="Z542" s="172"/>
      <c r="AA542" s="172"/>
      <c r="AB542" s="172"/>
      <c r="AC542" s="172"/>
      <c r="AD542" s="172"/>
      <c r="AE542" s="172"/>
      <c r="AF542" s="172"/>
      <c r="AG542" s="172"/>
      <c r="AH542" s="172"/>
      <c r="AI542" s="172"/>
      <c r="AJ542" s="172"/>
      <c r="AK542" s="172"/>
      <c r="AL542" s="172"/>
      <c r="AM542" s="172"/>
      <c r="AN542" s="172"/>
      <c r="AO542" s="172"/>
      <c r="AP542" s="172"/>
      <c r="AQ542" s="172"/>
      <c r="AR542" s="173"/>
      <c r="AS542" s="173"/>
      <c r="AT542" s="173"/>
      <c r="AU542" s="173"/>
      <c r="AV542" s="173"/>
      <c r="AW542" s="173"/>
      <c r="AX542" s="173"/>
      <c r="AY542" s="173"/>
      <c r="AZ542" s="173"/>
      <c r="BA542" s="173"/>
      <c r="BB542" s="173"/>
      <c r="BC542" s="173"/>
      <c r="BD542" s="173"/>
      <c r="BE542" s="173"/>
      <c r="BF542" s="173"/>
      <c r="BG542" s="173"/>
      <c r="BH542" s="173"/>
      <c r="BI542" s="173"/>
      <c r="BJ542" s="173"/>
      <c r="BK542" s="173"/>
      <c r="BL542" s="173"/>
      <c r="BM542" s="173"/>
      <c r="BN542" s="173"/>
      <c r="BO542" s="173"/>
      <c r="BP542" s="173"/>
      <c r="BQ542" s="173"/>
      <c r="BR542" s="173"/>
      <c r="BS542" s="173"/>
      <c r="BT542" s="173"/>
      <c r="BU542" s="173"/>
      <c r="BV542" s="173"/>
      <c r="BW542" s="173"/>
      <c r="BX542" s="173"/>
      <c r="BY542" s="173"/>
      <c r="BZ542" s="173"/>
      <c r="CA542" s="36"/>
      <c r="CB542" s="27" t="str">
        <f t="shared" si="98"/>
        <v>Riadok bude skrytý.</v>
      </c>
      <c r="CC542" s="31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39">
        <f t="shared" si="97"/>
        <v>0</v>
      </c>
      <c r="DZ542" s="10"/>
    </row>
    <row r="543" spans="1:130" ht="15" hidden="1" customHeight="1" x14ac:dyDescent="0.25">
      <c r="A543" s="7"/>
      <c r="B543" s="172" t="s">
        <v>159</v>
      </c>
      <c r="C543" s="172"/>
      <c r="D543" s="172"/>
      <c r="E543" s="172"/>
      <c r="F543" s="172"/>
      <c r="G543" s="172"/>
      <c r="H543" s="172"/>
      <c r="I543" s="172"/>
      <c r="J543" s="172"/>
      <c r="K543" s="172"/>
      <c r="L543" s="172"/>
      <c r="M543" s="172"/>
      <c r="N543" s="172"/>
      <c r="O543" s="172"/>
      <c r="P543" s="172"/>
      <c r="Q543" s="172"/>
      <c r="R543" s="172"/>
      <c r="S543" s="172"/>
      <c r="T543" s="172"/>
      <c r="U543" s="172"/>
      <c r="V543" s="172"/>
      <c r="W543" s="172"/>
      <c r="X543" s="172"/>
      <c r="Y543" s="172"/>
      <c r="Z543" s="172"/>
      <c r="AA543" s="172"/>
      <c r="AB543" s="172"/>
      <c r="AC543" s="172"/>
      <c r="AD543" s="172"/>
      <c r="AE543" s="172"/>
      <c r="AF543" s="172"/>
      <c r="AG543" s="172"/>
      <c r="AH543" s="172"/>
      <c r="AI543" s="172"/>
      <c r="AJ543" s="172"/>
      <c r="AK543" s="172"/>
      <c r="AL543" s="172"/>
      <c r="AM543" s="172"/>
      <c r="AN543" s="172"/>
      <c r="AO543" s="172"/>
      <c r="AP543" s="172"/>
      <c r="AQ543" s="172"/>
      <c r="AR543" s="173"/>
      <c r="AS543" s="173"/>
      <c r="AT543" s="173"/>
      <c r="AU543" s="173"/>
      <c r="AV543" s="173"/>
      <c r="AW543" s="173"/>
      <c r="AX543" s="173"/>
      <c r="AY543" s="173"/>
      <c r="AZ543" s="173"/>
      <c r="BA543" s="173"/>
      <c r="BB543" s="173"/>
      <c r="BC543" s="173"/>
      <c r="BD543" s="173"/>
      <c r="BE543" s="173"/>
      <c r="BF543" s="173"/>
      <c r="BG543" s="173"/>
      <c r="BH543" s="173"/>
      <c r="BI543" s="173"/>
      <c r="BJ543" s="173"/>
      <c r="BK543" s="173"/>
      <c r="BL543" s="173"/>
      <c r="BM543" s="173"/>
      <c r="BN543" s="173"/>
      <c r="BO543" s="173"/>
      <c r="BP543" s="173"/>
      <c r="BQ543" s="173"/>
      <c r="BR543" s="173"/>
      <c r="BS543" s="173"/>
      <c r="BT543" s="173"/>
      <c r="BU543" s="173"/>
      <c r="BV543" s="173"/>
      <c r="BW543" s="173"/>
      <c r="BX543" s="173"/>
      <c r="BY543" s="173"/>
      <c r="BZ543" s="173"/>
      <c r="CA543" s="36"/>
      <c r="CB543" s="27" t="str">
        <f t="shared" si="98"/>
        <v>Riadok bude skrytý.</v>
      </c>
      <c r="CC543" s="31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39">
        <f t="shared" si="97"/>
        <v>0</v>
      </c>
      <c r="DZ543" s="10"/>
    </row>
    <row r="544" spans="1:130" hidden="1" x14ac:dyDescent="0.25">
      <c r="A544" s="7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73"/>
      <c r="AS544" s="173"/>
      <c r="AT544" s="173"/>
      <c r="AU544" s="173"/>
      <c r="AV544" s="173"/>
      <c r="AW544" s="173"/>
      <c r="AX544" s="173"/>
      <c r="AY544" s="173"/>
      <c r="AZ544" s="173"/>
      <c r="BA544" s="173"/>
      <c r="BB544" s="173"/>
      <c r="BC544" s="173"/>
      <c r="BD544" s="173"/>
      <c r="BE544" s="173"/>
      <c r="BF544" s="173"/>
      <c r="BG544" s="173"/>
      <c r="BH544" s="173"/>
      <c r="BI544" s="173"/>
      <c r="BJ544" s="173"/>
      <c r="BK544" s="173"/>
      <c r="BL544" s="173"/>
      <c r="BM544" s="173"/>
      <c r="BN544" s="173"/>
      <c r="BO544" s="173"/>
      <c r="BP544" s="173"/>
      <c r="BQ544" s="173"/>
      <c r="BR544" s="173"/>
      <c r="BS544" s="173"/>
      <c r="BT544" s="173"/>
      <c r="BU544" s="173"/>
      <c r="BV544" s="173"/>
      <c r="BW544" s="173"/>
      <c r="BX544" s="173"/>
      <c r="BY544" s="173"/>
      <c r="BZ544" s="173"/>
      <c r="CA544" s="36"/>
      <c r="CB544" s="27" t="str">
        <f t="shared" si="98"/>
        <v>Riadok bude skrytý.</v>
      </c>
      <c r="CC544" s="31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39">
        <f t="shared" si="97"/>
        <v>0</v>
      </c>
      <c r="DZ544" s="10"/>
    </row>
    <row r="545" spans="1:130" hidden="1" x14ac:dyDescent="0.25">
      <c r="A545" s="7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73"/>
      <c r="AS545" s="173"/>
      <c r="AT545" s="173"/>
      <c r="AU545" s="173"/>
      <c r="AV545" s="173"/>
      <c r="AW545" s="173"/>
      <c r="AX545" s="173"/>
      <c r="AY545" s="173"/>
      <c r="AZ545" s="173"/>
      <c r="BA545" s="173"/>
      <c r="BB545" s="173"/>
      <c r="BC545" s="173"/>
      <c r="BD545" s="173"/>
      <c r="BE545" s="173"/>
      <c r="BF545" s="173"/>
      <c r="BG545" s="173"/>
      <c r="BH545" s="173"/>
      <c r="BI545" s="173"/>
      <c r="BJ545" s="173"/>
      <c r="BK545" s="173"/>
      <c r="BL545" s="173"/>
      <c r="BM545" s="173"/>
      <c r="BN545" s="173"/>
      <c r="BO545" s="173"/>
      <c r="BP545" s="173"/>
      <c r="BQ545" s="173"/>
      <c r="BR545" s="173"/>
      <c r="BS545" s="173"/>
      <c r="BT545" s="173"/>
      <c r="BU545" s="173"/>
      <c r="BV545" s="173"/>
      <c r="BW545" s="173"/>
      <c r="BX545" s="173"/>
      <c r="BY545" s="173"/>
      <c r="BZ545" s="173"/>
      <c r="CA545" s="36"/>
      <c r="CB545" s="27" t="str">
        <f t="shared" si="98"/>
        <v>Riadok bude skrytý.</v>
      </c>
      <c r="CC545" s="31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39">
        <f t="shared" si="97"/>
        <v>0</v>
      </c>
      <c r="DZ545" s="10"/>
    </row>
    <row r="546" spans="1:130" hidden="1" x14ac:dyDescent="0.25">
      <c r="A546" s="7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73"/>
      <c r="AS546" s="173"/>
      <c r="AT546" s="173"/>
      <c r="AU546" s="173"/>
      <c r="AV546" s="173"/>
      <c r="AW546" s="173"/>
      <c r="AX546" s="173"/>
      <c r="AY546" s="173"/>
      <c r="AZ546" s="173"/>
      <c r="BA546" s="173"/>
      <c r="BB546" s="173"/>
      <c r="BC546" s="173"/>
      <c r="BD546" s="173"/>
      <c r="BE546" s="173"/>
      <c r="BF546" s="173"/>
      <c r="BG546" s="173"/>
      <c r="BH546" s="173"/>
      <c r="BI546" s="173"/>
      <c r="BJ546" s="173"/>
      <c r="BK546" s="173"/>
      <c r="BL546" s="173"/>
      <c r="BM546" s="173"/>
      <c r="BN546" s="173"/>
      <c r="BO546" s="173"/>
      <c r="BP546" s="173"/>
      <c r="BQ546" s="173"/>
      <c r="BR546" s="173"/>
      <c r="BS546" s="173"/>
      <c r="BT546" s="173"/>
      <c r="BU546" s="173"/>
      <c r="BV546" s="173"/>
      <c r="BW546" s="173"/>
      <c r="BX546" s="173"/>
      <c r="BY546" s="173"/>
      <c r="BZ546" s="173"/>
      <c r="CA546" s="36"/>
      <c r="CB546" s="27" t="str">
        <f t="shared" si="98"/>
        <v>Riadok bude skrytý.</v>
      </c>
      <c r="CC546" s="31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39">
        <f t="shared" si="97"/>
        <v>0</v>
      </c>
      <c r="DZ546" s="10"/>
    </row>
    <row r="547" spans="1:130" hidden="1" x14ac:dyDescent="0.25">
      <c r="A547" s="7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73"/>
      <c r="AS547" s="173"/>
      <c r="AT547" s="173"/>
      <c r="AU547" s="173"/>
      <c r="AV547" s="173"/>
      <c r="AW547" s="173"/>
      <c r="AX547" s="173"/>
      <c r="AY547" s="173"/>
      <c r="AZ547" s="173"/>
      <c r="BA547" s="173"/>
      <c r="BB547" s="173"/>
      <c r="BC547" s="173"/>
      <c r="BD547" s="173"/>
      <c r="BE547" s="173"/>
      <c r="BF547" s="173"/>
      <c r="BG547" s="173"/>
      <c r="BH547" s="173"/>
      <c r="BI547" s="173"/>
      <c r="BJ547" s="173"/>
      <c r="BK547" s="173"/>
      <c r="BL547" s="173"/>
      <c r="BM547" s="173"/>
      <c r="BN547" s="173"/>
      <c r="BO547" s="173"/>
      <c r="BP547" s="173"/>
      <c r="BQ547" s="173"/>
      <c r="BR547" s="173"/>
      <c r="BS547" s="173"/>
      <c r="BT547" s="173"/>
      <c r="BU547" s="173"/>
      <c r="BV547" s="173"/>
      <c r="BW547" s="173"/>
      <c r="BX547" s="173"/>
      <c r="BY547" s="173"/>
      <c r="BZ547" s="173"/>
      <c r="CA547" s="36"/>
      <c r="CB547" s="27" t="str">
        <f t="shared" si="98"/>
        <v>Riadok bude skrytý.</v>
      </c>
      <c r="CC547" s="31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39">
        <f t="shared" si="97"/>
        <v>0</v>
      </c>
      <c r="DZ547" s="10"/>
    </row>
    <row r="548" spans="1:130" hidden="1" x14ac:dyDescent="0.25">
      <c r="A548" s="7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73"/>
      <c r="AS548" s="173"/>
      <c r="AT548" s="173"/>
      <c r="AU548" s="173"/>
      <c r="AV548" s="173"/>
      <c r="AW548" s="173"/>
      <c r="AX548" s="173"/>
      <c r="AY548" s="173"/>
      <c r="AZ548" s="173"/>
      <c r="BA548" s="173"/>
      <c r="BB548" s="173"/>
      <c r="BC548" s="173"/>
      <c r="BD548" s="173"/>
      <c r="BE548" s="173"/>
      <c r="BF548" s="173"/>
      <c r="BG548" s="173"/>
      <c r="BH548" s="173"/>
      <c r="BI548" s="173"/>
      <c r="BJ548" s="173"/>
      <c r="BK548" s="173"/>
      <c r="BL548" s="173"/>
      <c r="BM548" s="173"/>
      <c r="BN548" s="173"/>
      <c r="BO548" s="173"/>
      <c r="BP548" s="173"/>
      <c r="BQ548" s="173"/>
      <c r="BR548" s="173"/>
      <c r="BS548" s="173"/>
      <c r="BT548" s="173"/>
      <c r="BU548" s="173"/>
      <c r="BV548" s="173"/>
      <c r="BW548" s="173"/>
      <c r="BX548" s="173"/>
      <c r="BY548" s="173"/>
      <c r="BZ548" s="173"/>
      <c r="CA548" s="36"/>
      <c r="CB548" s="27" t="str">
        <f t="shared" si="98"/>
        <v>Riadok bude skrytý.</v>
      </c>
      <c r="CC548" s="31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39">
        <f t="shared" si="97"/>
        <v>0</v>
      </c>
      <c r="DZ548" s="10"/>
    </row>
    <row r="549" spans="1:130" hidden="1" x14ac:dyDescent="0.25">
      <c r="A549" s="7"/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9"/>
      <c r="AS549" s="119"/>
      <c r="AT549" s="119"/>
      <c r="AU549" s="119"/>
      <c r="AV549" s="119"/>
      <c r="AW549" s="119"/>
      <c r="AX549" s="119"/>
      <c r="AY549" s="119"/>
      <c r="AZ549" s="119"/>
      <c r="BA549" s="119"/>
      <c r="BB549" s="119"/>
      <c r="BC549" s="119"/>
      <c r="BD549" s="119"/>
      <c r="BE549" s="119"/>
      <c r="BF549" s="119"/>
      <c r="BG549" s="119"/>
      <c r="BH549" s="119"/>
      <c r="BI549" s="119"/>
      <c r="BJ549" s="119"/>
      <c r="BK549" s="119"/>
      <c r="BL549" s="119"/>
      <c r="BM549" s="119"/>
      <c r="BN549" s="119"/>
      <c r="BO549" s="119"/>
      <c r="BP549" s="119"/>
      <c r="BQ549" s="119"/>
      <c r="BR549" s="119"/>
      <c r="BS549" s="119"/>
      <c r="BT549" s="119"/>
      <c r="BU549" s="119"/>
      <c r="BV549" s="119"/>
      <c r="BW549" s="119"/>
      <c r="BX549" s="119"/>
      <c r="BY549" s="119"/>
      <c r="BZ549" s="119"/>
      <c r="CA549" s="8"/>
      <c r="CB549" s="27" t="str">
        <f t="shared" si="98"/>
        <v>Riadok bude skrytý.</v>
      </c>
      <c r="CC549" s="31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39">
        <f t="shared" si="97"/>
        <v>0</v>
      </c>
      <c r="DZ549" s="10"/>
    </row>
    <row r="550" spans="1:130" hidden="1" x14ac:dyDescent="0.25">
      <c r="A550" s="7"/>
      <c r="CA550" s="8"/>
      <c r="CB550" s="27" t="str">
        <f t="shared" ref="CB550:CB593" si="100">+IF(DA550=0,"Riadok bude skrytý.","Riadok bude vidieť.")</f>
        <v>Riadok bude skrytý.</v>
      </c>
      <c r="CC550" s="31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39">
        <f t="shared" ref="DA550:DA561" si="102">+IF(CW550*CX550=0,0,IF(CZ550=0,0,1))</f>
        <v>0</v>
      </c>
      <c r="DZ550" s="10"/>
    </row>
    <row r="551" spans="1:130" hidden="1" x14ac:dyDescent="0.25">
      <c r="A551" s="7"/>
      <c r="B551" s="1" t="s">
        <v>111</v>
      </c>
      <c r="J551" s="69" t="s">
        <v>112</v>
      </c>
      <c r="K551" s="69"/>
      <c r="L551" s="69"/>
      <c r="M551" s="69"/>
      <c r="N551" s="69"/>
      <c r="O551" s="69"/>
      <c r="P551" s="69"/>
      <c r="Q551" s="69"/>
      <c r="R551" s="69"/>
      <c r="S551" s="1" t="s">
        <v>160</v>
      </c>
      <c r="T551" s="35"/>
      <c r="CA551" s="12" t="s">
        <v>4</v>
      </c>
      <c r="CB551" s="27" t="str">
        <f t="shared" si="100"/>
        <v>Riadok bude skrytý.</v>
      </c>
      <c r="CC551" s="31" t="s">
        <v>10</v>
      </c>
      <c r="CD551" s="55"/>
      <c r="CF551" s="38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100"/>
        <v>Riadok bude skrytý.</v>
      </c>
      <c r="CC552" s="31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39">
        <f t="shared" si="102"/>
        <v>0</v>
      </c>
      <c r="DZ552" s="10"/>
    </row>
    <row r="553" spans="1:130" hidden="1" x14ac:dyDescent="0.25">
      <c r="A553" s="7"/>
      <c r="CA553" s="36"/>
      <c r="CB553" s="27" t="str">
        <f t="shared" si="100"/>
        <v>Riadok bude skrytý.</v>
      </c>
      <c r="CC553" s="31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39">
        <f t="shared" si="102"/>
        <v>0</v>
      </c>
      <c r="DZ553" s="10"/>
    </row>
    <row r="554" spans="1:130" hidden="1" x14ac:dyDescent="0.25">
      <c r="A554" s="7"/>
      <c r="B554" s="174" t="s">
        <v>161</v>
      </c>
      <c r="C554" s="174"/>
      <c r="D554" s="174"/>
      <c r="E554" s="174"/>
      <c r="F554" s="174"/>
      <c r="G554" s="174"/>
      <c r="H554" s="174"/>
      <c r="I554" s="174"/>
      <c r="J554" s="174"/>
      <c r="K554" s="174"/>
      <c r="L554" s="174"/>
      <c r="M554" s="174"/>
      <c r="N554" s="174"/>
      <c r="O554" s="174"/>
      <c r="P554" s="174"/>
      <c r="Q554" s="174"/>
      <c r="R554" s="174"/>
      <c r="S554" s="174"/>
      <c r="T554" s="174"/>
      <c r="U554" s="174"/>
      <c r="V554" s="174"/>
      <c r="W554" s="174"/>
      <c r="X554" s="174"/>
      <c r="Y554" s="174"/>
      <c r="Z554" s="174"/>
      <c r="AA554" s="174"/>
      <c r="AB554" s="174"/>
      <c r="AC554" s="174"/>
      <c r="AD554" s="174"/>
      <c r="AE554" s="174"/>
      <c r="AF554" s="174"/>
      <c r="AG554" s="175" t="s">
        <v>162</v>
      </c>
      <c r="AH554" s="175"/>
      <c r="AI554" s="175"/>
      <c r="AJ554" s="175"/>
      <c r="AK554" s="175"/>
      <c r="AL554" s="175"/>
      <c r="AM554" s="175"/>
      <c r="AN554" s="175"/>
      <c r="AO554" s="175"/>
      <c r="AP554" s="175"/>
      <c r="AQ554" s="175"/>
      <c r="AR554" s="175"/>
      <c r="AS554" s="175"/>
      <c r="AT554" s="175"/>
      <c r="AU554" s="175"/>
      <c r="AV554" s="175"/>
      <c r="AW554" s="175"/>
      <c r="AX554" s="175"/>
      <c r="AY554" s="175"/>
      <c r="AZ554" s="175"/>
      <c r="BA554" s="175"/>
      <c r="BB554" s="175"/>
      <c r="BC554" s="175"/>
      <c r="BD554" s="175"/>
      <c r="BE554" s="175"/>
      <c r="BF554" s="175"/>
      <c r="BG554" s="175"/>
      <c r="BH554" s="175"/>
      <c r="BI554" s="175"/>
      <c r="BJ554" s="175"/>
      <c r="BK554" s="175"/>
      <c r="BL554" s="175"/>
      <c r="BM554" s="175"/>
      <c r="BN554" s="175"/>
      <c r="BO554" s="175"/>
      <c r="BP554" s="175"/>
      <c r="BQ554" s="175"/>
      <c r="BR554" s="175"/>
      <c r="BS554" s="175"/>
      <c r="BT554" s="175"/>
      <c r="BU554" s="175"/>
      <c r="BV554" s="175"/>
      <c r="BW554" s="175"/>
      <c r="BX554" s="175"/>
      <c r="BY554" s="175"/>
      <c r="BZ554" s="175"/>
      <c r="CA554" s="12" t="s">
        <v>4</v>
      </c>
      <c r="CB554" s="27" t="str">
        <f t="shared" si="100"/>
        <v>Riadok bude skrytý.</v>
      </c>
      <c r="CC554" s="31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39">
        <f t="shared" si="102"/>
        <v>0</v>
      </c>
      <c r="DZ554" s="10"/>
    </row>
    <row r="555" spans="1:130" ht="15" hidden="1" customHeight="1" x14ac:dyDescent="0.25">
      <c r="A555" s="7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74"/>
      <c r="M555" s="174"/>
      <c r="N555" s="174"/>
      <c r="O555" s="174"/>
      <c r="P555" s="174"/>
      <c r="Q555" s="174"/>
      <c r="R555" s="174"/>
      <c r="S555" s="174"/>
      <c r="T555" s="174"/>
      <c r="U555" s="174"/>
      <c r="V555" s="174"/>
      <c r="W555" s="174"/>
      <c r="X555" s="174"/>
      <c r="Y555" s="174"/>
      <c r="Z555" s="174"/>
      <c r="AA555" s="174"/>
      <c r="AB555" s="174"/>
      <c r="AC555" s="174"/>
      <c r="AD555" s="174"/>
      <c r="AE555" s="174"/>
      <c r="AF555" s="174"/>
      <c r="AG555" s="176" t="s">
        <v>163</v>
      </c>
      <c r="AH555" s="176"/>
      <c r="AI555" s="176"/>
      <c r="AJ555" s="176"/>
      <c r="AK555" s="176"/>
      <c r="AL555" s="176"/>
      <c r="AM555" s="176"/>
      <c r="AN555" s="176"/>
      <c r="AO555" s="176"/>
      <c r="AP555" s="176"/>
      <c r="AQ555" s="176"/>
      <c r="AR555" s="176"/>
      <c r="AS555" s="176"/>
      <c r="AT555" s="176"/>
      <c r="AU555" s="177" t="s">
        <v>164</v>
      </c>
      <c r="AV555" s="177"/>
      <c r="AW555" s="177"/>
      <c r="AX555" s="177"/>
      <c r="AY555" s="177"/>
      <c r="AZ555" s="177"/>
      <c r="BA555" s="177"/>
      <c r="BB555" s="177"/>
      <c r="BC555" s="177"/>
      <c r="BD555" s="177"/>
      <c r="BE555" s="177"/>
      <c r="BF555" s="177"/>
      <c r="BG555" s="177"/>
      <c r="BH555" s="177"/>
      <c r="BI555" s="177"/>
      <c r="BJ555" s="177"/>
      <c r="BK555" s="178" t="s">
        <v>165</v>
      </c>
      <c r="BL555" s="178"/>
      <c r="BM555" s="178"/>
      <c r="BN555" s="178"/>
      <c r="BO555" s="178"/>
      <c r="BP555" s="178"/>
      <c r="BQ555" s="178"/>
      <c r="BR555" s="178"/>
      <c r="BS555" s="178"/>
      <c r="BT555" s="178"/>
      <c r="BU555" s="178"/>
      <c r="BV555" s="178"/>
      <c r="BW555" s="178"/>
      <c r="BX555" s="178"/>
      <c r="BY555" s="178"/>
      <c r="BZ555" s="178"/>
      <c r="CA555" s="36"/>
      <c r="CB555" s="27" t="str">
        <f t="shared" si="100"/>
        <v>Riadok bude skrytý.</v>
      </c>
      <c r="CC555" s="31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39">
        <f t="shared" si="102"/>
        <v>0</v>
      </c>
      <c r="DZ555" s="10"/>
    </row>
    <row r="556" spans="1:130" hidden="1" x14ac:dyDescent="0.25">
      <c r="A556" s="7"/>
      <c r="B556" s="179" t="s">
        <v>166</v>
      </c>
      <c r="C556" s="179"/>
      <c r="D556" s="179"/>
      <c r="E556" s="179"/>
      <c r="F556" s="179"/>
      <c r="G556" s="179"/>
      <c r="H556" s="179"/>
      <c r="I556" s="179"/>
      <c r="J556" s="179"/>
      <c r="K556" s="179"/>
      <c r="L556" s="179"/>
      <c r="M556" s="179"/>
      <c r="N556" s="179"/>
      <c r="O556" s="179"/>
      <c r="P556" s="179"/>
      <c r="Q556" s="179"/>
      <c r="R556" s="179"/>
      <c r="S556" s="179"/>
      <c r="T556" s="179"/>
      <c r="U556" s="179"/>
      <c r="V556" s="179"/>
      <c r="W556" s="179"/>
      <c r="X556" s="179"/>
      <c r="Y556" s="179"/>
      <c r="Z556" s="179"/>
      <c r="AA556" s="179"/>
      <c r="AB556" s="179"/>
      <c r="AC556" s="179"/>
      <c r="AD556" s="179"/>
      <c r="AE556" s="179"/>
      <c r="AF556" s="179"/>
      <c r="AG556" s="180"/>
      <c r="AH556" s="180"/>
      <c r="AI556" s="180"/>
      <c r="AJ556" s="180"/>
      <c r="AK556" s="180"/>
      <c r="AL556" s="180"/>
      <c r="AM556" s="180"/>
      <c r="AN556" s="180"/>
      <c r="AO556" s="180"/>
      <c r="AP556" s="180"/>
      <c r="AQ556" s="180"/>
      <c r="AR556" s="180"/>
      <c r="AS556" s="180"/>
      <c r="AT556" s="180"/>
      <c r="AU556" s="181"/>
      <c r="AV556" s="181"/>
      <c r="AW556" s="181"/>
      <c r="AX556" s="181"/>
      <c r="AY556" s="181"/>
      <c r="AZ556" s="181"/>
      <c r="BA556" s="181"/>
      <c r="BB556" s="181"/>
      <c r="BC556" s="181"/>
      <c r="BD556" s="181"/>
      <c r="BE556" s="181"/>
      <c r="BF556" s="181"/>
      <c r="BG556" s="181"/>
      <c r="BH556" s="181"/>
      <c r="BI556" s="181"/>
      <c r="BJ556" s="181"/>
      <c r="BK556" s="182"/>
      <c r="BL556" s="182"/>
      <c r="BM556" s="182"/>
      <c r="BN556" s="182"/>
      <c r="BO556" s="182"/>
      <c r="BP556" s="182"/>
      <c r="BQ556" s="182"/>
      <c r="BR556" s="182"/>
      <c r="BS556" s="182"/>
      <c r="BT556" s="182"/>
      <c r="BU556" s="182"/>
      <c r="BV556" s="182"/>
      <c r="BW556" s="182"/>
      <c r="BX556" s="182"/>
      <c r="BY556" s="182"/>
      <c r="BZ556" s="182"/>
      <c r="CA556" s="36"/>
      <c r="CB556" s="27" t="str">
        <f t="shared" si="100"/>
        <v>Riadok bude skrytý.</v>
      </c>
      <c r="CC556" s="31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39">
        <f t="shared" si="102"/>
        <v>0</v>
      </c>
      <c r="DZ556" s="10"/>
    </row>
    <row r="557" spans="1:130" hidden="1" x14ac:dyDescent="0.25">
      <c r="A557" s="7"/>
      <c r="B557" s="183" t="s">
        <v>167</v>
      </c>
      <c r="C557" s="183"/>
      <c r="D557" s="183"/>
      <c r="E557" s="183"/>
      <c r="F557" s="183"/>
      <c r="G557" s="183"/>
      <c r="H557" s="183"/>
      <c r="I557" s="183"/>
      <c r="J557" s="183"/>
      <c r="K557" s="183"/>
      <c r="L557" s="183"/>
      <c r="M557" s="183"/>
      <c r="N557" s="183"/>
      <c r="O557" s="183"/>
      <c r="P557" s="183"/>
      <c r="Q557" s="183"/>
      <c r="R557" s="183"/>
      <c r="S557" s="183"/>
      <c r="T557" s="183"/>
      <c r="U557" s="183"/>
      <c r="V557" s="183"/>
      <c r="W557" s="183"/>
      <c r="X557" s="183"/>
      <c r="Y557" s="183"/>
      <c r="Z557" s="183"/>
      <c r="AA557" s="183"/>
      <c r="AB557" s="183"/>
      <c r="AC557" s="183"/>
      <c r="AD557" s="183"/>
      <c r="AE557" s="183"/>
      <c r="AF557" s="183"/>
      <c r="AG557" s="184"/>
      <c r="AH557" s="184"/>
      <c r="AI557" s="184"/>
      <c r="AJ557" s="184"/>
      <c r="AK557" s="184"/>
      <c r="AL557" s="184"/>
      <c r="AM557" s="184"/>
      <c r="AN557" s="184"/>
      <c r="AO557" s="184"/>
      <c r="AP557" s="184"/>
      <c r="AQ557" s="184"/>
      <c r="AR557" s="184"/>
      <c r="AS557" s="184"/>
      <c r="AT557" s="184"/>
      <c r="AU557" s="185"/>
      <c r="AV557" s="185"/>
      <c r="AW557" s="185"/>
      <c r="AX557" s="185"/>
      <c r="AY557" s="185"/>
      <c r="AZ557" s="185"/>
      <c r="BA557" s="185"/>
      <c r="BB557" s="185"/>
      <c r="BC557" s="185"/>
      <c r="BD557" s="185"/>
      <c r="BE557" s="185"/>
      <c r="BF557" s="185"/>
      <c r="BG557" s="185"/>
      <c r="BH557" s="185"/>
      <c r="BI557" s="185"/>
      <c r="BJ557" s="185"/>
      <c r="BK557" s="186"/>
      <c r="BL557" s="186"/>
      <c r="BM557" s="186"/>
      <c r="BN557" s="186"/>
      <c r="BO557" s="186"/>
      <c r="BP557" s="186"/>
      <c r="BQ557" s="186"/>
      <c r="BR557" s="186"/>
      <c r="BS557" s="186"/>
      <c r="BT557" s="186"/>
      <c r="BU557" s="186"/>
      <c r="BV557" s="186"/>
      <c r="BW557" s="186"/>
      <c r="BX557" s="186"/>
      <c r="BY557" s="186"/>
      <c r="BZ557" s="186"/>
      <c r="CA557" s="36"/>
      <c r="CB557" s="27" t="str">
        <f t="shared" si="100"/>
        <v>Riadok bude skrytý.</v>
      </c>
      <c r="CC557" s="31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39">
        <f t="shared" si="102"/>
        <v>0</v>
      </c>
      <c r="DZ557" s="10"/>
    </row>
    <row r="558" spans="1:130" hidden="1" x14ac:dyDescent="0.25">
      <c r="A558" s="7"/>
      <c r="B558" s="183" t="s">
        <v>168</v>
      </c>
      <c r="C558" s="183"/>
      <c r="D558" s="183"/>
      <c r="E558" s="183"/>
      <c r="F558" s="183"/>
      <c r="G558" s="183"/>
      <c r="H558" s="183"/>
      <c r="I558" s="183"/>
      <c r="J558" s="183"/>
      <c r="K558" s="183"/>
      <c r="L558" s="183"/>
      <c r="M558" s="183"/>
      <c r="N558" s="183"/>
      <c r="O558" s="183"/>
      <c r="P558" s="183"/>
      <c r="Q558" s="183"/>
      <c r="R558" s="183"/>
      <c r="S558" s="183"/>
      <c r="T558" s="183"/>
      <c r="U558" s="183"/>
      <c r="V558" s="183"/>
      <c r="W558" s="183"/>
      <c r="X558" s="183"/>
      <c r="Y558" s="183"/>
      <c r="Z558" s="183"/>
      <c r="AA558" s="183"/>
      <c r="AB558" s="183"/>
      <c r="AC558" s="183"/>
      <c r="AD558" s="183"/>
      <c r="AE558" s="183"/>
      <c r="AF558" s="183"/>
      <c r="AG558" s="184"/>
      <c r="AH558" s="184"/>
      <c r="AI558" s="184"/>
      <c r="AJ558" s="184"/>
      <c r="AK558" s="184"/>
      <c r="AL558" s="184"/>
      <c r="AM558" s="184"/>
      <c r="AN558" s="184"/>
      <c r="AO558" s="184"/>
      <c r="AP558" s="184"/>
      <c r="AQ558" s="184"/>
      <c r="AR558" s="184"/>
      <c r="AS558" s="184"/>
      <c r="AT558" s="184"/>
      <c r="AU558" s="185"/>
      <c r="AV558" s="185"/>
      <c r="AW558" s="185"/>
      <c r="AX558" s="185"/>
      <c r="AY558" s="185"/>
      <c r="AZ558" s="185"/>
      <c r="BA558" s="185"/>
      <c r="BB558" s="185"/>
      <c r="BC558" s="185"/>
      <c r="BD558" s="185"/>
      <c r="BE558" s="185"/>
      <c r="BF558" s="185"/>
      <c r="BG558" s="185"/>
      <c r="BH558" s="185"/>
      <c r="BI558" s="185"/>
      <c r="BJ558" s="185"/>
      <c r="BK558" s="186"/>
      <c r="BL558" s="186"/>
      <c r="BM558" s="186"/>
      <c r="BN558" s="186"/>
      <c r="BO558" s="186"/>
      <c r="BP558" s="186"/>
      <c r="BQ558" s="186"/>
      <c r="BR558" s="186"/>
      <c r="BS558" s="186"/>
      <c r="BT558" s="186"/>
      <c r="BU558" s="186"/>
      <c r="BV558" s="186"/>
      <c r="BW558" s="186"/>
      <c r="BX558" s="186"/>
      <c r="BY558" s="186"/>
      <c r="BZ558" s="186"/>
      <c r="CA558" s="36"/>
      <c r="CB558" s="27" t="str">
        <f t="shared" si="100"/>
        <v>Riadok bude skrytý.</v>
      </c>
      <c r="CC558" s="31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39">
        <f t="shared" si="102"/>
        <v>0</v>
      </c>
      <c r="DZ558" s="10"/>
    </row>
    <row r="559" spans="1:130" hidden="1" x14ac:dyDescent="0.25">
      <c r="A559" s="7"/>
      <c r="B559" s="183" t="s">
        <v>169</v>
      </c>
      <c r="C559" s="183"/>
      <c r="D559" s="183"/>
      <c r="E559" s="183"/>
      <c r="F559" s="183"/>
      <c r="G559" s="183"/>
      <c r="H559" s="183"/>
      <c r="I559" s="183"/>
      <c r="J559" s="183"/>
      <c r="K559" s="183"/>
      <c r="L559" s="183"/>
      <c r="M559" s="183"/>
      <c r="N559" s="183"/>
      <c r="O559" s="183"/>
      <c r="P559" s="183"/>
      <c r="Q559" s="183"/>
      <c r="R559" s="183"/>
      <c r="S559" s="183"/>
      <c r="T559" s="183"/>
      <c r="U559" s="183"/>
      <c r="V559" s="183"/>
      <c r="W559" s="183"/>
      <c r="X559" s="183"/>
      <c r="Y559" s="183"/>
      <c r="Z559" s="183"/>
      <c r="AA559" s="183"/>
      <c r="AB559" s="183"/>
      <c r="AC559" s="183"/>
      <c r="AD559" s="183"/>
      <c r="AE559" s="183"/>
      <c r="AF559" s="183"/>
      <c r="AG559" s="184"/>
      <c r="AH559" s="184"/>
      <c r="AI559" s="184"/>
      <c r="AJ559" s="184"/>
      <c r="AK559" s="184"/>
      <c r="AL559" s="184"/>
      <c r="AM559" s="184"/>
      <c r="AN559" s="184"/>
      <c r="AO559" s="184"/>
      <c r="AP559" s="184"/>
      <c r="AQ559" s="184"/>
      <c r="AR559" s="184"/>
      <c r="AS559" s="184"/>
      <c r="AT559" s="184"/>
      <c r="AU559" s="185"/>
      <c r="AV559" s="185"/>
      <c r="AW559" s="185"/>
      <c r="AX559" s="185"/>
      <c r="AY559" s="185"/>
      <c r="AZ559" s="185"/>
      <c r="BA559" s="185"/>
      <c r="BB559" s="185"/>
      <c r="BC559" s="185"/>
      <c r="BD559" s="185"/>
      <c r="BE559" s="185"/>
      <c r="BF559" s="185"/>
      <c r="BG559" s="185"/>
      <c r="BH559" s="185"/>
      <c r="BI559" s="185"/>
      <c r="BJ559" s="185"/>
      <c r="BK559" s="186"/>
      <c r="BL559" s="186"/>
      <c r="BM559" s="186"/>
      <c r="BN559" s="186"/>
      <c r="BO559" s="186"/>
      <c r="BP559" s="186"/>
      <c r="BQ559" s="186"/>
      <c r="BR559" s="186"/>
      <c r="BS559" s="186"/>
      <c r="BT559" s="186"/>
      <c r="BU559" s="186"/>
      <c r="BV559" s="186"/>
      <c r="BW559" s="186"/>
      <c r="BX559" s="186"/>
      <c r="BY559" s="186"/>
      <c r="BZ559" s="186"/>
      <c r="CA559" s="36"/>
      <c r="CB559" s="27" t="str">
        <f t="shared" si="100"/>
        <v>Riadok bude skrytý.</v>
      </c>
      <c r="CC559" s="31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39">
        <f t="shared" si="102"/>
        <v>0</v>
      </c>
      <c r="DZ559" s="10"/>
    </row>
    <row r="560" spans="1:130" hidden="1" x14ac:dyDescent="0.25">
      <c r="A560" s="7"/>
      <c r="B560" s="183" t="s">
        <v>170</v>
      </c>
      <c r="C560" s="183"/>
      <c r="D560" s="183"/>
      <c r="E560" s="183"/>
      <c r="F560" s="183"/>
      <c r="G560" s="183"/>
      <c r="H560" s="183"/>
      <c r="I560" s="183"/>
      <c r="J560" s="183"/>
      <c r="K560" s="183"/>
      <c r="L560" s="183"/>
      <c r="M560" s="183"/>
      <c r="N560" s="183"/>
      <c r="O560" s="183"/>
      <c r="P560" s="183"/>
      <c r="Q560" s="183"/>
      <c r="R560" s="183"/>
      <c r="S560" s="183"/>
      <c r="T560" s="183"/>
      <c r="U560" s="183"/>
      <c r="V560" s="183"/>
      <c r="W560" s="183"/>
      <c r="X560" s="183"/>
      <c r="Y560" s="183"/>
      <c r="Z560" s="183"/>
      <c r="AA560" s="183"/>
      <c r="AB560" s="183"/>
      <c r="AC560" s="183"/>
      <c r="AD560" s="183"/>
      <c r="AE560" s="183"/>
      <c r="AF560" s="183"/>
      <c r="AG560" s="184"/>
      <c r="AH560" s="184"/>
      <c r="AI560" s="184"/>
      <c r="AJ560" s="184"/>
      <c r="AK560" s="184"/>
      <c r="AL560" s="184"/>
      <c r="AM560" s="184"/>
      <c r="AN560" s="184"/>
      <c r="AO560" s="184"/>
      <c r="AP560" s="184"/>
      <c r="AQ560" s="184"/>
      <c r="AR560" s="184"/>
      <c r="AS560" s="184"/>
      <c r="AT560" s="184"/>
      <c r="AU560" s="185"/>
      <c r="AV560" s="185"/>
      <c r="AW560" s="185"/>
      <c r="AX560" s="185"/>
      <c r="AY560" s="185"/>
      <c r="AZ560" s="185"/>
      <c r="BA560" s="185"/>
      <c r="BB560" s="185"/>
      <c r="BC560" s="185"/>
      <c r="BD560" s="185"/>
      <c r="BE560" s="185"/>
      <c r="BF560" s="185"/>
      <c r="BG560" s="185"/>
      <c r="BH560" s="185"/>
      <c r="BI560" s="185"/>
      <c r="BJ560" s="185"/>
      <c r="BK560" s="186"/>
      <c r="BL560" s="186"/>
      <c r="BM560" s="186"/>
      <c r="BN560" s="186"/>
      <c r="BO560" s="186"/>
      <c r="BP560" s="186"/>
      <c r="BQ560" s="186"/>
      <c r="BR560" s="186"/>
      <c r="BS560" s="186"/>
      <c r="BT560" s="186"/>
      <c r="BU560" s="186"/>
      <c r="BV560" s="186"/>
      <c r="BW560" s="186"/>
      <c r="BX560" s="186"/>
      <c r="BY560" s="186"/>
      <c r="BZ560" s="186"/>
      <c r="CA560" s="36"/>
      <c r="CB560" s="27" t="str">
        <f t="shared" si="100"/>
        <v>Riadok bude skrytý.</v>
      </c>
      <c r="CC560" s="31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39">
        <f t="shared" si="102"/>
        <v>0</v>
      </c>
      <c r="DZ560" s="10"/>
    </row>
    <row r="561" spans="1:130" hidden="1" x14ac:dyDescent="0.25">
      <c r="A561" s="7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  <c r="AA561" s="77"/>
      <c r="AB561" s="77"/>
      <c r="AC561" s="77"/>
      <c r="AD561" s="77"/>
      <c r="AE561" s="77"/>
      <c r="AF561" s="77"/>
      <c r="AG561" s="184"/>
      <c r="AH561" s="184"/>
      <c r="AI561" s="184"/>
      <c r="AJ561" s="184"/>
      <c r="AK561" s="184"/>
      <c r="AL561" s="184"/>
      <c r="AM561" s="184"/>
      <c r="AN561" s="184"/>
      <c r="AO561" s="184"/>
      <c r="AP561" s="184"/>
      <c r="AQ561" s="184"/>
      <c r="AR561" s="184"/>
      <c r="AS561" s="184"/>
      <c r="AT561" s="184"/>
      <c r="AU561" s="185"/>
      <c r="AV561" s="185"/>
      <c r="AW561" s="185"/>
      <c r="AX561" s="185"/>
      <c r="AY561" s="185"/>
      <c r="AZ561" s="185"/>
      <c r="BA561" s="185"/>
      <c r="BB561" s="185"/>
      <c r="BC561" s="185"/>
      <c r="BD561" s="185"/>
      <c r="BE561" s="185"/>
      <c r="BF561" s="185"/>
      <c r="BG561" s="185"/>
      <c r="BH561" s="185"/>
      <c r="BI561" s="185"/>
      <c r="BJ561" s="185"/>
      <c r="BK561" s="186"/>
      <c r="BL561" s="186"/>
      <c r="BM561" s="186"/>
      <c r="BN561" s="186"/>
      <c r="BO561" s="186"/>
      <c r="BP561" s="186"/>
      <c r="BQ561" s="186"/>
      <c r="BR561" s="186"/>
      <c r="BS561" s="186"/>
      <c r="BT561" s="186"/>
      <c r="BU561" s="186"/>
      <c r="BV561" s="186"/>
      <c r="BW561" s="186"/>
      <c r="BX561" s="186"/>
      <c r="BY561" s="186"/>
      <c r="BZ561" s="186"/>
      <c r="CA561" s="36"/>
      <c r="CB561" s="27" t="str">
        <f t="shared" si="100"/>
        <v>Riadok bude skrytý.</v>
      </c>
      <c r="CC561" s="31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39">
        <f t="shared" si="102"/>
        <v>0</v>
      </c>
      <c r="DZ561" s="10"/>
    </row>
    <row r="562" spans="1:130" hidden="1" x14ac:dyDescent="0.25">
      <c r="A562" s="7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  <c r="AA562" s="77"/>
      <c r="AB562" s="77"/>
      <c r="AC562" s="77"/>
      <c r="AD562" s="77"/>
      <c r="AE562" s="77"/>
      <c r="AF562" s="77"/>
      <c r="AG562" s="184"/>
      <c r="AH562" s="184"/>
      <c r="AI562" s="184"/>
      <c r="AJ562" s="184"/>
      <c r="AK562" s="184"/>
      <c r="AL562" s="184"/>
      <c r="AM562" s="184"/>
      <c r="AN562" s="184"/>
      <c r="AO562" s="184"/>
      <c r="AP562" s="184"/>
      <c r="AQ562" s="184"/>
      <c r="AR562" s="184"/>
      <c r="AS562" s="184"/>
      <c r="AT562" s="184"/>
      <c r="AU562" s="185"/>
      <c r="AV562" s="185"/>
      <c r="AW562" s="185"/>
      <c r="AX562" s="185"/>
      <c r="AY562" s="185"/>
      <c r="AZ562" s="185"/>
      <c r="BA562" s="185"/>
      <c r="BB562" s="185"/>
      <c r="BC562" s="185"/>
      <c r="BD562" s="185"/>
      <c r="BE562" s="185"/>
      <c r="BF562" s="185"/>
      <c r="BG562" s="185"/>
      <c r="BH562" s="185"/>
      <c r="BI562" s="185"/>
      <c r="BJ562" s="185"/>
      <c r="BK562" s="186"/>
      <c r="BL562" s="186"/>
      <c r="BM562" s="186"/>
      <c r="BN562" s="186"/>
      <c r="BO562" s="186"/>
      <c r="BP562" s="186"/>
      <c r="BQ562" s="186"/>
      <c r="BR562" s="186"/>
      <c r="BS562" s="186"/>
      <c r="BT562" s="186"/>
      <c r="BU562" s="186"/>
      <c r="BV562" s="186"/>
      <c r="BW562" s="186"/>
      <c r="BX562" s="186"/>
      <c r="BY562" s="186"/>
      <c r="BZ562" s="186"/>
      <c r="CA562" s="36"/>
      <c r="CB562" s="27" t="str">
        <f t="shared" si="100"/>
        <v>Riadok bude skrytý.</v>
      </c>
      <c r="CC562" s="31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39">
        <f t="shared" ref="DA562:DA592" si="106">+IF(CW562*CX562=0,0,IF(CZ562=0,0,1))</f>
        <v>0</v>
      </c>
      <c r="DZ562" s="10"/>
    </row>
    <row r="563" spans="1:130" hidden="1" x14ac:dyDescent="0.25">
      <c r="A563" s="7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  <c r="AA563" s="77"/>
      <c r="AB563" s="77"/>
      <c r="AC563" s="77"/>
      <c r="AD563" s="77"/>
      <c r="AE563" s="77"/>
      <c r="AF563" s="77"/>
      <c r="AG563" s="184"/>
      <c r="AH563" s="184"/>
      <c r="AI563" s="184"/>
      <c r="AJ563" s="184"/>
      <c r="AK563" s="184"/>
      <c r="AL563" s="184"/>
      <c r="AM563" s="184"/>
      <c r="AN563" s="184"/>
      <c r="AO563" s="184"/>
      <c r="AP563" s="184"/>
      <c r="AQ563" s="184"/>
      <c r="AR563" s="184"/>
      <c r="AS563" s="184"/>
      <c r="AT563" s="184"/>
      <c r="AU563" s="185"/>
      <c r="AV563" s="185"/>
      <c r="AW563" s="185"/>
      <c r="AX563" s="185"/>
      <c r="AY563" s="185"/>
      <c r="AZ563" s="185"/>
      <c r="BA563" s="185"/>
      <c r="BB563" s="185"/>
      <c r="BC563" s="185"/>
      <c r="BD563" s="185"/>
      <c r="BE563" s="185"/>
      <c r="BF563" s="185"/>
      <c r="BG563" s="185"/>
      <c r="BH563" s="185"/>
      <c r="BI563" s="185"/>
      <c r="BJ563" s="185"/>
      <c r="BK563" s="186"/>
      <c r="BL563" s="186"/>
      <c r="BM563" s="186"/>
      <c r="BN563" s="186"/>
      <c r="BO563" s="186"/>
      <c r="BP563" s="186"/>
      <c r="BQ563" s="186"/>
      <c r="BR563" s="186"/>
      <c r="BS563" s="186"/>
      <c r="BT563" s="186"/>
      <c r="BU563" s="186"/>
      <c r="BV563" s="186"/>
      <c r="BW563" s="186"/>
      <c r="BX563" s="186"/>
      <c r="BY563" s="186"/>
      <c r="BZ563" s="186"/>
      <c r="CA563" s="36"/>
      <c r="CB563" s="27" t="str">
        <f t="shared" si="100"/>
        <v>Riadok bude skrytý.</v>
      </c>
      <c r="CC563" s="31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39">
        <f t="shared" si="106"/>
        <v>0</v>
      </c>
      <c r="DZ563" s="10"/>
    </row>
    <row r="564" spans="1:130" hidden="1" x14ac:dyDescent="0.25">
      <c r="A564" s="7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  <c r="AA564" s="77"/>
      <c r="AB564" s="77"/>
      <c r="AC564" s="77"/>
      <c r="AD564" s="77"/>
      <c r="AE564" s="77"/>
      <c r="AF564" s="77"/>
      <c r="AG564" s="184"/>
      <c r="AH564" s="184"/>
      <c r="AI564" s="184"/>
      <c r="AJ564" s="184"/>
      <c r="AK564" s="184"/>
      <c r="AL564" s="184"/>
      <c r="AM564" s="184"/>
      <c r="AN564" s="184"/>
      <c r="AO564" s="184"/>
      <c r="AP564" s="184"/>
      <c r="AQ564" s="184"/>
      <c r="AR564" s="184"/>
      <c r="AS564" s="184"/>
      <c r="AT564" s="184"/>
      <c r="AU564" s="185"/>
      <c r="AV564" s="185"/>
      <c r="AW564" s="185"/>
      <c r="AX564" s="185"/>
      <c r="AY564" s="185"/>
      <c r="AZ564" s="185"/>
      <c r="BA564" s="185"/>
      <c r="BB564" s="185"/>
      <c r="BC564" s="185"/>
      <c r="BD564" s="185"/>
      <c r="BE564" s="185"/>
      <c r="BF564" s="185"/>
      <c r="BG564" s="185"/>
      <c r="BH564" s="185"/>
      <c r="BI564" s="185"/>
      <c r="BJ564" s="185"/>
      <c r="BK564" s="186"/>
      <c r="BL564" s="186"/>
      <c r="BM564" s="186"/>
      <c r="BN564" s="186"/>
      <c r="BO564" s="186"/>
      <c r="BP564" s="186"/>
      <c r="BQ564" s="186"/>
      <c r="BR564" s="186"/>
      <c r="BS564" s="186"/>
      <c r="BT564" s="186"/>
      <c r="BU564" s="186"/>
      <c r="BV564" s="186"/>
      <c r="BW564" s="186"/>
      <c r="BX564" s="186"/>
      <c r="BY564" s="186"/>
      <c r="BZ564" s="186"/>
      <c r="CA564" s="36"/>
      <c r="CB564" s="27" t="str">
        <f t="shared" si="100"/>
        <v>Riadok bude skrytý.</v>
      </c>
      <c r="CC564" s="31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39">
        <f t="shared" si="106"/>
        <v>0</v>
      </c>
      <c r="DZ564" s="10"/>
    </row>
    <row r="565" spans="1:130" hidden="1" x14ac:dyDescent="0.25">
      <c r="A565" s="7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  <c r="AA565" s="77"/>
      <c r="AB565" s="77"/>
      <c r="AC565" s="77"/>
      <c r="AD565" s="77"/>
      <c r="AE565" s="77"/>
      <c r="AF565" s="77"/>
      <c r="AG565" s="184"/>
      <c r="AH565" s="184"/>
      <c r="AI565" s="184"/>
      <c r="AJ565" s="184"/>
      <c r="AK565" s="184"/>
      <c r="AL565" s="184"/>
      <c r="AM565" s="184"/>
      <c r="AN565" s="184"/>
      <c r="AO565" s="184"/>
      <c r="AP565" s="184"/>
      <c r="AQ565" s="184"/>
      <c r="AR565" s="184"/>
      <c r="AS565" s="184"/>
      <c r="AT565" s="184"/>
      <c r="AU565" s="185"/>
      <c r="AV565" s="185"/>
      <c r="AW565" s="185"/>
      <c r="AX565" s="185"/>
      <c r="AY565" s="185"/>
      <c r="AZ565" s="185"/>
      <c r="BA565" s="185"/>
      <c r="BB565" s="185"/>
      <c r="BC565" s="185"/>
      <c r="BD565" s="185"/>
      <c r="BE565" s="185"/>
      <c r="BF565" s="185"/>
      <c r="BG565" s="185"/>
      <c r="BH565" s="185"/>
      <c r="BI565" s="185"/>
      <c r="BJ565" s="185"/>
      <c r="BK565" s="186"/>
      <c r="BL565" s="186"/>
      <c r="BM565" s="186"/>
      <c r="BN565" s="186"/>
      <c r="BO565" s="186"/>
      <c r="BP565" s="186"/>
      <c r="BQ565" s="186"/>
      <c r="BR565" s="186"/>
      <c r="BS565" s="186"/>
      <c r="BT565" s="186"/>
      <c r="BU565" s="186"/>
      <c r="BV565" s="186"/>
      <c r="BW565" s="186"/>
      <c r="BX565" s="186"/>
      <c r="BY565" s="186"/>
      <c r="BZ565" s="186"/>
      <c r="CA565" s="36"/>
      <c r="CB565" s="27" t="str">
        <f t="shared" si="100"/>
        <v>Riadok bude skrytý.</v>
      </c>
      <c r="CC565" s="31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39">
        <f t="shared" si="106"/>
        <v>0</v>
      </c>
      <c r="DZ565" s="10"/>
    </row>
    <row r="566" spans="1:130" hidden="1" x14ac:dyDescent="0.25">
      <c r="A566" s="7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  <c r="AA566" s="77"/>
      <c r="AB566" s="77"/>
      <c r="AC566" s="77"/>
      <c r="AD566" s="77"/>
      <c r="AE566" s="77"/>
      <c r="AF566" s="77"/>
      <c r="AG566" s="184"/>
      <c r="AH566" s="184"/>
      <c r="AI566" s="184"/>
      <c r="AJ566" s="184"/>
      <c r="AK566" s="184"/>
      <c r="AL566" s="184"/>
      <c r="AM566" s="184"/>
      <c r="AN566" s="184"/>
      <c r="AO566" s="184"/>
      <c r="AP566" s="184"/>
      <c r="AQ566" s="184"/>
      <c r="AR566" s="184"/>
      <c r="AS566" s="184"/>
      <c r="AT566" s="184"/>
      <c r="AU566" s="185"/>
      <c r="AV566" s="185"/>
      <c r="AW566" s="185"/>
      <c r="AX566" s="185"/>
      <c r="AY566" s="185"/>
      <c r="AZ566" s="185"/>
      <c r="BA566" s="185"/>
      <c r="BB566" s="185"/>
      <c r="BC566" s="185"/>
      <c r="BD566" s="185"/>
      <c r="BE566" s="185"/>
      <c r="BF566" s="185"/>
      <c r="BG566" s="185"/>
      <c r="BH566" s="185"/>
      <c r="BI566" s="185"/>
      <c r="BJ566" s="185"/>
      <c r="BK566" s="186"/>
      <c r="BL566" s="186"/>
      <c r="BM566" s="186"/>
      <c r="BN566" s="186"/>
      <c r="BO566" s="186"/>
      <c r="BP566" s="186"/>
      <c r="BQ566" s="186"/>
      <c r="BR566" s="186"/>
      <c r="BS566" s="186"/>
      <c r="BT566" s="186"/>
      <c r="BU566" s="186"/>
      <c r="BV566" s="186"/>
      <c r="BW566" s="186"/>
      <c r="BX566" s="186"/>
      <c r="BY566" s="186"/>
      <c r="BZ566" s="186"/>
      <c r="CA566" s="36"/>
      <c r="CB566" s="27" t="str">
        <f t="shared" si="100"/>
        <v>Riadok bude skrytý.</v>
      </c>
      <c r="CC566" s="31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39">
        <f t="shared" si="106"/>
        <v>0</v>
      </c>
      <c r="DZ566" s="10"/>
    </row>
    <row r="567" spans="1:130" hidden="1" x14ac:dyDescent="0.25">
      <c r="A567" s="7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  <c r="AA567" s="77"/>
      <c r="AB567" s="77"/>
      <c r="AC567" s="77"/>
      <c r="AD567" s="77"/>
      <c r="AE567" s="77"/>
      <c r="AF567" s="77"/>
      <c r="AG567" s="184"/>
      <c r="AH567" s="184"/>
      <c r="AI567" s="184"/>
      <c r="AJ567" s="184"/>
      <c r="AK567" s="184"/>
      <c r="AL567" s="184"/>
      <c r="AM567" s="184"/>
      <c r="AN567" s="184"/>
      <c r="AO567" s="184"/>
      <c r="AP567" s="184"/>
      <c r="AQ567" s="184"/>
      <c r="AR567" s="184"/>
      <c r="AS567" s="184"/>
      <c r="AT567" s="184"/>
      <c r="AU567" s="185"/>
      <c r="AV567" s="185"/>
      <c r="AW567" s="185"/>
      <c r="AX567" s="185"/>
      <c r="AY567" s="185"/>
      <c r="AZ567" s="185"/>
      <c r="BA567" s="185"/>
      <c r="BB567" s="185"/>
      <c r="BC567" s="185"/>
      <c r="BD567" s="185"/>
      <c r="BE567" s="185"/>
      <c r="BF567" s="185"/>
      <c r="BG567" s="185"/>
      <c r="BH567" s="185"/>
      <c r="BI567" s="185"/>
      <c r="BJ567" s="185"/>
      <c r="BK567" s="186"/>
      <c r="BL567" s="186"/>
      <c r="BM567" s="186"/>
      <c r="BN567" s="186"/>
      <c r="BO567" s="186"/>
      <c r="BP567" s="186"/>
      <c r="BQ567" s="186"/>
      <c r="BR567" s="186"/>
      <c r="BS567" s="186"/>
      <c r="BT567" s="186"/>
      <c r="BU567" s="186"/>
      <c r="BV567" s="186"/>
      <c r="BW567" s="186"/>
      <c r="BX567" s="186"/>
      <c r="BY567" s="186"/>
      <c r="BZ567" s="186"/>
      <c r="CA567" s="36"/>
      <c r="CB567" s="27" t="str">
        <f t="shared" si="100"/>
        <v>Riadok bude skrytý.</v>
      </c>
      <c r="CC567" s="31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39">
        <f t="shared" si="106"/>
        <v>0</v>
      </c>
      <c r="DZ567" s="10"/>
    </row>
    <row r="568" spans="1:130" hidden="1" x14ac:dyDescent="0.25">
      <c r="A568" s="7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  <c r="AA568" s="77"/>
      <c r="AB568" s="77"/>
      <c r="AC568" s="77"/>
      <c r="AD568" s="77"/>
      <c r="AE568" s="77"/>
      <c r="AF568" s="77"/>
      <c r="AG568" s="184"/>
      <c r="AH568" s="184"/>
      <c r="AI568" s="184"/>
      <c r="AJ568" s="184"/>
      <c r="AK568" s="184"/>
      <c r="AL568" s="184"/>
      <c r="AM568" s="184"/>
      <c r="AN568" s="184"/>
      <c r="AO568" s="184"/>
      <c r="AP568" s="184"/>
      <c r="AQ568" s="184"/>
      <c r="AR568" s="184"/>
      <c r="AS568" s="184"/>
      <c r="AT568" s="184"/>
      <c r="AU568" s="185"/>
      <c r="AV568" s="185"/>
      <c r="AW568" s="185"/>
      <c r="AX568" s="185"/>
      <c r="AY568" s="185"/>
      <c r="AZ568" s="185"/>
      <c r="BA568" s="185"/>
      <c r="BB568" s="185"/>
      <c r="BC568" s="185"/>
      <c r="BD568" s="185"/>
      <c r="BE568" s="185"/>
      <c r="BF568" s="185"/>
      <c r="BG568" s="185"/>
      <c r="BH568" s="185"/>
      <c r="BI568" s="185"/>
      <c r="BJ568" s="185"/>
      <c r="BK568" s="186"/>
      <c r="BL568" s="186"/>
      <c r="BM568" s="186"/>
      <c r="BN568" s="186"/>
      <c r="BO568" s="186"/>
      <c r="BP568" s="186"/>
      <c r="BQ568" s="186"/>
      <c r="BR568" s="186"/>
      <c r="BS568" s="186"/>
      <c r="BT568" s="186"/>
      <c r="BU568" s="186"/>
      <c r="BV568" s="186"/>
      <c r="BW568" s="186"/>
      <c r="BX568" s="186"/>
      <c r="BY568" s="186"/>
      <c r="BZ568" s="186"/>
      <c r="CA568" s="36"/>
      <c r="CB568" s="27" t="str">
        <f t="shared" si="100"/>
        <v>Riadok bude skrytý.</v>
      </c>
      <c r="CC568" s="31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39">
        <f t="shared" si="106"/>
        <v>0</v>
      </c>
      <c r="DZ568" s="10"/>
    </row>
    <row r="569" spans="1:130" hidden="1" x14ac:dyDescent="0.25">
      <c r="A569" s="7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  <c r="AA569" s="77"/>
      <c r="AB569" s="77"/>
      <c r="AC569" s="77"/>
      <c r="AD569" s="77"/>
      <c r="AE569" s="77"/>
      <c r="AF569" s="77"/>
      <c r="AG569" s="184"/>
      <c r="AH569" s="184"/>
      <c r="AI569" s="184"/>
      <c r="AJ569" s="184"/>
      <c r="AK569" s="184"/>
      <c r="AL569" s="184"/>
      <c r="AM569" s="184"/>
      <c r="AN569" s="184"/>
      <c r="AO569" s="184"/>
      <c r="AP569" s="184"/>
      <c r="AQ569" s="184"/>
      <c r="AR569" s="184"/>
      <c r="AS569" s="184"/>
      <c r="AT569" s="184"/>
      <c r="AU569" s="185"/>
      <c r="AV569" s="185"/>
      <c r="AW569" s="185"/>
      <c r="AX569" s="185"/>
      <c r="AY569" s="185"/>
      <c r="AZ569" s="185"/>
      <c r="BA569" s="185"/>
      <c r="BB569" s="185"/>
      <c r="BC569" s="185"/>
      <c r="BD569" s="185"/>
      <c r="BE569" s="185"/>
      <c r="BF569" s="185"/>
      <c r="BG569" s="185"/>
      <c r="BH569" s="185"/>
      <c r="BI569" s="185"/>
      <c r="BJ569" s="185"/>
      <c r="BK569" s="186"/>
      <c r="BL569" s="186"/>
      <c r="BM569" s="186"/>
      <c r="BN569" s="186"/>
      <c r="BO569" s="186"/>
      <c r="BP569" s="186"/>
      <c r="BQ569" s="186"/>
      <c r="BR569" s="186"/>
      <c r="BS569" s="186"/>
      <c r="BT569" s="186"/>
      <c r="BU569" s="186"/>
      <c r="BV569" s="186"/>
      <c r="BW569" s="186"/>
      <c r="BX569" s="186"/>
      <c r="BY569" s="186"/>
      <c r="BZ569" s="186"/>
      <c r="CA569" s="36"/>
      <c r="CB569" s="27" t="str">
        <f t="shared" si="100"/>
        <v>Riadok bude skrytý.</v>
      </c>
      <c r="CC569" s="31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39">
        <f t="shared" si="106"/>
        <v>0</v>
      </c>
      <c r="DZ569" s="10"/>
    </row>
    <row r="570" spans="1:130" hidden="1" x14ac:dyDescent="0.25">
      <c r="A570" s="7"/>
      <c r="B570" s="73"/>
      <c r="C570" s="73"/>
      <c r="D570" s="73"/>
      <c r="E570" s="73"/>
      <c r="F570" s="73"/>
      <c r="G570" s="73"/>
      <c r="H570" s="73"/>
      <c r="I570" s="73"/>
      <c r="J570" s="73"/>
      <c r="K570" s="73"/>
      <c r="L570" s="73"/>
      <c r="M570" s="73"/>
      <c r="N570" s="73"/>
      <c r="O570" s="73"/>
      <c r="P570" s="73"/>
      <c r="Q570" s="73"/>
      <c r="R570" s="73"/>
      <c r="S570" s="73"/>
      <c r="T570" s="73"/>
      <c r="U570" s="73"/>
      <c r="V570" s="73"/>
      <c r="W570" s="73"/>
      <c r="X570" s="73"/>
      <c r="Y570" s="73"/>
      <c r="Z570" s="73"/>
      <c r="AA570" s="73"/>
      <c r="AB570" s="73"/>
      <c r="AC570" s="73"/>
      <c r="AD570" s="73"/>
      <c r="AE570" s="73"/>
      <c r="AF570" s="73"/>
      <c r="AG570" s="187"/>
      <c r="AH570" s="187"/>
      <c r="AI570" s="187"/>
      <c r="AJ570" s="187"/>
      <c r="AK570" s="187"/>
      <c r="AL570" s="187"/>
      <c r="AM570" s="187"/>
      <c r="AN570" s="187"/>
      <c r="AO570" s="187"/>
      <c r="AP570" s="187"/>
      <c r="AQ570" s="187"/>
      <c r="AR570" s="187"/>
      <c r="AS570" s="187"/>
      <c r="AT570" s="187"/>
      <c r="AU570" s="188"/>
      <c r="AV570" s="188"/>
      <c r="AW570" s="188"/>
      <c r="AX570" s="188"/>
      <c r="AY570" s="188"/>
      <c r="AZ570" s="188"/>
      <c r="BA570" s="188"/>
      <c r="BB570" s="188"/>
      <c r="BC570" s="188"/>
      <c r="BD570" s="188"/>
      <c r="BE570" s="188"/>
      <c r="BF570" s="188"/>
      <c r="BG570" s="188"/>
      <c r="BH570" s="188"/>
      <c r="BI570" s="188"/>
      <c r="BJ570" s="188"/>
      <c r="BK570" s="189"/>
      <c r="BL570" s="189"/>
      <c r="BM570" s="189"/>
      <c r="BN570" s="189"/>
      <c r="BO570" s="189"/>
      <c r="BP570" s="189"/>
      <c r="BQ570" s="189"/>
      <c r="BR570" s="189"/>
      <c r="BS570" s="189"/>
      <c r="BT570" s="189"/>
      <c r="BU570" s="189"/>
      <c r="BV570" s="189"/>
      <c r="BW570" s="189"/>
      <c r="BX570" s="189"/>
      <c r="BY570" s="189"/>
      <c r="BZ570" s="189"/>
      <c r="CA570" s="36"/>
      <c r="CB570" s="27" t="str">
        <f t="shared" si="100"/>
        <v>Riadok bude skrytý.</v>
      </c>
      <c r="CC570" s="31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39">
        <f t="shared" si="106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100"/>
        <v>Riadok bude skrytý.</v>
      </c>
      <c r="CC571" s="31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39">
        <f t="shared" si="106"/>
        <v>0</v>
      </c>
      <c r="DZ571" s="10"/>
    </row>
    <row r="572" spans="1:130" hidden="1" x14ac:dyDescent="0.25">
      <c r="A572" s="7"/>
      <c r="B572" s="1" t="s">
        <v>171</v>
      </c>
      <c r="C572" s="41"/>
      <c r="D572" s="41"/>
      <c r="E572" s="41"/>
      <c r="F572" s="41"/>
      <c r="CA572" s="12" t="s">
        <v>4</v>
      </c>
      <c r="CB572" s="27" t="str">
        <f t="shared" si="100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39">
        <f t="shared" si="106"/>
        <v>0</v>
      </c>
      <c r="DZ572" s="10"/>
    </row>
    <row r="573" spans="1:130" hidden="1" x14ac:dyDescent="0.25">
      <c r="A573" s="7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36"/>
      <c r="CB573" s="27" t="str">
        <f t="shared" si="100"/>
        <v>Riadok bude skrytý.</v>
      </c>
      <c r="CC573" s="31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39">
        <f t="shared" si="106"/>
        <v>0</v>
      </c>
      <c r="DZ573" s="10"/>
    </row>
    <row r="574" spans="1:130" hidden="1" x14ac:dyDescent="0.25">
      <c r="A574" s="7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36"/>
      <c r="CB574" s="27" t="str">
        <f t="shared" si="100"/>
        <v>Riadok bude skrytý.</v>
      </c>
      <c r="CC574" s="31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39">
        <f t="shared" si="106"/>
        <v>0</v>
      </c>
      <c r="DZ574" s="10"/>
    </row>
    <row r="575" spans="1:130" hidden="1" x14ac:dyDescent="0.25">
      <c r="A575" s="7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36"/>
      <c r="CB575" s="27" t="str">
        <f t="shared" si="100"/>
        <v>Riadok bude skrytý.</v>
      </c>
      <c r="CC575" s="31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39">
        <f t="shared" si="106"/>
        <v>0</v>
      </c>
      <c r="DZ575" s="10"/>
    </row>
    <row r="576" spans="1:130" ht="15" hidden="1" customHeight="1" x14ac:dyDescent="0.25">
      <c r="A576" s="7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36"/>
      <c r="CB576" s="27" t="str">
        <f t="shared" si="100"/>
        <v>Riadok bude skrytý.</v>
      </c>
      <c r="CC576" s="31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39">
        <f t="shared" si="106"/>
        <v>0</v>
      </c>
      <c r="DZ576" s="10"/>
    </row>
    <row r="577" spans="1:130" ht="15" hidden="1" customHeight="1" x14ac:dyDescent="0.25">
      <c r="A577" s="7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36"/>
      <c r="CB577" s="27" t="str">
        <f t="shared" si="100"/>
        <v>Riadok bude skrytý.</v>
      </c>
      <c r="CC577" s="31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39">
        <f t="shared" si="106"/>
        <v>0</v>
      </c>
      <c r="DZ577" s="10"/>
    </row>
    <row r="578" spans="1:130" hidden="1" x14ac:dyDescent="0.25">
      <c r="A578" s="7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36"/>
      <c r="CB578" s="27" t="str">
        <f t="shared" si="100"/>
        <v>Riadok bude skrytý.</v>
      </c>
      <c r="CC578" s="31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39">
        <f t="shared" si="106"/>
        <v>0</v>
      </c>
      <c r="DZ578" s="10"/>
    </row>
    <row r="579" spans="1:130" hidden="1" x14ac:dyDescent="0.25">
      <c r="A579" s="7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12"/>
      <c r="CB579" s="27" t="str">
        <f t="shared" si="100"/>
        <v>Riadok bude skrytý.</v>
      </c>
      <c r="CC579" s="31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39">
        <f t="shared" si="106"/>
        <v>0</v>
      </c>
      <c r="DZ579" s="10"/>
    </row>
    <row r="580" spans="1:130" hidden="1" x14ac:dyDescent="0.25">
      <c r="A580" s="7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8"/>
      <c r="CB580" s="27" t="str">
        <f t="shared" si="100"/>
        <v>Riadok bude skrytý.</v>
      </c>
      <c r="CC580" s="31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39">
        <f t="shared" si="106"/>
        <v>0</v>
      </c>
      <c r="DZ580" s="10"/>
    </row>
    <row r="581" spans="1:130" hidden="1" x14ac:dyDescent="0.25">
      <c r="A581" s="7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8"/>
      <c r="CB581" s="27" t="str">
        <f t="shared" si="100"/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39">
        <f t="shared" si="106"/>
        <v>0</v>
      </c>
      <c r="DZ581" s="10"/>
    </row>
    <row r="582" spans="1:130" hidden="1" x14ac:dyDescent="0.25">
      <c r="A582" s="7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8"/>
      <c r="CB582" s="27" t="str">
        <f t="shared" si="100"/>
        <v>Riadok bude skrytý.</v>
      </c>
      <c r="CC582" s="31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39">
        <f t="shared" si="106"/>
        <v>0</v>
      </c>
      <c r="DZ582" s="10"/>
    </row>
    <row r="583" spans="1:130" hidden="1" x14ac:dyDescent="0.25">
      <c r="A583" s="7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36"/>
      <c r="CB583" s="27" t="str">
        <f t="shared" si="100"/>
        <v>Riadok bude skrytý.</v>
      </c>
      <c r="CC583" s="31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39">
        <f t="shared" si="106"/>
        <v>0</v>
      </c>
      <c r="DZ583" s="10"/>
    </row>
    <row r="584" spans="1:130" hidden="1" x14ac:dyDescent="0.25">
      <c r="A584" s="7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49"/>
      <c r="CB584" s="27" t="str">
        <f t="shared" si="100"/>
        <v>Riadok bude skrytý.</v>
      </c>
      <c r="CC584" s="31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39">
        <f t="shared" si="106"/>
        <v>0</v>
      </c>
      <c r="DZ584" s="10"/>
    </row>
    <row r="585" spans="1:130" hidden="1" x14ac:dyDescent="0.25">
      <c r="A585" s="7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36"/>
      <c r="CB585" s="27" t="str">
        <f t="shared" si="100"/>
        <v>Riadok bude skrytý.</v>
      </c>
      <c r="CC585" s="31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39">
        <f t="shared" si="106"/>
        <v>0</v>
      </c>
      <c r="DZ585" s="10"/>
    </row>
    <row r="586" spans="1:130" hidden="1" x14ac:dyDescent="0.25">
      <c r="A586" s="7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36"/>
      <c r="CB586" s="27" t="str">
        <f t="shared" si="100"/>
        <v>Riadok bude skrytý.</v>
      </c>
      <c r="CC586" s="31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39">
        <f t="shared" si="106"/>
        <v>0</v>
      </c>
      <c r="DZ586" s="10"/>
    </row>
    <row r="587" spans="1:130" hidden="1" x14ac:dyDescent="0.25">
      <c r="A587" s="7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49"/>
      <c r="CB587" s="27" t="str">
        <f t="shared" si="100"/>
        <v>Riadok bude skrytý.</v>
      </c>
      <c r="CC587" s="31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39">
        <f t="shared" si="106"/>
        <v>0</v>
      </c>
      <c r="DZ587" s="10"/>
    </row>
    <row r="588" spans="1:130" hidden="1" x14ac:dyDescent="0.25">
      <c r="A588" s="7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49"/>
      <c r="CB588" s="27" t="str">
        <f t="shared" si="100"/>
        <v>Riadok bude skrytý.</v>
      </c>
      <c r="CC588" s="31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39">
        <f t="shared" si="106"/>
        <v>0</v>
      </c>
      <c r="DZ588" s="10"/>
    </row>
    <row r="589" spans="1:130" hidden="1" x14ac:dyDescent="0.25">
      <c r="A589" s="7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8"/>
      <c r="CB589" s="27" t="str">
        <f t="shared" si="100"/>
        <v>Riadok bude skrytý.</v>
      </c>
      <c r="CC589" s="31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39">
        <f t="shared" si="106"/>
        <v>0</v>
      </c>
      <c r="DZ589" s="10"/>
    </row>
    <row r="590" spans="1:130" hidden="1" x14ac:dyDescent="0.25">
      <c r="A590" s="7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12"/>
      <c r="CB590" s="27" t="str">
        <f t="shared" si="100"/>
        <v>Riadok bude skrytý.</v>
      </c>
      <c r="CC590" s="31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39">
        <f t="shared" si="106"/>
        <v>0</v>
      </c>
      <c r="DZ590" s="10"/>
    </row>
    <row r="591" spans="1:130" hidden="1" x14ac:dyDescent="0.25">
      <c r="A591" s="7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8"/>
      <c r="CB591" s="27" t="str">
        <f t="shared" si="100"/>
        <v>Riadok bude skrytý.</v>
      </c>
      <c r="CC591" s="31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39">
        <f t="shared" si="106"/>
        <v>0</v>
      </c>
      <c r="DZ591" s="10"/>
    </row>
    <row r="592" spans="1:130" hidden="1" x14ac:dyDescent="0.25">
      <c r="A592" s="7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8"/>
      <c r="CB592" s="27" t="str">
        <f t="shared" si="100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39">
        <f t="shared" si="106"/>
        <v>0</v>
      </c>
      <c r="DZ592" s="10"/>
    </row>
    <row r="593" spans="1:130" hidden="1" x14ac:dyDescent="0.25">
      <c r="A593" s="7"/>
      <c r="CA593" s="36"/>
      <c r="CB593" s="27" t="str">
        <f t="shared" si="100"/>
        <v>Riadok bude skrytý.</v>
      </c>
      <c r="CC593" s="31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119</v>
      </c>
      <c r="J594" s="69" t="s">
        <v>172</v>
      </c>
      <c r="K594" s="69"/>
      <c r="L594" s="69"/>
      <c r="M594" s="69"/>
      <c r="N594" s="69"/>
      <c r="O594" s="69"/>
      <c r="P594" s="69"/>
      <c r="Q594" s="69"/>
      <c r="R594" s="69"/>
      <c r="S594" s="1" t="s">
        <v>173</v>
      </c>
      <c r="T594" s="35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31" t="s">
        <v>10</v>
      </c>
      <c r="CF594" s="38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174</v>
      </c>
      <c r="CA595" s="36"/>
      <c r="CB595" s="27" t="str">
        <f t="shared" si="109"/>
        <v>Riadok bude skrytý.</v>
      </c>
      <c r="CC595" s="31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39">
        <f t="shared" ref="DA595:DA615" si="112">+IF(CW595*CX595=0,0,IF(CZ595=0,0,1))</f>
        <v>0</v>
      </c>
      <c r="DZ595" s="10"/>
    </row>
    <row r="596" spans="1:130" hidden="1" x14ac:dyDescent="0.25">
      <c r="A596" s="7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49"/>
      <c r="CB596" s="27" t="str">
        <f t="shared" si="109"/>
        <v>Riadok bude skrytý.</v>
      </c>
      <c r="CC596" s="31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39">
        <f t="shared" si="112"/>
        <v>0</v>
      </c>
      <c r="DZ596" s="10"/>
    </row>
    <row r="597" spans="1:130" hidden="1" x14ac:dyDescent="0.25">
      <c r="A597" s="7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49"/>
      <c r="CB597" s="27" t="str">
        <f t="shared" si="109"/>
        <v>Riadok bude skrytý.</v>
      </c>
      <c r="CC597" s="31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39">
        <f t="shared" si="112"/>
        <v>0</v>
      </c>
      <c r="DZ597" s="10"/>
    </row>
    <row r="598" spans="1:130" hidden="1" x14ac:dyDescent="0.25">
      <c r="A598" s="7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49"/>
      <c r="CB598" s="27" t="str">
        <f t="shared" si="109"/>
        <v>Riadok bude skrytý.</v>
      </c>
      <c r="CC598" s="31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39">
        <f t="shared" si="112"/>
        <v>0</v>
      </c>
      <c r="DZ598" s="10"/>
    </row>
    <row r="599" spans="1:130" hidden="1" x14ac:dyDescent="0.25">
      <c r="A599" s="7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49"/>
      <c r="CB599" s="27" t="str">
        <f t="shared" si="109"/>
        <v>Riadok bude skrytý.</v>
      </c>
      <c r="CC599" s="31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39">
        <f t="shared" si="112"/>
        <v>0</v>
      </c>
      <c r="DZ599" s="10"/>
    </row>
    <row r="600" spans="1:130" hidden="1" x14ac:dyDescent="0.25">
      <c r="A600" s="7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49"/>
      <c r="CB600" s="27" t="str">
        <f t="shared" si="109"/>
        <v>Riadok bude skrytý.</v>
      </c>
      <c r="CC600" s="31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39">
        <f t="shared" si="112"/>
        <v>0</v>
      </c>
      <c r="DZ600" s="10"/>
    </row>
    <row r="601" spans="1:130" hidden="1" x14ac:dyDescent="0.25">
      <c r="A601" s="7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49"/>
      <c r="CB601" s="27" t="str">
        <f t="shared" si="109"/>
        <v>Riadok bude skrytý.</v>
      </c>
      <c r="CC601" s="31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39">
        <f t="shared" si="112"/>
        <v>0</v>
      </c>
      <c r="DZ601" s="10"/>
    </row>
    <row r="602" spans="1:130" hidden="1" x14ac:dyDescent="0.25">
      <c r="A602" s="7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49"/>
      <c r="CB602" s="27" t="str">
        <f t="shared" si="109"/>
        <v>Riadok bude skrytý.</v>
      </c>
      <c r="CC602" s="31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39">
        <f t="shared" si="112"/>
        <v>0</v>
      </c>
      <c r="DZ602" s="10"/>
    </row>
    <row r="603" spans="1:130" hidden="1" x14ac:dyDescent="0.25">
      <c r="A603" s="7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49"/>
      <c r="CB603" s="27" t="str">
        <f t="shared" si="109"/>
        <v>Riadok bude skrytý.</v>
      </c>
      <c r="CC603" s="31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39">
        <f t="shared" si="112"/>
        <v>0</v>
      </c>
      <c r="DZ603" s="10"/>
    </row>
    <row r="604" spans="1:130" hidden="1" x14ac:dyDescent="0.25">
      <c r="A604" s="7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49"/>
      <c r="CB604" s="27" t="str">
        <f t="shared" si="109"/>
        <v>Riadok bude skrytý.</v>
      </c>
      <c r="CC604" s="31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39">
        <f t="shared" si="112"/>
        <v>0</v>
      </c>
      <c r="DZ604" s="10"/>
    </row>
    <row r="605" spans="1:130" hidden="1" x14ac:dyDescent="0.25">
      <c r="A605" s="7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49"/>
      <c r="CB605" s="27" t="str">
        <f t="shared" si="109"/>
        <v>Riadok bude skrytý.</v>
      </c>
      <c r="CC605" s="31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39">
        <f t="shared" si="112"/>
        <v>0</v>
      </c>
      <c r="DZ605" s="10"/>
    </row>
    <row r="606" spans="1:130" hidden="1" x14ac:dyDescent="0.25">
      <c r="A606" s="7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49"/>
      <c r="CB606" s="27" t="str">
        <f t="shared" si="109"/>
        <v>Riadok bude skrytý.</v>
      </c>
      <c r="CC606" s="31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39">
        <f t="shared" si="112"/>
        <v>0</v>
      </c>
      <c r="DZ606" s="10"/>
    </row>
    <row r="607" spans="1:130" hidden="1" x14ac:dyDescent="0.25">
      <c r="A607" s="7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49"/>
      <c r="CB607" s="27" t="str">
        <f t="shared" si="109"/>
        <v>Riadok bude skrytý.</v>
      </c>
      <c r="CC607" s="31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39">
        <f t="shared" si="112"/>
        <v>0</v>
      </c>
      <c r="DZ607" s="10"/>
    </row>
    <row r="608" spans="1:130" hidden="1" x14ac:dyDescent="0.25">
      <c r="A608" s="7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49"/>
      <c r="CB608" s="27" t="str">
        <f t="shared" si="109"/>
        <v>Riadok bude skrytý.</v>
      </c>
      <c r="CC608" s="31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39">
        <f t="shared" si="112"/>
        <v>0</v>
      </c>
      <c r="DZ608" s="10"/>
    </row>
    <row r="609" spans="1:130" hidden="1" x14ac:dyDescent="0.25">
      <c r="A609" s="7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49"/>
      <c r="CB609" s="27" t="str">
        <f t="shared" si="109"/>
        <v>Riadok bude skrytý.</v>
      </c>
      <c r="CC609" s="31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39">
        <f t="shared" si="112"/>
        <v>0</v>
      </c>
      <c r="DZ609" s="10"/>
    </row>
    <row r="610" spans="1:130" hidden="1" x14ac:dyDescent="0.25">
      <c r="A610" s="7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49"/>
      <c r="CB610" s="27" t="str">
        <f t="shared" si="109"/>
        <v>Riadok bude skrytý.</v>
      </c>
      <c r="CC610" s="31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39">
        <f t="shared" si="112"/>
        <v>0</v>
      </c>
      <c r="DZ610" s="10"/>
    </row>
    <row r="611" spans="1:130" hidden="1" x14ac:dyDescent="0.25">
      <c r="A611" s="7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49"/>
      <c r="CB611" s="27" t="str">
        <f t="shared" si="109"/>
        <v>Riadok bude skrytý.</v>
      </c>
      <c r="CC611" s="31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39">
        <f t="shared" si="112"/>
        <v>0</v>
      </c>
      <c r="DZ611" s="10"/>
    </row>
    <row r="612" spans="1:130" hidden="1" x14ac:dyDescent="0.25">
      <c r="A612" s="7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49"/>
      <c r="CB612" s="27" t="str">
        <f t="shared" si="109"/>
        <v>Riadok bude skrytý.</v>
      </c>
      <c r="CC612" s="31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39">
        <f t="shared" si="112"/>
        <v>0</v>
      </c>
      <c r="DZ612" s="10"/>
    </row>
    <row r="613" spans="1:130" hidden="1" x14ac:dyDescent="0.25">
      <c r="A613" s="7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49"/>
      <c r="CB613" s="27" t="str">
        <f t="shared" si="109"/>
        <v>Riadok bude skrytý.</v>
      </c>
      <c r="CC613" s="31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39">
        <f t="shared" si="112"/>
        <v>0</v>
      </c>
      <c r="DZ613" s="10"/>
    </row>
    <row r="614" spans="1:130" hidden="1" x14ac:dyDescent="0.25">
      <c r="A614" s="7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49"/>
      <c r="CB614" s="27" t="str">
        <f t="shared" si="109"/>
        <v>Riadok bude skrytý.</v>
      </c>
      <c r="CC614" s="31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39">
        <f t="shared" si="112"/>
        <v>0</v>
      </c>
      <c r="DZ614" s="10"/>
    </row>
    <row r="615" spans="1:130" hidden="1" x14ac:dyDescent="0.25">
      <c r="A615" s="7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49"/>
      <c r="CB615" s="27" t="str">
        <f t="shared" si="109"/>
        <v>Riadok bude skrytý.</v>
      </c>
      <c r="CC615" s="31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39">
        <f t="shared" si="112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109"/>
        <v>Riadok bude skrytý.</v>
      </c>
      <c r="CC616" s="31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175</v>
      </c>
      <c r="CA617" s="12" t="s">
        <v>4</v>
      </c>
      <c r="CB617" s="27" t="str">
        <f t="shared" si="109"/>
        <v>Riadok bude skrytý.</v>
      </c>
      <c r="CC617" s="31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109"/>
        <v>Riadok bude skrytý.</v>
      </c>
      <c r="CC618" s="31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119</v>
      </c>
      <c r="J619" s="69" t="s">
        <v>172</v>
      </c>
      <c r="K619" s="69"/>
      <c r="L619" s="69"/>
      <c r="M619" s="69"/>
      <c r="N619" s="69"/>
      <c r="O619" s="69"/>
      <c r="P619" s="69"/>
      <c r="Q619" s="69"/>
      <c r="R619" s="69"/>
      <c r="S619" s="1" t="s">
        <v>176</v>
      </c>
      <c r="T619" s="35"/>
      <c r="CA619" s="12" t="s">
        <v>4</v>
      </c>
      <c r="CB619" s="27" t="str">
        <f t="shared" si="109"/>
        <v>Riadok bude skrytý.</v>
      </c>
      <c r="CC619" s="31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31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39">
        <f t="shared" ref="DA620:DA661" si="114">+IF(CW620*CX620=0,0,IF(CZ620=0,0,1))</f>
        <v>0</v>
      </c>
      <c r="DZ620" s="10"/>
    </row>
    <row r="621" spans="1:130" hidden="1" x14ac:dyDescent="0.25">
      <c r="A621" s="7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8"/>
      <c r="CB621" s="27" t="str">
        <f t="shared" si="109"/>
        <v>Riadok bude skrytý.</v>
      </c>
      <c r="CC621" s="31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39">
        <f t="shared" si="114"/>
        <v>0</v>
      </c>
      <c r="DZ621" s="10"/>
    </row>
    <row r="622" spans="1:130" hidden="1" x14ac:dyDescent="0.25">
      <c r="A622" s="7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8"/>
      <c r="CB622" s="27" t="str">
        <f t="shared" si="109"/>
        <v>Riadok bude skrytý.</v>
      </c>
      <c r="CC622" s="31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39">
        <f t="shared" si="114"/>
        <v>0</v>
      </c>
      <c r="DZ622" s="10"/>
    </row>
    <row r="623" spans="1:130" hidden="1" x14ac:dyDescent="0.25">
      <c r="A623" s="7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8"/>
      <c r="CB623" s="27" t="str">
        <f t="shared" si="109"/>
        <v>Riadok bude skrytý.</v>
      </c>
      <c r="CC623" s="31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39">
        <f t="shared" si="114"/>
        <v>0</v>
      </c>
      <c r="DZ623" s="10"/>
    </row>
    <row r="624" spans="1:130" hidden="1" x14ac:dyDescent="0.25">
      <c r="A624" s="7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8"/>
      <c r="CB624" s="27" t="str">
        <f t="shared" si="109"/>
        <v>Riadok bude skrytý.</v>
      </c>
      <c r="CC624" s="31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39">
        <f t="shared" si="114"/>
        <v>0</v>
      </c>
      <c r="DZ624" s="10"/>
    </row>
    <row r="625" spans="1:130" hidden="1" x14ac:dyDescent="0.25">
      <c r="A625" s="7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8"/>
      <c r="CB625" s="27" t="str">
        <f t="shared" si="109"/>
        <v>Riadok bude skrytý.</v>
      </c>
      <c r="CC625" s="31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39">
        <f t="shared" si="114"/>
        <v>0</v>
      </c>
      <c r="DZ625" s="10"/>
    </row>
    <row r="626" spans="1:130" hidden="1" x14ac:dyDescent="0.25">
      <c r="A626" s="7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8"/>
      <c r="CB626" s="27" t="str">
        <f t="shared" si="109"/>
        <v>Riadok bude skrytý.</v>
      </c>
      <c r="CC626" s="31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39">
        <f t="shared" si="114"/>
        <v>0</v>
      </c>
      <c r="DZ626" s="10"/>
    </row>
    <row r="627" spans="1:130" hidden="1" x14ac:dyDescent="0.25">
      <c r="A627" s="7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8"/>
      <c r="CB627" s="27" t="str">
        <f t="shared" si="109"/>
        <v>Riadok bude skrytý.</v>
      </c>
      <c r="CC627" s="31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39">
        <f t="shared" si="114"/>
        <v>0</v>
      </c>
      <c r="DZ627" s="10"/>
    </row>
    <row r="628" spans="1:130" hidden="1" x14ac:dyDescent="0.25">
      <c r="A628" s="7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8"/>
      <c r="CB628" s="27" t="str">
        <f t="shared" si="109"/>
        <v>Riadok bude skrytý.</v>
      </c>
      <c r="CC628" s="31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39">
        <f t="shared" si="114"/>
        <v>0</v>
      </c>
      <c r="DZ628" s="10"/>
    </row>
    <row r="629" spans="1:130" hidden="1" x14ac:dyDescent="0.25">
      <c r="A629" s="7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8"/>
      <c r="CB629" s="27" t="str">
        <f t="shared" si="109"/>
        <v>Riadok bude skrytý.</v>
      </c>
      <c r="CC629" s="31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39">
        <f t="shared" si="114"/>
        <v>0</v>
      </c>
      <c r="DZ629" s="10"/>
    </row>
    <row r="630" spans="1:130" hidden="1" x14ac:dyDescent="0.25">
      <c r="A630" s="7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8"/>
      <c r="CB630" s="27" t="str">
        <f t="shared" si="109"/>
        <v>Riadok bude skrytý.</v>
      </c>
      <c r="CC630" s="31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39">
        <f t="shared" si="114"/>
        <v>0</v>
      </c>
      <c r="DZ630" s="10"/>
    </row>
    <row r="631" spans="1:130" hidden="1" x14ac:dyDescent="0.25">
      <c r="A631" s="7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8"/>
      <c r="CB631" s="27" t="str">
        <f t="shared" si="109"/>
        <v>Riadok bude skrytý.</v>
      </c>
      <c r="CC631" s="31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39">
        <f t="shared" si="114"/>
        <v>0</v>
      </c>
      <c r="DZ631" s="10"/>
    </row>
    <row r="632" spans="1:130" hidden="1" x14ac:dyDescent="0.25">
      <c r="A632" s="7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8"/>
      <c r="CB632" s="27" t="str">
        <f t="shared" si="109"/>
        <v>Riadok bude skrytý.</v>
      </c>
      <c r="CC632" s="31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39">
        <f t="shared" si="114"/>
        <v>0</v>
      </c>
      <c r="DZ632" s="10"/>
    </row>
    <row r="633" spans="1:130" hidden="1" x14ac:dyDescent="0.25">
      <c r="A633" s="7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8"/>
      <c r="CB633" s="27" t="str">
        <f t="shared" si="109"/>
        <v>Riadok bude skrytý.</v>
      </c>
      <c r="CC633" s="31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39">
        <f t="shared" si="114"/>
        <v>0</v>
      </c>
      <c r="DZ633" s="10"/>
    </row>
    <row r="634" spans="1:130" hidden="1" x14ac:dyDescent="0.25">
      <c r="A634" s="7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8"/>
      <c r="CB634" s="27" t="str">
        <f t="shared" si="109"/>
        <v>Riadok bude skrytý.</v>
      </c>
      <c r="CC634" s="31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39">
        <f t="shared" si="114"/>
        <v>0</v>
      </c>
      <c r="DZ634" s="10"/>
    </row>
    <row r="635" spans="1:130" hidden="1" x14ac:dyDescent="0.25">
      <c r="A635" s="7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8"/>
      <c r="CB635" s="27" t="str">
        <f t="shared" si="109"/>
        <v>Riadok bude skrytý.</v>
      </c>
      <c r="CC635" s="31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39">
        <f t="shared" si="114"/>
        <v>0</v>
      </c>
      <c r="DZ635" s="10"/>
    </row>
    <row r="636" spans="1:130" hidden="1" x14ac:dyDescent="0.25">
      <c r="A636" s="7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8"/>
      <c r="CB636" s="27" t="str">
        <f t="shared" si="109"/>
        <v>Riadok bude skrytý.</v>
      </c>
      <c r="CC636" s="31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39">
        <f t="shared" si="114"/>
        <v>0</v>
      </c>
      <c r="DZ636" s="10"/>
    </row>
    <row r="637" spans="1:130" hidden="1" x14ac:dyDescent="0.25">
      <c r="A637" s="7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8"/>
      <c r="CB637" s="27" t="str">
        <f t="shared" si="109"/>
        <v>Riadok bude skrytý.</v>
      </c>
      <c r="CC637" s="31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39">
        <f t="shared" si="114"/>
        <v>0</v>
      </c>
      <c r="DZ637" s="10"/>
    </row>
    <row r="638" spans="1:130" hidden="1" x14ac:dyDescent="0.25">
      <c r="A638" s="7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8"/>
      <c r="CB638" s="27" t="str">
        <f t="shared" si="109"/>
        <v>Riadok bude skrytý.</v>
      </c>
      <c r="CC638" s="31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39">
        <f t="shared" si="114"/>
        <v>0</v>
      </c>
      <c r="DZ638" s="10"/>
    </row>
    <row r="639" spans="1:130" hidden="1" x14ac:dyDescent="0.25">
      <c r="A639" s="7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12"/>
      <c r="CB639" s="27" t="str">
        <f t="shared" si="109"/>
        <v>Riadok bude skrytý.</v>
      </c>
      <c r="CC639" s="31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39">
        <f t="shared" si="114"/>
        <v>0</v>
      </c>
      <c r="DZ639" s="10"/>
    </row>
    <row r="640" spans="1:130" hidden="1" x14ac:dyDescent="0.25">
      <c r="A640" s="7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8"/>
      <c r="CB640" s="27" t="str">
        <f t="shared" ref="CB640:CB662" si="118">+IF(DA640=0,"Riadok bude skrytý.","Riadok bude vidieť.")</f>
        <v>Riadok bude skrytý.</v>
      </c>
      <c r="CC640" s="31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39">
        <f t="shared" si="114"/>
        <v>0</v>
      </c>
      <c r="DZ640" s="10"/>
    </row>
    <row r="641" spans="1:130" hidden="1" x14ac:dyDescent="0.25">
      <c r="A641" s="7"/>
      <c r="CA641" s="8"/>
      <c r="CB641" s="27" t="str">
        <f t="shared" si="118"/>
        <v>Riadok bude skrytý.</v>
      </c>
      <c r="CC641" s="31" t="s">
        <v>10</v>
      </c>
      <c r="CF641" s="38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39">
        <f t="shared" si="114"/>
        <v>0</v>
      </c>
      <c r="DZ641" s="10"/>
    </row>
    <row r="642" spans="1:130" hidden="1" x14ac:dyDescent="0.25">
      <c r="A642" s="7"/>
      <c r="B642" s="1" t="s">
        <v>177</v>
      </c>
      <c r="CA642" s="12" t="s">
        <v>4</v>
      </c>
      <c r="CB642" s="27" t="str">
        <f t="shared" si="118"/>
        <v>Riadok bude skrytý.</v>
      </c>
      <c r="CC642" s="31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39">
        <f t="shared" si="114"/>
        <v>0</v>
      </c>
      <c r="DZ642" s="10"/>
    </row>
    <row r="643" spans="1:130" hidden="1" x14ac:dyDescent="0.25">
      <c r="A643" s="7"/>
      <c r="CA643" s="49"/>
      <c r="CB643" s="27" t="str">
        <f t="shared" si="118"/>
        <v>Riadok bude skrytý.</v>
      </c>
      <c r="CC643" s="31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39">
        <f t="shared" si="114"/>
        <v>0</v>
      </c>
      <c r="DZ643" s="10"/>
    </row>
    <row r="644" spans="1:130" ht="15" hidden="1" customHeight="1" x14ac:dyDescent="0.25">
      <c r="A644" s="7"/>
      <c r="B644" s="174" t="s">
        <v>178</v>
      </c>
      <c r="C644" s="174"/>
      <c r="D644" s="174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P644" s="174"/>
      <c r="Q644" s="174"/>
      <c r="R644" s="174"/>
      <c r="S644" s="174"/>
      <c r="T644" s="174"/>
      <c r="U644" s="174"/>
      <c r="V644" s="174"/>
      <c r="W644" s="174"/>
      <c r="X644" s="174"/>
      <c r="Y644" s="174"/>
      <c r="Z644" s="174"/>
      <c r="AA644" s="174"/>
      <c r="AB644" s="174"/>
      <c r="AC644" s="174"/>
      <c r="AD644" s="174"/>
      <c r="AE644" s="174"/>
      <c r="AF644" s="174"/>
      <c r="AG644" s="174"/>
      <c r="AH644" s="174"/>
      <c r="AI644" s="174"/>
      <c r="AJ644" s="174"/>
      <c r="AK644" s="190" t="s">
        <v>179</v>
      </c>
      <c r="AL644" s="190"/>
      <c r="AM644" s="190"/>
      <c r="AN644" s="190"/>
      <c r="AO644" s="190"/>
      <c r="AP644" s="190"/>
      <c r="AQ644" s="190"/>
      <c r="AR644" s="190"/>
      <c r="AS644" s="190"/>
      <c r="AT644" s="190"/>
      <c r="AU644" s="190"/>
      <c r="AV644" s="190"/>
      <c r="AW644" s="190"/>
      <c r="AX644" s="190"/>
      <c r="AY644" s="190"/>
      <c r="AZ644" s="190"/>
      <c r="BA644" s="190"/>
      <c r="BB644" s="190"/>
      <c r="BC644" s="190"/>
      <c r="BD644" s="190"/>
      <c r="BE644" s="190"/>
      <c r="BF644" s="190"/>
      <c r="BG644" s="190"/>
      <c r="BH644" s="190"/>
      <c r="BI644" s="190"/>
      <c r="BJ644" s="190"/>
      <c r="BK644" s="190"/>
      <c r="BL644" s="190"/>
      <c r="BM644" s="190"/>
      <c r="BN644" s="190"/>
      <c r="BO644" s="190"/>
      <c r="BP644" s="190"/>
      <c r="BQ644" s="190"/>
      <c r="BR644" s="190"/>
      <c r="BS644" s="190"/>
      <c r="BT644" s="190"/>
      <c r="BU644" s="190"/>
      <c r="BV644" s="190"/>
      <c r="BW644" s="190"/>
      <c r="BX644" s="190"/>
      <c r="BY644" s="190"/>
      <c r="BZ644" s="190"/>
      <c r="CA644" s="49"/>
      <c r="CB644" s="27" t="str">
        <f t="shared" si="118"/>
        <v>Riadok bude skrytý.</v>
      </c>
      <c r="CC644" s="31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39">
        <f t="shared" si="114"/>
        <v>0</v>
      </c>
      <c r="DZ644" s="10"/>
    </row>
    <row r="645" spans="1:130" ht="15" hidden="1" customHeight="1" x14ac:dyDescent="0.25">
      <c r="A645" s="7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P645" s="174"/>
      <c r="Q645" s="174"/>
      <c r="R645" s="174"/>
      <c r="S645" s="174"/>
      <c r="T645" s="174"/>
      <c r="U645" s="174"/>
      <c r="V645" s="174"/>
      <c r="W645" s="174"/>
      <c r="X645" s="174"/>
      <c r="Y645" s="174"/>
      <c r="Z645" s="174"/>
      <c r="AA645" s="174"/>
      <c r="AB645" s="174"/>
      <c r="AC645" s="174"/>
      <c r="AD645" s="174"/>
      <c r="AE645" s="174"/>
      <c r="AF645" s="174"/>
      <c r="AG645" s="174"/>
      <c r="AH645" s="174"/>
      <c r="AI645" s="174"/>
      <c r="AJ645" s="174"/>
      <c r="AK645" s="96" t="s">
        <v>180</v>
      </c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 t="s">
        <v>181</v>
      </c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 t="s">
        <v>182</v>
      </c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49"/>
      <c r="CB645" s="27" t="str">
        <f t="shared" si="118"/>
        <v>Riadok bude skrytý.</v>
      </c>
      <c r="CC645" s="31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39">
        <f t="shared" si="114"/>
        <v>0</v>
      </c>
      <c r="DZ645" s="10"/>
    </row>
    <row r="646" spans="1:130" hidden="1" x14ac:dyDescent="0.25">
      <c r="A646" s="7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P646" s="174"/>
      <c r="Q646" s="174"/>
      <c r="R646" s="174"/>
      <c r="S646" s="174"/>
      <c r="T646" s="174"/>
      <c r="U646" s="174"/>
      <c r="V646" s="174"/>
      <c r="W646" s="174"/>
      <c r="X646" s="174"/>
      <c r="Y646" s="174"/>
      <c r="Z646" s="174"/>
      <c r="AA646" s="174"/>
      <c r="AB646" s="174"/>
      <c r="AC646" s="174"/>
      <c r="AD646" s="174"/>
      <c r="AE646" s="174"/>
      <c r="AF646" s="174"/>
      <c r="AG646" s="174"/>
      <c r="AH646" s="174"/>
      <c r="AI646" s="174"/>
      <c r="AJ646" s="174"/>
      <c r="AK646" s="191">
        <f>AJ38</f>
        <v>0</v>
      </c>
      <c r="AL646" s="191"/>
      <c r="AM646" s="191"/>
      <c r="AN646" s="191"/>
      <c r="AO646" s="191"/>
      <c r="AP646" s="191"/>
      <c r="AQ646" s="191"/>
      <c r="AR646" s="191"/>
      <c r="AS646" s="191"/>
      <c r="AT646" s="191"/>
      <c r="AU646" s="191"/>
      <c r="AV646" s="191"/>
      <c r="AW646" s="191"/>
      <c r="AX646" s="191"/>
      <c r="AY646" s="191"/>
      <c r="AZ646" s="191"/>
      <c r="BA646" s="191"/>
      <c r="BB646" s="191"/>
      <c r="BC646" s="191"/>
      <c r="BD646" s="191"/>
      <c r="BE646" s="191"/>
      <c r="BF646" s="191"/>
      <c r="BG646" s="191"/>
      <c r="BH646" s="191"/>
      <c r="BI646" s="191"/>
      <c r="BJ646" s="191"/>
      <c r="BK646" s="191"/>
      <c r="BL646" s="191"/>
      <c r="BM646" s="191"/>
      <c r="BN646" s="191"/>
      <c r="BO646" s="191"/>
      <c r="BP646" s="191"/>
      <c r="BQ646" s="191"/>
      <c r="BR646" s="191"/>
      <c r="BS646" s="191"/>
      <c r="BT646" s="191"/>
      <c r="BU646" s="191"/>
      <c r="BV646" s="191"/>
      <c r="BW646" s="191"/>
      <c r="BX646" s="191"/>
      <c r="BY646" s="191"/>
      <c r="BZ646" s="191"/>
      <c r="CA646" s="49"/>
      <c r="CB646" s="27" t="str">
        <f t="shared" si="118"/>
        <v>Riadok bude skrytý.</v>
      </c>
      <c r="CC646" s="31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39">
        <f t="shared" si="114"/>
        <v>0</v>
      </c>
      <c r="DZ646" s="10"/>
    </row>
    <row r="647" spans="1:130" ht="15" hidden="1" customHeight="1" x14ac:dyDescent="0.25">
      <c r="A647" s="7"/>
      <c r="B647" s="192" t="s">
        <v>183</v>
      </c>
      <c r="C647" s="192"/>
      <c r="D647" s="192"/>
      <c r="E647" s="192"/>
      <c r="F647" s="192"/>
      <c r="G647" s="192"/>
      <c r="H647" s="192"/>
      <c r="I647" s="192"/>
      <c r="J647" s="192"/>
      <c r="K647" s="192"/>
      <c r="L647" s="192"/>
      <c r="M647" s="192"/>
      <c r="N647" s="192"/>
      <c r="O647" s="192"/>
      <c r="P647" s="192"/>
      <c r="Q647" s="192"/>
      <c r="R647" s="192"/>
      <c r="S647" s="192"/>
      <c r="T647" s="192"/>
      <c r="U647" s="192"/>
      <c r="V647" s="192"/>
      <c r="W647" s="192"/>
      <c r="X647" s="192"/>
      <c r="Y647" s="192"/>
      <c r="Z647" s="192"/>
      <c r="AA647" s="192"/>
      <c r="AB647" s="192"/>
      <c r="AC647" s="192"/>
      <c r="AD647" s="192"/>
      <c r="AE647" s="192"/>
      <c r="AF647" s="192"/>
      <c r="AG647" s="192"/>
      <c r="AH647" s="192"/>
      <c r="AI647" s="192"/>
      <c r="AJ647" s="192"/>
      <c r="AK647" s="193"/>
      <c r="AL647" s="193"/>
      <c r="AM647" s="193"/>
      <c r="AN647" s="193"/>
      <c r="AO647" s="193"/>
      <c r="AP647" s="193"/>
      <c r="AQ647" s="193"/>
      <c r="AR647" s="193"/>
      <c r="AS647" s="193"/>
      <c r="AT647" s="193"/>
      <c r="AU647" s="193"/>
      <c r="AV647" s="193"/>
      <c r="AW647" s="193"/>
      <c r="AX647" s="193"/>
      <c r="AY647" s="193"/>
      <c r="AZ647" s="193"/>
      <c r="BA647" s="193"/>
      <c r="BB647" s="193"/>
      <c r="BC647" s="193"/>
      <c r="BD647" s="193"/>
      <c r="BE647" s="193"/>
      <c r="BF647" s="193"/>
      <c r="BG647" s="193"/>
      <c r="BH647" s="193"/>
      <c r="BI647" s="193"/>
      <c r="BJ647" s="193"/>
      <c r="BK647" s="193"/>
      <c r="BL647" s="193"/>
      <c r="BM647" s="194"/>
      <c r="BN647" s="194"/>
      <c r="BO647" s="194"/>
      <c r="BP647" s="194"/>
      <c r="BQ647" s="194"/>
      <c r="BR647" s="194"/>
      <c r="BS647" s="194"/>
      <c r="BT647" s="194"/>
      <c r="BU647" s="194"/>
      <c r="BV647" s="194"/>
      <c r="BW647" s="194"/>
      <c r="BX647" s="194"/>
      <c r="BY647" s="194"/>
      <c r="BZ647" s="194"/>
      <c r="CA647" s="49"/>
      <c r="CB647" s="27" t="str">
        <f t="shared" si="118"/>
        <v>Riadok bude skrytý.</v>
      </c>
      <c r="CC647" s="31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39">
        <f t="shared" si="114"/>
        <v>0</v>
      </c>
      <c r="DZ647" s="10"/>
    </row>
    <row r="648" spans="1:130" ht="14.85" hidden="1" customHeight="1" x14ac:dyDescent="0.25">
      <c r="A648" s="7"/>
      <c r="B648" s="195" t="s">
        <v>184</v>
      </c>
      <c r="C648" s="195"/>
      <c r="D648" s="195"/>
      <c r="E648" s="195"/>
      <c r="F648" s="195"/>
      <c r="G648" s="195"/>
      <c r="H648" s="195"/>
      <c r="I648" s="195"/>
      <c r="J648" s="195"/>
      <c r="K648" s="195"/>
      <c r="L648" s="195"/>
      <c r="M648" s="195"/>
      <c r="N648" s="195"/>
      <c r="O648" s="195"/>
      <c r="P648" s="195"/>
      <c r="Q648" s="195"/>
      <c r="R648" s="195"/>
      <c r="S648" s="195"/>
      <c r="T648" s="195"/>
      <c r="U648" s="195"/>
      <c r="V648" s="195"/>
      <c r="W648" s="195"/>
      <c r="X648" s="195"/>
      <c r="Y648" s="195"/>
      <c r="Z648" s="195"/>
      <c r="AA648" s="195"/>
      <c r="AB648" s="195"/>
      <c r="AC648" s="195"/>
      <c r="AD648" s="195"/>
      <c r="AE648" s="195"/>
      <c r="AF648" s="195"/>
      <c r="AG648" s="195"/>
      <c r="AH648" s="195"/>
      <c r="AI648" s="195"/>
      <c r="AJ648" s="195"/>
      <c r="AK648" s="196"/>
      <c r="AL648" s="196"/>
      <c r="AM648" s="196"/>
      <c r="AN648" s="196"/>
      <c r="AO648" s="196"/>
      <c r="AP648" s="196"/>
      <c r="AQ648" s="196"/>
      <c r="AR648" s="196"/>
      <c r="AS648" s="196"/>
      <c r="AT648" s="196"/>
      <c r="AU648" s="196"/>
      <c r="AV648" s="196"/>
      <c r="AW648" s="196"/>
      <c r="AX648" s="196"/>
      <c r="AY648" s="196"/>
      <c r="AZ648" s="196"/>
      <c r="BA648" s="196"/>
      <c r="BB648" s="196"/>
      <c r="BC648" s="196"/>
      <c r="BD648" s="196"/>
      <c r="BE648" s="196"/>
      <c r="BF648" s="196"/>
      <c r="BG648" s="196"/>
      <c r="BH648" s="196"/>
      <c r="BI648" s="196"/>
      <c r="BJ648" s="196"/>
      <c r="BK648" s="196"/>
      <c r="BL648" s="196"/>
      <c r="BM648" s="196"/>
      <c r="BN648" s="196"/>
      <c r="BO648" s="196"/>
      <c r="BP648" s="196"/>
      <c r="BQ648" s="196"/>
      <c r="BR648" s="196"/>
      <c r="BS648" s="196"/>
      <c r="BT648" s="196"/>
      <c r="BU648" s="196"/>
      <c r="BV648" s="196"/>
      <c r="BW648" s="196"/>
      <c r="BX648" s="196"/>
      <c r="BY648" s="196"/>
      <c r="BZ648" s="196"/>
      <c r="CA648" s="49"/>
      <c r="CB648" s="27" t="str">
        <f t="shared" si="118"/>
        <v>Riadok bude skrytý.</v>
      </c>
      <c r="CC648" s="31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39">
        <f t="shared" si="114"/>
        <v>0</v>
      </c>
      <c r="DZ648" s="10"/>
    </row>
    <row r="649" spans="1:130" hidden="1" x14ac:dyDescent="0.25">
      <c r="A649" s="7"/>
      <c r="B649" s="195"/>
      <c r="C649" s="195"/>
      <c r="D649" s="195"/>
      <c r="E649" s="195"/>
      <c r="F649" s="195"/>
      <c r="G649" s="195"/>
      <c r="H649" s="195"/>
      <c r="I649" s="195"/>
      <c r="J649" s="195"/>
      <c r="K649" s="195"/>
      <c r="L649" s="195"/>
      <c r="M649" s="195"/>
      <c r="N649" s="195"/>
      <c r="O649" s="195"/>
      <c r="P649" s="195"/>
      <c r="Q649" s="195"/>
      <c r="R649" s="195"/>
      <c r="S649" s="195"/>
      <c r="T649" s="195"/>
      <c r="U649" s="195"/>
      <c r="V649" s="195"/>
      <c r="W649" s="195"/>
      <c r="X649" s="195"/>
      <c r="Y649" s="195"/>
      <c r="Z649" s="195"/>
      <c r="AA649" s="195"/>
      <c r="AB649" s="195"/>
      <c r="AC649" s="195"/>
      <c r="AD649" s="195"/>
      <c r="AE649" s="195"/>
      <c r="AF649" s="195"/>
      <c r="AG649" s="195"/>
      <c r="AH649" s="195"/>
      <c r="AI649" s="195"/>
      <c r="AJ649" s="195"/>
      <c r="AK649" s="196"/>
      <c r="AL649" s="196"/>
      <c r="AM649" s="196"/>
      <c r="AN649" s="196"/>
      <c r="AO649" s="196"/>
      <c r="AP649" s="196"/>
      <c r="AQ649" s="196"/>
      <c r="AR649" s="196"/>
      <c r="AS649" s="196"/>
      <c r="AT649" s="196"/>
      <c r="AU649" s="196"/>
      <c r="AV649" s="196"/>
      <c r="AW649" s="196"/>
      <c r="AX649" s="196"/>
      <c r="AY649" s="196"/>
      <c r="AZ649" s="196"/>
      <c r="BA649" s="196"/>
      <c r="BB649" s="196"/>
      <c r="BC649" s="196"/>
      <c r="BD649" s="196"/>
      <c r="BE649" s="196"/>
      <c r="BF649" s="196"/>
      <c r="BG649" s="196"/>
      <c r="BH649" s="196"/>
      <c r="BI649" s="196"/>
      <c r="BJ649" s="196"/>
      <c r="BK649" s="196"/>
      <c r="BL649" s="196"/>
      <c r="BM649" s="196"/>
      <c r="BN649" s="196"/>
      <c r="BO649" s="196"/>
      <c r="BP649" s="196"/>
      <c r="BQ649" s="196"/>
      <c r="BR649" s="196"/>
      <c r="BS649" s="196"/>
      <c r="BT649" s="196"/>
      <c r="BU649" s="196"/>
      <c r="BV649" s="196"/>
      <c r="BW649" s="196"/>
      <c r="BX649" s="196"/>
      <c r="BY649" s="196"/>
      <c r="BZ649" s="196"/>
      <c r="CA649" s="49"/>
      <c r="CB649" s="27" t="str">
        <f t="shared" si="118"/>
        <v>Riadok bude skrytý.</v>
      </c>
      <c r="CC649" s="31" t="s">
        <v>10</v>
      </c>
      <c r="CD649" s="59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39">
        <f t="shared" si="114"/>
        <v>0</v>
      </c>
      <c r="DZ649" s="10"/>
    </row>
    <row r="650" spans="1:130" hidden="1" x14ac:dyDescent="0.25">
      <c r="A650" s="7"/>
      <c r="B650" s="195"/>
      <c r="C650" s="195"/>
      <c r="D650" s="195"/>
      <c r="E650" s="195"/>
      <c r="F650" s="195"/>
      <c r="G650" s="195"/>
      <c r="H650" s="195"/>
      <c r="I650" s="195"/>
      <c r="J650" s="195"/>
      <c r="K650" s="195"/>
      <c r="L650" s="195"/>
      <c r="M650" s="195"/>
      <c r="N650" s="195"/>
      <c r="O650" s="195"/>
      <c r="P650" s="195"/>
      <c r="Q650" s="195"/>
      <c r="R650" s="195"/>
      <c r="S650" s="195"/>
      <c r="T650" s="195"/>
      <c r="U650" s="195"/>
      <c r="V650" s="195"/>
      <c r="W650" s="195"/>
      <c r="X650" s="195"/>
      <c r="Y650" s="195"/>
      <c r="Z650" s="195"/>
      <c r="AA650" s="195"/>
      <c r="AB650" s="195"/>
      <c r="AC650" s="195"/>
      <c r="AD650" s="195"/>
      <c r="AE650" s="195"/>
      <c r="AF650" s="195"/>
      <c r="AG650" s="195"/>
      <c r="AH650" s="195"/>
      <c r="AI650" s="195"/>
      <c r="AJ650" s="195"/>
      <c r="AK650" s="197"/>
      <c r="AL650" s="197"/>
      <c r="AM650" s="197"/>
      <c r="AN650" s="197"/>
      <c r="AO650" s="197"/>
      <c r="AP650" s="197"/>
      <c r="AQ650" s="197"/>
      <c r="AR650" s="197"/>
      <c r="AS650" s="197"/>
      <c r="AT650" s="197"/>
      <c r="AU650" s="197"/>
      <c r="AV650" s="197"/>
      <c r="AW650" s="197"/>
      <c r="AX650" s="197"/>
      <c r="AY650" s="197"/>
      <c r="AZ650" s="197"/>
      <c r="BA650" s="197"/>
      <c r="BB650" s="197"/>
      <c r="BC650" s="197"/>
      <c r="BD650" s="197"/>
      <c r="BE650" s="197"/>
      <c r="BF650" s="197"/>
      <c r="BG650" s="197"/>
      <c r="BH650" s="197"/>
      <c r="BI650" s="197"/>
      <c r="BJ650" s="197"/>
      <c r="BK650" s="197"/>
      <c r="BL650" s="197"/>
      <c r="BM650" s="197"/>
      <c r="BN650" s="197"/>
      <c r="BO650" s="197"/>
      <c r="BP650" s="197"/>
      <c r="BQ650" s="197"/>
      <c r="BR650" s="197"/>
      <c r="BS650" s="197"/>
      <c r="BT650" s="197"/>
      <c r="BU650" s="197"/>
      <c r="BV650" s="197"/>
      <c r="BW650" s="197"/>
      <c r="BX650" s="197"/>
      <c r="BY650" s="197"/>
      <c r="BZ650" s="197"/>
      <c r="CA650" s="49"/>
      <c r="CB650" s="27" t="str">
        <f t="shared" si="118"/>
        <v>Riadok bude skrytý.</v>
      </c>
      <c r="CC650" s="31" t="s">
        <v>10</v>
      </c>
      <c r="CD650" s="59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39">
        <f t="shared" si="114"/>
        <v>0</v>
      </c>
      <c r="DZ650" s="10"/>
    </row>
    <row r="651" spans="1:130" ht="15" hidden="1" customHeight="1" x14ac:dyDescent="0.25">
      <c r="A651" s="7"/>
      <c r="B651" s="198" t="s">
        <v>185</v>
      </c>
      <c r="C651" s="198"/>
      <c r="D651" s="198"/>
      <c r="E651" s="198"/>
      <c r="F651" s="198"/>
      <c r="G651" s="198"/>
      <c r="H651" s="198"/>
      <c r="I651" s="198"/>
      <c r="J651" s="198"/>
      <c r="K651" s="198"/>
      <c r="L651" s="198"/>
      <c r="M651" s="198"/>
      <c r="N651" s="198"/>
      <c r="O651" s="198"/>
      <c r="P651" s="198"/>
      <c r="Q651" s="198"/>
      <c r="R651" s="198"/>
      <c r="S651" s="198"/>
      <c r="T651" s="198"/>
      <c r="U651" s="198"/>
      <c r="V651" s="198"/>
      <c r="W651" s="198"/>
      <c r="X651" s="198"/>
      <c r="Y651" s="198"/>
      <c r="Z651" s="198"/>
      <c r="AA651" s="199" t="s">
        <v>186</v>
      </c>
      <c r="AB651" s="199"/>
      <c r="AC651" s="199"/>
      <c r="AD651" s="199"/>
      <c r="AE651" s="199"/>
      <c r="AF651" s="199"/>
      <c r="AG651" s="199"/>
      <c r="AH651" s="199"/>
      <c r="AI651" s="199"/>
      <c r="AJ651" s="199"/>
      <c r="AK651" s="200">
        <f>+SUM(AK652:AX654)</f>
        <v>0</v>
      </c>
      <c r="AL651" s="200"/>
      <c r="AM651" s="200"/>
      <c r="AN651" s="200"/>
      <c r="AO651" s="200"/>
      <c r="AP651" s="200"/>
      <c r="AQ651" s="200"/>
      <c r="AR651" s="200"/>
      <c r="AS651" s="200"/>
      <c r="AT651" s="200"/>
      <c r="AU651" s="200"/>
      <c r="AV651" s="200"/>
      <c r="AW651" s="200"/>
      <c r="AX651" s="200"/>
      <c r="AY651" s="200">
        <f>+SUM(AY652:BL654)</f>
        <v>0</v>
      </c>
      <c r="AZ651" s="200"/>
      <c r="BA651" s="200"/>
      <c r="BB651" s="200"/>
      <c r="BC651" s="200"/>
      <c r="BD651" s="200"/>
      <c r="BE651" s="200"/>
      <c r="BF651" s="200"/>
      <c r="BG651" s="200"/>
      <c r="BH651" s="200"/>
      <c r="BI651" s="200"/>
      <c r="BJ651" s="200"/>
      <c r="BK651" s="200"/>
      <c r="BL651" s="200"/>
      <c r="BM651" s="201">
        <f>+SUM(BM652:BZ654)</f>
        <v>0</v>
      </c>
      <c r="BN651" s="201"/>
      <c r="BO651" s="201"/>
      <c r="BP651" s="201"/>
      <c r="BQ651" s="201"/>
      <c r="BR651" s="201"/>
      <c r="BS651" s="201"/>
      <c r="BT651" s="201"/>
      <c r="BU651" s="201"/>
      <c r="BV651" s="201"/>
      <c r="BW651" s="201"/>
      <c r="BX651" s="201"/>
      <c r="BY651" s="201"/>
      <c r="BZ651" s="201"/>
      <c r="CA651" s="49"/>
      <c r="CB651" s="27" t="str">
        <f t="shared" si="118"/>
        <v>Riadok bude skrytý.</v>
      </c>
      <c r="CC651" s="31" t="s">
        <v>10</v>
      </c>
      <c r="CD651" s="59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39">
        <f t="shared" si="114"/>
        <v>0</v>
      </c>
      <c r="DZ651" s="10"/>
    </row>
    <row r="652" spans="1:130" ht="15" hidden="1" customHeight="1" x14ac:dyDescent="0.25">
      <c r="A652" s="7"/>
      <c r="B652" s="202" t="s">
        <v>187</v>
      </c>
      <c r="C652" s="202"/>
      <c r="D652" s="202"/>
      <c r="E652" s="202"/>
      <c r="F652" s="202"/>
      <c r="G652" s="202"/>
      <c r="H652" s="202"/>
      <c r="I652" s="202"/>
      <c r="J652" s="202"/>
      <c r="K652" s="202"/>
      <c r="L652" s="202"/>
      <c r="M652" s="202"/>
      <c r="N652" s="202"/>
      <c r="O652" s="202"/>
      <c r="P652" s="202"/>
      <c r="Q652" s="202"/>
      <c r="R652" s="202"/>
      <c r="S652" s="202"/>
      <c r="T652" s="202"/>
      <c r="U652" s="202"/>
      <c r="V652" s="202"/>
      <c r="W652" s="202"/>
      <c r="X652" s="202"/>
      <c r="Y652" s="202"/>
      <c r="Z652" s="202"/>
      <c r="AA652" s="202"/>
      <c r="AB652" s="202"/>
      <c r="AC652" s="202"/>
      <c r="AD652" s="202"/>
      <c r="AE652" s="202"/>
      <c r="AF652" s="202"/>
      <c r="AG652" s="202"/>
      <c r="AH652" s="202"/>
      <c r="AI652" s="202"/>
      <c r="AJ652" s="202"/>
      <c r="AK652" s="185"/>
      <c r="AL652" s="185"/>
      <c r="AM652" s="185"/>
      <c r="AN652" s="185"/>
      <c r="AO652" s="185"/>
      <c r="AP652" s="185"/>
      <c r="AQ652" s="185"/>
      <c r="AR652" s="185"/>
      <c r="AS652" s="185"/>
      <c r="AT652" s="185"/>
      <c r="AU652" s="185"/>
      <c r="AV652" s="185"/>
      <c r="AW652" s="185"/>
      <c r="AX652" s="185"/>
      <c r="AY652" s="185"/>
      <c r="AZ652" s="185"/>
      <c r="BA652" s="185"/>
      <c r="BB652" s="185"/>
      <c r="BC652" s="185"/>
      <c r="BD652" s="185"/>
      <c r="BE652" s="185"/>
      <c r="BF652" s="185"/>
      <c r="BG652" s="185"/>
      <c r="BH652" s="185"/>
      <c r="BI652" s="185"/>
      <c r="BJ652" s="185"/>
      <c r="BK652" s="185"/>
      <c r="BL652" s="185"/>
      <c r="BM652" s="186"/>
      <c r="BN652" s="186"/>
      <c r="BO652" s="186"/>
      <c r="BP652" s="186"/>
      <c r="BQ652" s="186"/>
      <c r="BR652" s="186"/>
      <c r="BS652" s="186"/>
      <c r="BT652" s="186"/>
      <c r="BU652" s="186"/>
      <c r="BV652" s="186"/>
      <c r="BW652" s="186"/>
      <c r="BX652" s="186"/>
      <c r="BY652" s="186"/>
      <c r="BZ652" s="186"/>
      <c r="CA652" s="49"/>
      <c r="CB652" s="27" t="str">
        <f t="shared" si="118"/>
        <v>Riadok bude skrytý.</v>
      </c>
      <c r="CC652" s="31" t="s">
        <v>10</v>
      </c>
      <c r="CD652" s="59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39">
        <f t="shared" si="114"/>
        <v>0</v>
      </c>
      <c r="DZ652" s="10"/>
    </row>
    <row r="653" spans="1:130" ht="15" hidden="1" customHeight="1" x14ac:dyDescent="0.25">
      <c r="A653" s="7"/>
      <c r="B653" s="202" t="s">
        <v>188</v>
      </c>
      <c r="C653" s="202"/>
      <c r="D653" s="202"/>
      <c r="E653" s="202"/>
      <c r="F653" s="202"/>
      <c r="G653" s="202"/>
      <c r="H653" s="202"/>
      <c r="I653" s="202"/>
      <c r="J653" s="202"/>
      <c r="K653" s="202"/>
      <c r="L653" s="202"/>
      <c r="M653" s="202"/>
      <c r="N653" s="202"/>
      <c r="O653" s="202"/>
      <c r="P653" s="202"/>
      <c r="Q653" s="202"/>
      <c r="R653" s="202"/>
      <c r="S653" s="202"/>
      <c r="T653" s="202"/>
      <c r="U653" s="202"/>
      <c r="V653" s="202"/>
      <c r="W653" s="202"/>
      <c r="X653" s="202"/>
      <c r="Y653" s="202"/>
      <c r="Z653" s="202"/>
      <c r="AA653" s="202"/>
      <c r="AB653" s="202"/>
      <c r="AC653" s="202"/>
      <c r="AD653" s="202"/>
      <c r="AE653" s="202"/>
      <c r="AF653" s="202"/>
      <c r="AG653" s="202"/>
      <c r="AH653" s="202"/>
      <c r="AI653" s="202"/>
      <c r="AJ653" s="202"/>
      <c r="AK653" s="185"/>
      <c r="AL653" s="185"/>
      <c r="AM653" s="185"/>
      <c r="AN653" s="185"/>
      <c r="AO653" s="185"/>
      <c r="AP653" s="185"/>
      <c r="AQ653" s="185"/>
      <c r="AR653" s="185"/>
      <c r="AS653" s="185"/>
      <c r="AT653" s="185"/>
      <c r="AU653" s="185"/>
      <c r="AV653" s="185"/>
      <c r="AW653" s="185"/>
      <c r="AX653" s="185"/>
      <c r="AY653" s="185"/>
      <c r="AZ653" s="185"/>
      <c r="BA653" s="185"/>
      <c r="BB653" s="185"/>
      <c r="BC653" s="185"/>
      <c r="BD653" s="185"/>
      <c r="BE653" s="185"/>
      <c r="BF653" s="185"/>
      <c r="BG653" s="185"/>
      <c r="BH653" s="185"/>
      <c r="BI653" s="185"/>
      <c r="BJ653" s="185"/>
      <c r="BK653" s="185"/>
      <c r="BL653" s="185"/>
      <c r="BM653" s="186"/>
      <c r="BN653" s="186"/>
      <c r="BO653" s="186"/>
      <c r="BP653" s="186"/>
      <c r="BQ653" s="186"/>
      <c r="BR653" s="186"/>
      <c r="BS653" s="186"/>
      <c r="BT653" s="186"/>
      <c r="BU653" s="186"/>
      <c r="BV653" s="186"/>
      <c r="BW653" s="186"/>
      <c r="BX653" s="186"/>
      <c r="BY653" s="186"/>
      <c r="BZ653" s="186"/>
      <c r="CA653" s="49"/>
      <c r="CB653" s="27" t="str">
        <f t="shared" si="118"/>
        <v>Riadok bude skrytý.</v>
      </c>
      <c r="CC653" s="31" t="s">
        <v>10</v>
      </c>
      <c r="CD653" s="59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39">
        <f t="shared" si="114"/>
        <v>0</v>
      </c>
      <c r="DZ653" s="10"/>
    </row>
    <row r="654" spans="1:130" ht="15" hidden="1" customHeight="1" x14ac:dyDescent="0.25">
      <c r="A654" s="7"/>
      <c r="B654" s="202" t="s">
        <v>189</v>
      </c>
      <c r="C654" s="202"/>
      <c r="D654" s="202"/>
      <c r="E654" s="202"/>
      <c r="F654" s="202"/>
      <c r="G654" s="202"/>
      <c r="H654" s="202"/>
      <c r="I654" s="202"/>
      <c r="J654" s="202"/>
      <c r="K654" s="202"/>
      <c r="L654" s="202"/>
      <c r="M654" s="202"/>
      <c r="N654" s="202"/>
      <c r="O654" s="202"/>
      <c r="P654" s="202"/>
      <c r="Q654" s="202"/>
      <c r="R654" s="202"/>
      <c r="S654" s="202"/>
      <c r="T654" s="202"/>
      <c r="U654" s="202"/>
      <c r="V654" s="202"/>
      <c r="W654" s="202"/>
      <c r="X654" s="202"/>
      <c r="Y654" s="202"/>
      <c r="Z654" s="202"/>
      <c r="AA654" s="202"/>
      <c r="AB654" s="202"/>
      <c r="AC654" s="202"/>
      <c r="AD654" s="202"/>
      <c r="AE654" s="202"/>
      <c r="AF654" s="202"/>
      <c r="AG654" s="202"/>
      <c r="AH654" s="202"/>
      <c r="AI654" s="202"/>
      <c r="AJ654" s="202"/>
      <c r="AK654" s="185"/>
      <c r="AL654" s="185"/>
      <c r="AM654" s="185"/>
      <c r="AN654" s="185"/>
      <c r="AO654" s="185"/>
      <c r="AP654" s="185"/>
      <c r="AQ654" s="185"/>
      <c r="AR654" s="185"/>
      <c r="AS654" s="185"/>
      <c r="AT654" s="185"/>
      <c r="AU654" s="185"/>
      <c r="AV654" s="185"/>
      <c r="AW654" s="185"/>
      <c r="AX654" s="185"/>
      <c r="AY654" s="185"/>
      <c r="AZ654" s="185"/>
      <c r="BA654" s="185"/>
      <c r="BB654" s="185"/>
      <c r="BC654" s="185"/>
      <c r="BD654" s="185"/>
      <c r="BE654" s="185"/>
      <c r="BF654" s="185"/>
      <c r="BG654" s="185"/>
      <c r="BH654" s="185"/>
      <c r="BI654" s="185"/>
      <c r="BJ654" s="185"/>
      <c r="BK654" s="185"/>
      <c r="BL654" s="185"/>
      <c r="BM654" s="186"/>
      <c r="BN654" s="186"/>
      <c r="BO654" s="186"/>
      <c r="BP654" s="186"/>
      <c r="BQ654" s="186"/>
      <c r="BR654" s="186"/>
      <c r="BS654" s="186"/>
      <c r="BT654" s="186"/>
      <c r="BU654" s="186"/>
      <c r="BV654" s="186"/>
      <c r="BW654" s="186"/>
      <c r="BX654" s="186"/>
      <c r="BY654" s="186"/>
      <c r="BZ654" s="186"/>
      <c r="CA654" s="49"/>
      <c r="CB654" s="27" t="str">
        <f t="shared" si="118"/>
        <v>Riadok bude skrytý.</v>
      </c>
      <c r="CC654" s="31" t="s">
        <v>10</v>
      </c>
      <c r="CD654" s="59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39">
        <f t="shared" si="114"/>
        <v>0</v>
      </c>
      <c r="DZ654" s="10"/>
    </row>
    <row r="655" spans="1:130" ht="15" hidden="1" customHeight="1" x14ac:dyDescent="0.25">
      <c r="A655" s="7"/>
      <c r="B655" s="203" t="s">
        <v>190</v>
      </c>
      <c r="C655" s="203"/>
      <c r="D655" s="203"/>
      <c r="E655" s="203"/>
      <c r="F655" s="203"/>
      <c r="G655" s="203"/>
      <c r="H655" s="203"/>
      <c r="I655" s="203"/>
      <c r="J655" s="203"/>
      <c r="K655" s="203"/>
      <c r="L655" s="203"/>
      <c r="M655" s="203"/>
      <c r="N655" s="203"/>
      <c r="O655" s="203"/>
      <c r="P655" s="203"/>
      <c r="Q655" s="203"/>
      <c r="R655" s="203"/>
      <c r="S655" s="203"/>
      <c r="T655" s="203"/>
      <c r="U655" s="203"/>
      <c r="V655" s="203"/>
      <c r="W655" s="203"/>
      <c r="X655" s="203"/>
      <c r="Y655" s="203"/>
      <c r="Z655" s="203"/>
      <c r="AA655" s="203"/>
      <c r="AB655" s="203"/>
      <c r="AC655" s="203"/>
      <c r="AD655" s="203"/>
      <c r="AE655" s="203"/>
      <c r="AF655" s="203"/>
      <c r="AG655" s="203"/>
      <c r="AH655" s="203"/>
      <c r="AI655" s="203"/>
      <c r="AJ655" s="203"/>
      <c r="AK655" s="204"/>
      <c r="AL655" s="204"/>
      <c r="AM655" s="204"/>
      <c r="AN655" s="204"/>
      <c r="AO655" s="204"/>
      <c r="AP655" s="204"/>
      <c r="AQ655" s="204"/>
      <c r="AR655" s="204"/>
      <c r="AS655" s="204"/>
      <c r="AT655" s="204"/>
      <c r="AU655" s="204"/>
      <c r="AV655" s="204"/>
      <c r="AW655" s="204"/>
      <c r="AX655" s="204"/>
      <c r="AY655" s="204"/>
      <c r="AZ655" s="204"/>
      <c r="BA655" s="204"/>
      <c r="BB655" s="204"/>
      <c r="BC655" s="204"/>
      <c r="BD655" s="204"/>
      <c r="BE655" s="204"/>
      <c r="BF655" s="204"/>
      <c r="BG655" s="204"/>
      <c r="BH655" s="204"/>
      <c r="BI655" s="204"/>
      <c r="BJ655" s="204"/>
      <c r="BK655" s="204"/>
      <c r="BL655" s="204"/>
      <c r="BM655" s="204"/>
      <c r="BN655" s="204"/>
      <c r="BO655" s="204"/>
      <c r="BP655" s="204"/>
      <c r="BQ655" s="204"/>
      <c r="BR655" s="204"/>
      <c r="BS655" s="204"/>
      <c r="BT655" s="204"/>
      <c r="BU655" s="204"/>
      <c r="BV655" s="204"/>
      <c r="BW655" s="204"/>
      <c r="BX655" s="204"/>
      <c r="BY655" s="204"/>
      <c r="BZ655" s="204"/>
      <c r="CA655" s="49"/>
      <c r="CB655" s="27" t="str">
        <f t="shared" si="118"/>
        <v>Riadok bude skrytý.</v>
      </c>
      <c r="CC655" s="31" t="s">
        <v>10</v>
      </c>
      <c r="CD655" s="59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39">
        <f t="shared" si="114"/>
        <v>0</v>
      </c>
      <c r="DZ655" s="10"/>
    </row>
    <row r="656" spans="1:130" ht="15" hidden="1" customHeight="1" x14ac:dyDescent="0.25">
      <c r="A656" s="7"/>
      <c r="B656" s="202" t="s">
        <v>191</v>
      </c>
      <c r="C656" s="202"/>
      <c r="D656" s="202"/>
      <c r="E656" s="202"/>
      <c r="F656" s="202"/>
      <c r="G656" s="202"/>
      <c r="H656" s="202"/>
      <c r="I656" s="202"/>
      <c r="J656" s="202"/>
      <c r="K656" s="202"/>
      <c r="L656" s="202"/>
      <c r="M656" s="202"/>
      <c r="N656" s="202"/>
      <c r="O656" s="202"/>
      <c r="P656" s="202"/>
      <c r="Q656" s="202"/>
      <c r="R656" s="202"/>
      <c r="S656" s="202"/>
      <c r="T656" s="202"/>
      <c r="U656" s="202"/>
      <c r="V656" s="202"/>
      <c r="W656" s="202"/>
      <c r="X656" s="202"/>
      <c r="Y656" s="202"/>
      <c r="Z656" s="202"/>
      <c r="AA656" s="202"/>
      <c r="AB656" s="202"/>
      <c r="AC656" s="202"/>
      <c r="AD656" s="202"/>
      <c r="AE656" s="202"/>
      <c r="AF656" s="202"/>
      <c r="AG656" s="202"/>
      <c r="AH656" s="202"/>
      <c r="AI656" s="202"/>
      <c r="AJ656" s="202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6"/>
      <c r="AZ656" s="206"/>
      <c r="BA656" s="206"/>
      <c r="BB656" s="206"/>
      <c r="BC656" s="206"/>
      <c r="BD656" s="206"/>
      <c r="BE656" s="206"/>
      <c r="BF656" s="206"/>
      <c r="BG656" s="206"/>
      <c r="BH656" s="206"/>
      <c r="BI656" s="206"/>
      <c r="BJ656" s="206"/>
      <c r="BK656" s="206"/>
      <c r="BL656" s="206"/>
      <c r="BM656" s="207"/>
      <c r="BN656" s="207"/>
      <c r="BO656" s="207"/>
      <c r="BP656" s="207"/>
      <c r="BQ656" s="207"/>
      <c r="BR656" s="207"/>
      <c r="BS656" s="207"/>
      <c r="BT656" s="207"/>
      <c r="BU656" s="207"/>
      <c r="BV656" s="207"/>
      <c r="BW656" s="207"/>
      <c r="BX656" s="207"/>
      <c r="BY656" s="207"/>
      <c r="BZ656" s="207"/>
      <c r="CA656" s="49"/>
      <c r="CB656" s="27" t="str">
        <f t="shared" si="118"/>
        <v>Riadok bude skrytý.</v>
      </c>
      <c r="CC656" s="31" t="s">
        <v>10</v>
      </c>
      <c r="CD656" s="59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39">
        <f t="shared" si="114"/>
        <v>0</v>
      </c>
      <c r="DZ656" s="10"/>
    </row>
    <row r="657" spans="1:130" ht="15" hidden="1" customHeight="1" x14ac:dyDescent="0.25">
      <c r="A657" s="7"/>
      <c r="B657" s="202" t="s">
        <v>192</v>
      </c>
      <c r="C657" s="202"/>
      <c r="D657" s="202"/>
      <c r="E657" s="202"/>
      <c r="F657" s="202"/>
      <c r="G657" s="202"/>
      <c r="H657" s="202"/>
      <c r="I657" s="202"/>
      <c r="J657" s="202"/>
      <c r="K657" s="202"/>
      <c r="L657" s="202"/>
      <c r="M657" s="202"/>
      <c r="N657" s="202"/>
      <c r="O657" s="202"/>
      <c r="P657" s="202"/>
      <c r="Q657" s="202"/>
      <c r="R657" s="202"/>
      <c r="S657" s="202"/>
      <c r="T657" s="202"/>
      <c r="U657" s="202"/>
      <c r="V657" s="202"/>
      <c r="W657" s="202"/>
      <c r="X657" s="202"/>
      <c r="Y657" s="202"/>
      <c r="Z657" s="202"/>
      <c r="AA657" s="202"/>
      <c r="AB657" s="202"/>
      <c r="AC657" s="202"/>
      <c r="AD657" s="202"/>
      <c r="AE657" s="202"/>
      <c r="AF657" s="202"/>
      <c r="AG657" s="202"/>
      <c r="AH657" s="202"/>
      <c r="AI657" s="202"/>
      <c r="AJ657" s="202"/>
      <c r="AK657" s="185"/>
      <c r="AL657" s="185"/>
      <c r="AM657" s="185"/>
      <c r="AN657" s="185"/>
      <c r="AO657" s="185"/>
      <c r="AP657" s="185"/>
      <c r="AQ657" s="185"/>
      <c r="AR657" s="185"/>
      <c r="AS657" s="185"/>
      <c r="AT657" s="185"/>
      <c r="AU657" s="185"/>
      <c r="AV657" s="185"/>
      <c r="AW657" s="185"/>
      <c r="AX657" s="185"/>
      <c r="AY657" s="185"/>
      <c r="AZ657" s="185"/>
      <c r="BA657" s="185"/>
      <c r="BB657" s="185"/>
      <c r="BC657" s="185"/>
      <c r="BD657" s="185"/>
      <c r="BE657" s="185"/>
      <c r="BF657" s="185"/>
      <c r="BG657" s="185"/>
      <c r="BH657" s="185"/>
      <c r="BI657" s="185"/>
      <c r="BJ657" s="185"/>
      <c r="BK657" s="185"/>
      <c r="BL657" s="185"/>
      <c r="BM657" s="186"/>
      <c r="BN657" s="186"/>
      <c r="BO657" s="186"/>
      <c r="BP657" s="186"/>
      <c r="BQ657" s="186"/>
      <c r="BR657" s="186"/>
      <c r="BS657" s="186"/>
      <c r="BT657" s="186"/>
      <c r="BU657" s="186"/>
      <c r="BV657" s="186"/>
      <c r="BW657" s="186"/>
      <c r="BX657" s="186"/>
      <c r="BY657" s="186"/>
      <c r="BZ657" s="186"/>
      <c r="CA657" s="49"/>
      <c r="CB657" s="27" t="str">
        <f t="shared" si="118"/>
        <v>Riadok bude skrytý.</v>
      </c>
      <c r="CC657" s="31" t="s">
        <v>10</v>
      </c>
      <c r="CD657" s="59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39">
        <f t="shared" si="114"/>
        <v>0</v>
      </c>
      <c r="DZ657" s="10"/>
    </row>
    <row r="658" spans="1:130" ht="15" hidden="1" customHeight="1" x14ac:dyDescent="0.25">
      <c r="A658" s="7"/>
      <c r="B658" s="202" t="s">
        <v>193</v>
      </c>
      <c r="C658" s="202"/>
      <c r="D658" s="202"/>
      <c r="E658" s="202"/>
      <c r="F658" s="202"/>
      <c r="G658" s="202"/>
      <c r="H658" s="202"/>
      <c r="I658" s="202"/>
      <c r="J658" s="202"/>
      <c r="K658" s="202"/>
      <c r="L658" s="202"/>
      <c r="M658" s="202"/>
      <c r="N658" s="202"/>
      <c r="O658" s="202"/>
      <c r="P658" s="202"/>
      <c r="Q658" s="202"/>
      <c r="R658" s="202"/>
      <c r="S658" s="202"/>
      <c r="T658" s="202"/>
      <c r="U658" s="202"/>
      <c r="V658" s="202"/>
      <c r="W658" s="202"/>
      <c r="X658" s="202"/>
      <c r="Y658" s="202"/>
      <c r="Z658" s="202"/>
      <c r="AA658" s="202"/>
      <c r="AB658" s="202"/>
      <c r="AC658" s="202"/>
      <c r="AD658" s="202"/>
      <c r="AE658" s="202"/>
      <c r="AF658" s="202"/>
      <c r="AG658" s="202"/>
      <c r="AH658" s="202"/>
      <c r="AI658" s="202"/>
      <c r="AJ658" s="202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9"/>
      <c r="BN658" s="209"/>
      <c r="BO658" s="209"/>
      <c r="BP658" s="209"/>
      <c r="BQ658" s="209"/>
      <c r="BR658" s="209"/>
      <c r="BS658" s="209"/>
      <c r="BT658" s="209"/>
      <c r="BU658" s="209"/>
      <c r="BV658" s="209"/>
      <c r="BW658" s="209"/>
      <c r="BX658" s="209"/>
      <c r="BY658" s="209"/>
      <c r="BZ658" s="209"/>
      <c r="CA658" s="49"/>
      <c r="CB658" s="27" t="str">
        <f t="shared" si="118"/>
        <v>Riadok bude skrytý.</v>
      </c>
      <c r="CC658" s="31" t="s">
        <v>10</v>
      </c>
      <c r="CD658" s="59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39">
        <f t="shared" si="114"/>
        <v>0</v>
      </c>
      <c r="DZ658" s="10"/>
    </row>
    <row r="659" spans="1:130" ht="15" hidden="1" customHeight="1" x14ac:dyDescent="0.25">
      <c r="A659" s="7"/>
      <c r="B659" s="202" t="s">
        <v>194</v>
      </c>
      <c r="C659" s="202"/>
      <c r="D659" s="202"/>
      <c r="E659" s="202"/>
      <c r="F659" s="202"/>
      <c r="G659" s="202"/>
      <c r="H659" s="202"/>
      <c r="I659" s="202"/>
      <c r="J659" s="202"/>
      <c r="K659" s="202"/>
      <c r="L659" s="202"/>
      <c r="M659" s="202"/>
      <c r="N659" s="202"/>
      <c r="O659" s="202"/>
      <c r="P659" s="202"/>
      <c r="Q659" s="202"/>
      <c r="R659" s="202"/>
      <c r="S659" s="202"/>
      <c r="T659" s="202"/>
      <c r="U659" s="202"/>
      <c r="V659" s="202"/>
      <c r="W659" s="202"/>
      <c r="X659" s="202"/>
      <c r="Y659" s="202"/>
      <c r="Z659" s="202"/>
      <c r="AA659" s="202"/>
      <c r="AB659" s="202"/>
      <c r="AC659" s="202"/>
      <c r="AD659" s="202"/>
      <c r="AE659" s="202"/>
      <c r="AF659" s="202"/>
      <c r="AG659" s="202"/>
      <c r="AH659" s="202"/>
      <c r="AI659" s="202"/>
      <c r="AJ659" s="202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9"/>
      <c r="BN659" s="209"/>
      <c r="BO659" s="209"/>
      <c r="BP659" s="209"/>
      <c r="BQ659" s="209"/>
      <c r="BR659" s="209"/>
      <c r="BS659" s="209"/>
      <c r="BT659" s="209"/>
      <c r="BU659" s="209"/>
      <c r="BV659" s="209"/>
      <c r="BW659" s="209"/>
      <c r="BX659" s="209"/>
      <c r="BY659" s="209"/>
      <c r="BZ659" s="209"/>
      <c r="CA659" s="49"/>
      <c r="CB659" s="27" t="str">
        <f t="shared" si="118"/>
        <v>Riadok bude skrytý.</v>
      </c>
      <c r="CC659" s="31" t="s">
        <v>10</v>
      </c>
      <c r="CD659" s="59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39">
        <f t="shared" si="114"/>
        <v>0</v>
      </c>
      <c r="DZ659" s="10"/>
    </row>
    <row r="660" spans="1:130" ht="15" hidden="1" customHeight="1" x14ac:dyDescent="0.25">
      <c r="A660" s="7"/>
      <c r="B660" s="210" t="s">
        <v>195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88"/>
      <c r="AL660" s="188"/>
      <c r="AM660" s="188"/>
      <c r="AN660" s="188"/>
      <c r="AO660" s="188"/>
      <c r="AP660" s="188"/>
      <c r="AQ660" s="188"/>
      <c r="AR660" s="188"/>
      <c r="AS660" s="188"/>
      <c r="AT660" s="188"/>
      <c r="AU660" s="188"/>
      <c r="AV660" s="188"/>
      <c r="AW660" s="188"/>
      <c r="AX660" s="188"/>
      <c r="AY660" s="188"/>
      <c r="AZ660" s="188"/>
      <c r="BA660" s="188"/>
      <c r="BB660" s="188"/>
      <c r="BC660" s="188"/>
      <c r="BD660" s="188"/>
      <c r="BE660" s="188"/>
      <c r="BF660" s="188"/>
      <c r="BG660" s="188"/>
      <c r="BH660" s="188"/>
      <c r="BI660" s="188"/>
      <c r="BJ660" s="188"/>
      <c r="BK660" s="188"/>
      <c r="BL660" s="188"/>
      <c r="BM660" s="189"/>
      <c r="BN660" s="189"/>
      <c r="BO660" s="189"/>
      <c r="BP660" s="189"/>
      <c r="BQ660" s="189"/>
      <c r="BR660" s="189"/>
      <c r="BS660" s="189"/>
      <c r="BT660" s="189"/>
      <c r="BU660" s="189"/>
      <c r="BV660" s="189"/>
      <c r="BW660" s="189"/>
      <c r="BX660" s="189"/>
      <c r="BY660" s="189"/>
      <c r="BZ660" s="189"/>
      <c r="CA660" s="49"/>
      <c r="CB660" s="27" t="str">
        <f t="shared" si="118"/>
        <v>Riadok bude skrytý.</v>
      </c>
      <c r="CC660" s="31" t="s">
        <v>10</v>
      </c>
      <c r="CD660" s="59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39">
        <f t="shared" si="114"/>
        <v>0</v>
      </c>
      <c r="DZ660" s="10"/>
    </row>
    <row r="661" spans="1:130" ht="29.25" hidden="1" customHeight="1" x14ac:dyDescent="0.25">
      <c r="A661" s="7"/>
      <c r="B661" s="211" t="s">
        <v>196</v>
      </c>
      <c r="C661" s="211"/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2"/>
      <c r="AL661" s="212"/>
      <c r="AM661" s="212"/>
      <c r="AN661" s="212"/>
      <c r="AO661" s="212"/>
      <c r="AP661" s="212"/>
      <c r="AQ661" s="212"/>
      <c r="AR661" s="212"/>
      <c r="AS661" s="212"/>
      <c r="AT661" s="212"/>
      <c r="AU661" s="212"/>
      <c r="AV661" s="212"/>
      <c r="AW661" s="212"/>
      <c r="AX661" s="212"/>
      <c r="AY661" s="212"/>
      <c r="AZ661" s="212"/>
      <c r="BA661" s="212"/>
      <c r="BB661" s="212"/>
      <c r="BC661" s="212"/>
      <c r="BD661" s="212"/>
      <c r="BE661" s="212"/>
      <c r="BF661" s="212"/>
      <c r="BG661" s="212"/>
      <c r="BH661" s="212"/>
      <c r="BI661" s="212"/>
      <c r="BJ661" s="212"/>
      <c r="BK661" s="212"/>
      <c r="BL661" s="212"/>
      <c r="BM661" s="213"/>
      <c r="BN661" s="213"/>
      <c r="BO661" s="213"/>
      <c r="BP661" s="213"/>
      <c r="BQ661" s="213"/>
      <c r="BR661" s="213"/>
      <c r="BS661" s="213"/>
      <c r="BT661" s="213"/>
      <c r="BU661" s="213"/>
      <c r="BV661" s="213"/>
      <c r="BW661" s="213"/>
      <c r="BX661" s="213"/>
      <c r="BY661" s="213"/>
      <c r="BZ661" s="213"/>
      <c r="CA661" s="49"/>
      <c r="CB661" s="27" t="str">
        <f t="shared" si="118"/>
        <v>Riadok bude skrytý.</v>
      </c>
      <c r="CC661" s="31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39">
        <f t="shared" si="114"/>
        <v>0</v>
      </c>
      <c r="DZ661" s="10"/>
    </row>
    <row r="662" spans="1:130" hidden="1" x14ac:dyDescent="0.25">
      <c r="A662" s="7"/>
      <c r="CA662" s="36"/>
      <c r="CB662" s="27" t="str">
        <f t="shared" si="118"/>
        <v>Riadok bude skrytý.</v>
      </c>
      <c r="CC662" s="31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197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31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120"/>
        <v>Riadok bude skrytý.</v>
      </c>
      <c r="CC664" s="31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198</v>
      </c>
      <c r="K665" s="82" t="s">
        <v>14</v>
      </c>
      <c r="L665" s="82"/>
      <c r="M665" s="82"/>
      <c r="N665" s="82"/>
      <c r="O665" s="82"/>
      <c r="P665" s="1" t="s">
        <v>199</v>
      </c>
      <c r="CA665" s="36"/>
      <c r="CB665" s="27" t="str">
        <f t="shared" si="120"/>
        <v>Riadok bude skrytý.</v>
      </c>
      <c r="CC665" s="31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200</v>
      </c>
      <c r="CA666" s="36"/>
      <c r="CB666" s="27" t="str">
        <f t="shared" si="120"/>
        <v>Riadok bude skrytý.</v>
      </c>
      <c r="CC666" s="31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120"/>
        <v>Riadok bude skrytý.</v>
      </c>
      <c r="CC667" s="31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39">
        <f t="shared" ref="DA667:DA692" si="12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31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39">
        <f t="shared" si="123"/>
        <v>0</v>
      </c>
      <c r="DZ668" s="10"/>
    </row>
    <row r="669" spans="1:130" hidden="1" x14ac:dyDescent="0.25">
      <c r="A669" s="7"/>
      <c r="B669" s="1" t="s">
        <v>201</v>
      </c>
      <c r="CA669" s="36"/>
      <c r="CB669" s="27" t="str">
        <f t="shared" si="120"/>
        <v>Riadok bude skrytý.</v>
      </c>
      <c r="CC669" s="31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39">
        <f t="shared" si="123"/>
        <v>0</v>
      </c>
      <c r="DZ669" s="10"/>
    </row>
    <row r="670" spans="1:130" hidden="1" x14ac:dyDescent="0.25">
      <c r="A670" s="7"/>
      <c r="B670" s="94"/>
      <c r="C670" s="9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  <c r="AA670" s="94"/>
      <c r="AB670" s="94"/>
      <c r="AC670" s="94"/>
      <c r="AD670" s="94"/>
      <c r="AE670" s="94"/>
      <c r="AF670" s="94"/>
      <c r="AG670" s="94"/>
      <c r="AH670" s="94"/>
      <c r="AI670" s="94"/>
      <c r="AJ670" s="94"/>
      <c r="AK670" s="94"/>
      <c r="AL670" s="94"/>
      <c r="AM670" s="94"/>
      <c r="AN670" s="94"/>
      <c r="AO670" s="94"/>
      <c r="AP670" s="94"/>
      <c r="AQ670" s="94"/>
      <c r="AR670" s="94"/>
      <c r="AS670" s="94"/>
      <c r="AT670" s="94"/>
      <c r="AU670" s="94"/>
      <c r="AV670" s="94"/>
      <c r="AW670" s="94"/>
      <c r="AX670" s="94"/>
      <c r="AY670" s="94"/>
      <c r="AZ670" s="94"/>
      <c r="BA670" s="94"/>
      <c r="BB670" s="94"/>
      <c r="BC670" s="94"/>
      <c r="BD670" s="94"/>
      <c r="BE670" s="94"/>
      <c r="BF670" s="94"/>
      <c r="BG670" s="94"/>
      <c r="BH670" s="94"/>
      <c r="BI670" s="94"/>
      <c r="BJ670" s="94"/>
      <c r="BK670" s="94"/>
      <c r="BL670" s="94"/>
      <c r="BM670" s="94"/>
      <c r="BN670" s="94"/>
      <c r="BO670" s="94"/>
      <c r="BP670" s="94"/>
      <c r="BQ670" s="94"/>
      <c r="BR670" s="94"/>
      <c r="BS670" s="94"/>
      <c r="BT670" s="94"/>
      <c r="BU670" s="94"/>
      <c r="BV670" s="94"/>
      <c r="BW670" s="94"/>
      <c r="BX670" s="94"/>
      <c r="BY670" s="94"/>
      <c r="BZ670" s="94"/>
      <c r="CA670" s="36"/>
      <c r="CB670" s="27" t="str">
        <f t="shared" si="120"/>
        <v>Riadok bude skrytý.</v>
      </c>
      <c r="CC670" s="31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39">
        <f t="shared" si="123"/>
        <v>0</v>
      </c>
      <c r="DZ670" s="10"/>
    </row>
    <row r="671" spans="1:130" hidden="1" x14ac:dyDescent="0.25">
      <c r="A671" s="7"/>
      <c r="B671" s="94"/>
      <c r="C671" s="9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  <c r="AA671" s="94"/>
      <c r="AB671" s="94"/>
      <c r="AC671" s="94"/>
      <c r="AD671" s="94"/>
      <c r="AE671" s="94"/>
      <c r="AF671" s="94"/>
      <c r="AG671" s="94"/>
      <c r="AH671" s="94"/>
      <c r="AI671" s="94"/>
      <c r="AJ671" s="94"/>
      <c r="AK671" s="94"/>
      <c r="AL671" s="94"/>
      <c r="AM671" s="94"/>
      <c r="AN671" s="94"/>
      <c r="AO671" s="94"/>
      <c r="AP671" s="94"/>
      <c r="AQ671" s="94"/>
      <c r="AR671" s="94"/>
      <c r="AS671" s="94"/>
      <c r="AT671" s="94"/>
      <c r="AU671" s="94"/>
      <c r="AV671" s="94"/>
      <c r="AW671" s="94"/>
      <c r="AX671" s="94"/>
      <c r="AY671" s="94"/>
      <c r="AZ671" s="94"/>
      <c r="BA671" s="94"/>
      <c r="BB671" s="94"/>
      <c r="BC671" s="94"/>
      <c r="BD671" s="94"/>
      <c r="BE671" s="94"/>
      <c r="BF671" s="94"/>
      <c r="BG671" s="94"/>
      <c r="BH671" s="94"/>
      <c r="BI671" s="94"/>
      <c r="BJ671" s="94"/>
      <c r="BK671" s="94"/>
      <c r="BL671" s="94"/>
      <c r="BM671" s="94"/>
      <c r="BN671" s="94"/>
      <c r="BO671" s="94"/>
      <c r="BP671" s="94"/>
      <c r="BQ671" s="94"/>
      <c r="BR671" s="94"/>
      <c r="BS671" s="94"/>
      <c r="BT671" s="94"/>
      <c r="BU671" s="94"/>
      <c r="BV671" s="94"/>
      <c r="BW671" s="94"/>
      <c r="BX671" s="94"/>
      <c r="BY671" s="94"/>
      <c r="BZ671" s="94"/>
      <c r="CA671" s="36"/>
      <c r="CB671" s="27" t="str">
        <f t="shared" si="120"/>
        <v>Riadok bude skrytý.</v>
      </c>
      <c r="CC671" s="31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39">
        <f t="shared" si="123"/>
        <v>0</v>
      </c>
      <c r="DZ671" s="10"/>
    </row>
    <row r="672" spans="1:130" hidden="1" x14ac:dyDescent="0.25">
      <c r="A672" s="7"/>
      <c r="B672" s="94"/>
      <c r="C672" s="9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  <c r="AA672" s="94"/>
      <c r="AB672" s="94"/>
      <c r="AC672" s="94"/>
      <c r="AD672" s="94"/>
      <c r="AE672" s="94"/>
      <c r="AF672" s="94"/>
      <c r="AG672" s="94"/>
      <c r="AH672" s="94"/>
      <c r="AI672" s="94"/>
      <c r="AJ672" s="94"/>
      <c r="AK672" s="94"/>
      <c r="AL672" s="94"/>
      <c r="AM672" s="94"/>
      <c r="AN672" s="94"/>
      <c r="AO672" s="94"/>
      <c r="AP672" s="94"/>
      <c r="AQ672" s="94"/>
      <c r="AR672" s="94"/>
      <c r="AS672" s="94"/>
      <c r="AT672" s="94"/>
      <c r="AU672" s="94"/>
      <c r="AV672" s="94"/>
      <c r="AW672" s="94"/>
      <c r="AX672" s="94"/>
      <c r="AY672" s="94"/>
      <c r="AZ672" s="94"/>
      <c r="BA672" s="94"/>
      <c r="BB672" s="94"/>
      <c r="BC672" s="94"/>
      <c r="BD672" s="94"/>
      <c r="BE672" s="94"/>
      <c r="BF672" s="94"/>
      <c r="BG672" s="94"/>
      <c r="BH672" s="94"/>
      <c r="BI672" s="94"/>
      <c r="BJ672" s="94"/>
      <c r="BK672" s="94"/>
      <c r="BL672" s="94"/>
      <c r="BM672" s="94"/>
      <c r="BN672" s="94"/>
      <c r="BO672" s="94"/>
      <c r="BP672" s="94"/>
      <c r="BQ672" s="94"/>
      <c r="BR672" s="94"/>
      <c r="BS672" s="94"/>
      <c r="BT672" s="94"/>
      <c r="BU672" s="94"/>
      <c r="BV672" s="94"/>
      <c r="BW672" s="94"/>
      <c r="BX672" s="94"/>
      <c r="BY672" s="94"/>
      <c r="BZ672" s="94"/>
      <c r="CA672" s="36"/>
      <c r="CB672" s="27" t="str">
        <f t="shared" si="120"/>
        <v>Riadok bude skrytý.</v>
      </c>
      <c r="CC672" s="31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39">
        <f t="shared" si="123"/>
        <v>0</v>
      </c>
      <c r="DZ672" s="10"/>
    </row>
    <row r="673" spans="1:130" hidden="1" x14ac:dyDescent="0.25">
      <c r="A673" s="7"/>
      <c r="B673" s="94"/>
      <c r="C673" s="9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  <c r="AA673" s="94"/>
      <c r="AB673" s="94"/>
      <c r="AC673" s="94"/>
      <c r="AD673" s="94"/>
      <c r="AE673" s="94"/>
      <c r="AF673" s="94"/>
      <c r="AG673" s="94"/>
      <c r="AH673" s="94"/>
      <c r="AI673" s="94"/>
      <c r="AJ673" s="94"/>
      <c r="AK673" s="94"/>
      <c r="AL673" s="94"/>
      <c r="AM673" s="94"/>
      <c r="AN673" s="94"/>
      <c r="AO673" s="94"/>
      <c r="AP673" s="94"/>
      <c r="AQ673" s="94"/>
      <c r="AR673" s="94"/>
      <c r="AS673" s="94"/>
      <c r="AT673" s="94"/>
      <c r="AU673" s="94"/>
      <c r="AV673" s="94"/>
      <c r="AW673" s="94"/>
      <c r="AX673" s="94"/>
      <c r="AY673" s="94"/>
      <c r="AZ673" s="94"/>
      <c r="BA673" s="94"/>
      <c r="BB673" s="94"/>
      <c r="BC673" s="94"/>
      <c r="BD673" s="94"/>
      <c r="BE673" s="94"/>
      <c r="BF673" s="94"/>
      <c r="BG673" s="94"/>
      <c r="BH673" s="94"/>
      <c r="BI673" s="94"/>
      <c r="BJ673" s="94"/>
      <c r="BK673" s="94"/>
      <c r="BL673" s="94"/>
      <c r="BM673" s="94"/>
      <c r="BN673" s="94"/>
      <c r="BO673" s="94"/>
      <c r="BP673" s="94"/>
      <c r="BQ673" s="94"/>
      <c r="BR673" s="94"/>
      <c r="BS673" s="94"/>
      <c r="BT673" s="94"/>
      <c r="BU673" s="94"/>
      <c r="BV673" s="94"/>
      <c r="BW673" s="94"/>
      <c r="BX673" s="94"/>
      <c r="BY673" s="94"/>
      <c r="BZ673" s="94"/>
      <c r="CA673" s="36"/>
      <c r="CB673" s="27" t="str">
        <f t="shared" si="120"/>
        <v>Riadok bude skrytý.</v>
      </c>
      <c r="CC673" s="31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39">
        <f t="shared" si="123"/>
        <v>0</v>
      </c>
      <c r="DZ673" s="10"/>
    </row>
    <row r="674" spans="1:130" hidden="1" x14ac:dyDescent="0.25">
      <c r="A674" s="7"/>
      <c r="B674" s="94"/>
      <c r="C674" s="9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  <c r="AA674" s="94"/>
      <c r="AB674" s="94"/>
      <c r="AC674" s="94"/>
      <c r="AD674" s="94"/>
      <c r="AE674" s="94"/>
      <c r="AF674" s="94"/>
      <c r="AG674" s="94"/>
      <c r="AH674" s="94"/>
      <c r="AI674" s="94"/>
      <c r="AJ674" s="94"/>
      <c r="AK674" s="94"/>
      <c r="AL674" s="94"/>
      <c r="AM674" s="94"/>
      <c r="AN674" s="94"/>
      <c r="AO674" s="94"/>
      <c r="AP674" s="94"/>
      <c r="AQ674" s="94"/>
      <c r="AR674" s="94"/>
      <c r="AS674" s="94"/>
      <c r="AT674" s="94"/>
      <c r="AU674" s="94"/>
      <c r="AV674" s="94"/>
      <c r="AW674" s="94"/>
      <c r="AX674" s="94"/>
      <c r="AY674" s="94"/>
      <c r="AZ674" s="94"/>
      <c r="BA674" s="94"/>
      <c r="BB674" s="94"/>
      <c r="BC674" s="94"/>
      <c r="BD674" s="94"/>
      <c r="BE674" s="94"/>
      <c r="BF674" s="94"/>
      <c r="BG674" s="94"/>
      <c r="BH674" s="94"/>
      <c r="BI674" s="94"/>
      <c r="BJ674" s="94"/>
      <c r="BK674" s="94"/>
      <c r="BL674" s="94"/>
      <c r="BM674" s="94"/>
      <c r="BN674" s="94"/>
      <c r="BO674" s="94"/>
      <c r="BP674" s="94"/>
      <c r="BQ674" s="94"/>
      <c r="BR674" s="94"/>
      <c r="BS674" s="94"/>
      <c r="BT674" s="94"/>
      <c r="BU674" s="94"/>
      <c r="BV674" s="94"/>
      <c r="BW674" s="94"/>
      <c r="BX674" s="94"/>
      <c r="BY674" s="94"/>
      <c r="BZ674" s="94"/>
      <c r="CA674" s="36"/>
      <c r="CB674" s="27" t="str">
        <f t="shared" si="120"/>
        <v>Riadok bude skrytý.</v>
      </c>
      <c r="CC674" s="31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39">
        <f t="shared" si="123"/>
        <v>0</v>
      </c>
      <c r="DZ674" s="10"/>
    </row>
    <row r="675" spans="1:130" hidden="1" x14ac:dyDescent="0.25">
      <c r="A675" s="7"/>
      <c r="B675" s="94"/>
      <c r="C675" s="9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  <c r="AA675" s="94"/>
      <c r="AB675" s="94"/>
      <c r="AC675" s="94"/>
      <c r="AD675" s="94"/>
      <c r="AE675" s="94"/>
      <c r="AF675" s="94"/>
      <c r="AG675" s="94"/>
      <c r="AH675" s="94"/>
      <c r="AI675" s="94"/>
      <c r="AJ675" s="94"/>
      <c r="AK675" s="94"/>
      <c r="AL675" s="94"/>
      <c r="AM675" s="94"/>
      <c r="AN675" s="94"/>
      <c r="AO675" s="94"/>
      <c r="AP675" s="94"/>
      <c r="AQ675" s="94"/>
      <c r="AR675" s="94"/>
      <c r="AS675" s="94"/>
      <c r="AT675" s="94"/>
      <c r="AU675" s="94"/>
      <c r="AV675" s="94"/>
      <c r="AW675" s="94"/>
      <c r="AX675" s="94"/>
      <c r="AY675" s="94"/>
      <c r="AZ675" s="94"/>
      <c r="BA675" s="94"/>
      <c r="BB675" s="94"/>
      <c r="BC675" s="94"/>
      <c r="BD675" s="94"/>
      <c r="BE675" s="94"/>
      <c r="BF675" s="94"/>
      <c r="BG675" s="94"/>
      <c r="BH675" s="94"/>
      <c r="BI675" s="94"/>
      <c r="BJ675" s="94"/>
      <c r="BK675" s="94"/>
      <c r="BL675" s="94"/>
      <c r="BM675" s="94"/>
      <c r="BN675" s="94"/>
      <c r="BO675" s="94"/>
      <c r="BP675" s="94"/>
      <c r="BQ675" s="94"/>
      <c r="BR675" s="94"/>
      <c r="BS675" s="94"/>
      <c r="BT675" s="94"/>
      <c r="BU675" s="94"/>
      <c r="BV675" s="94"/>
      <c r="BW675" s="94"/>
      <c r="BX675" s="94"/>
      <c r="BY675" s="94"/>
      <c r="BZ675" s="94"/>
      <c r="CA675" s="36"/>
      <c r="CB675" s="27" t="str">
        <f t="shared" si="120"/>
        <v>Riadok bude skrytý.</v>
      </c>
      <c r="CC675" s="31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39">
        <f t="shared" si="123"/>
        <v>0</v>
      </c>
      <c r="DZ675" s="10"/>
    </row>
    <row r="676" spans="1:130" hidden="1" x14ac:dyDescent="0.25">
      <c r="A676" s="7"/>
      <c r="B676" s="94"/>
      <c r="C676" s="9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  <c r="AA676" s="94"/>
      <c r="AB676" s="94"/>
      <c r="AC676" s="94"/>
      <c r="AD676" s="94"/>
      <c r="AE676" s="94"/>
      <c r="AF676" s="94"/>
      <c r="AG676" s="94"/>
      <c r="AH676" s="94"/>
      <c r="AI676" s="94"/>
      <c r="AJ676" s="94"/>
      <c r="AK676" s="94"/>
      <c r="AL676" s="94"/>
      <c r="AM676" s="94"/>
      <c r="AN676" s="94"/>
      <c r="AO676" s="94"/>
      <c r="AP676" s="94"/>
      <c r="AQ676" s="94"/>
      <c r="AR676" s="94"/>
      <c r="AS676" s="94"/>
      <c r="AT676" s="94"/>
      <c r="AU676" s="94"/>
      <c r="AV676" s="94"/>
      <c r="AW676" s="94"/>
      <c r="AX676" s="94"/>
      <c r="AY676" s="94"/>
      <c r="AZ676" s="94"/>
      <c r="BA676" s="94"/>
      <c r="BB676" s="94"/>
      <c r="BC676" s="94"/>
      <c r="BD676" s="94"/>
      <c r="BE676" s="94"/>
      <c r="BF676" s="94"/>
      <c r="BG676" s="94"/>
      <c r="BH676" s="94"/>
      <c r="BI676" s="94"/>
      <c r="BJ676" s="94"/>
      <c r="BK676" s="94"/>
      <c r="BL676" s="94"/>
      <c r="BM676" s="94"/>
      <c r="BN676" s="94"/>
      <c r="BO676" s="94"/>
      <c r="BP676" s="94"/>
      <c r="BQ676" s="94"/>
      <c r="BR676" s="94"/>
      <c r="BS676" s="94"/>
      <c r="BT676" s="94"/>
      <c r="BU676" s="94"/>
      <c r="BV676" s="94"/>
      <c r="BW676" s="94"/>
      <c r="BX676" s="94"/>
      <c r="BY676" s="94"/>
      <c r="BZ676" s="94"/>
      <c r="CA676" s="36"/>
      <c r="CB676" s="27" t="str">
        <f t="shared" si="120"/>
        <v>Riadok bude skrytý.</v>
      </c>
      <c r="CC676" s="31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39">
        <f t="shared" si="123"/>
        <v>0</v>
      </c>
      <c r="DZ676" s="10"/>
    </row>
    <row r="677" spans="1:130" hidden="1" x14ac:dyDescent="0.25">
      <c r="A677" s="7"/>
      <c r="B677" s="1" t="s">
        <v>202</v>
      </c>
      <c r="CA677" s="36"/>
      <c r="CB677" s="27" t="str">
        <f t="shared" si="120"/>
        <v>Riadok bude skrytý.</v>
      </c>
      <c r="CC677" s="31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39">
        <f t="shared" si="123"/>
        <v>0</v>
      </c>
      <c r="DZ677" s="10"/>
    </row>
    <row r="678" spans="1:130" hidden="1" x14ac:dyDescent="0.25">
      <c r="A678" s="7"/>
      <c r="B678" s="94"/>
      <c r="C678" s="9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  <c r="AA678" s="94"/>
      <c r="AB678" s="94"/>
      <c r="AC678" s="94"/>
      <c r="AD678" s="94"/>
      <c r="AE678" s="94"/>
      <c r="AF678" s="94"/>
      <c r="AG678" s="94"/>
      <c r="AH678" s="94"/>
      <c r="AI678" s="94"/>
      <c r="AJ678" s="94"/>
      <c r="AK678" s="94"/>
      <c r="AL678" s="94"/>
      <c r="AM678" s="94"/>
      <c r="AN678" s="94"/>
      <c r="AO678" s="94"/>
      <c r="AP678" s="94"/>
      <c r="AQ678" s="94"/>
      <c r="AR678" s="94"/>
      <c r="AS678" s="94"/>
      <c r="AT678" s="94"/>
      <c r="AU678" s="94"/>
      <c r="AV678" s="94"/>
      <c r="AW678" s="94"/>
      <c r="AX678" s="94"/>
      <c r="AY678" s="94"/>
      <c r="AZ678" s="94"/>
      <c r="BA678" s="94"/>
      <c r="BB678" s="94"/>
      <c r="BC678" s="94"/>
      <c r="BD678" s="94"/>
      <c r="BE678" s="94"/>
      <c r="BF678" s="94"/>
      <c r="BG678" s="94"/>
      <c r="BH678" s="94"/>
      <c r="BI678" s="94"/>
      <c r="BJ678" s="94"/>
      <c r="BK678" s="94"/>
      <c r="BL678" s="94"/>
      <c r="BM678" s="94"/>
      <c r="BN678" s="94"/>
      <c r="BO678" s="94"/>
      <c r="BP678" s="94"/>
      <c r="BQ678" s="94"/>
      <c r="BR678" s="94"/>
      <c r="BS678" s="94"/>
      <c r="BT678" s="94"/>
      <c r="BU678" s="94"/>
      <c r="BV678" s="94"/>
      <c r="BW678" s="94"/>
      <c r="BX678" s="94"/>
      <c r="BY678" s="94"/>
      <c r="BZ678" s="94"/>
      <c r="CA678" s="36"/>
      <c r="CB678" s="27" t="str">
        <f t="shared" si="120"/>
        <v>Riadok bude skrytý.</v>
      </c>
      <c r="CC678" s="31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39">
        <f t="shared" si="123"/>
        <v>0</v>
      </c>
      <c r="DZ678" s="10"/>
    </row>
    <row r="679" spans="1:130" hidden="1" x14ac:dyDescent="0.25">
      <c r="A679" s="7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  <c r="AA679" s="94"/>
      <c r="AB679" s="94"/>
      <c r="AC679" s="94"/>
      <c r="AD679" s="94"/>
      <c r="AE679" s="94"/>
      <c r="AF679" s="94"/>
      <c r="AG679" s="94"/>
      <c r="AH679" s="94"/>
      <c r="AI679" s="94"/>
      <c r="AJ679" s="94"/>
      <c r="AK679" s="94"/>
      <c r="AL679" s="94"/>
      <c r="AM679" s="94"/>
      <c r="AN679" s="94"/>
      <c r="AO679" s="94"/>
      <c r="AP679" s="94"/>
      <c r="AQ679" s="94"/>
      <c r="AR679" s="94"/>
      <c r="AS679" s="94"/>
      <c r="AT679" s="94"/>
      <c r="AU679" s="94"/>
      <c r="AV679" s="94"/>
      <c r="AW679" s="94"/>
      <c r="AX679" s="94"/>
      <c r="AY679" s="94"/>
      <c r="AZ679" s="94"/>
      <c r="BA679" s="94"/>
      <c r="BB679" s="94"/>
      <c r="BC679" s="94"/>
      <c r="BD679" s="94"/>
      <c r="BE679" s="94"/>
      <c r="BF679" s="94"/>
      <c r="BG679" s="94"/>
      <c r="BH679" s="94"/>
      <c r="BI679" s="94"/>
      <c r="BJ679" s="94"/>
      <c r="BK679" s="94"/>
      <c r="BL679" s="94"/>
      <c r="BM679" s="94"/>
      <c r="BN679" s="94"/>
      <c r="BO679" s="94"/>
      <c r="BP679" s="94"/>
      <c r="BQ679" s="94"/>
      <c r="BR679" s="94"/>
      <c r="BS679" s="94"/>
      <c r="BT679" s="94"/>
      <c r="BU679" s="94"/>
      <c r="BV679" s="94"/>
      <c r="BW679" s="94"/>
      <c r="BX679" s="94"/>
      <c r="BY679" s="94"/>
      <c r="BZ679" s="94"/>
      <c r="CA679" s="36"/>
      <c r="CB679" s="27" t="str">
        <f t="shared" si="120"/>
        <v>Riadok bude skrytý.</v>
      </c>
      <c r="CC679" s="31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39">
        <f t="shared" si="123"/>
        <v>0</v>
      </c>
      <c r="DZ679" s="10"/>
    </row>
    <row r="680" spans="1:130" hidden="1" x14ac:dyDescent="0.25">
      <c r="A680" s="7"/>
      <c r="B680" s="94"/>
      <c r="C680" s="9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  <c r="AA680" s="94"/>
      <c r="AB680" s="94"/>
      <c r="AC680" s="94"/>
      <c r="AD680" s="94"/>
      <c r="AE680" s="94"/>
      <c r="AF680" s="94"/>
      <c r="AG680" s="94"/>
      <c r="AH680" s="94"/>
      <c r="AI680" s="94"/>
      <c r="AJ680" s="94"/>
      <c r="AK680" s="94"/>
      <c r="AL680" s="94"/>
      <c r="AM680" s="94"/>
      <c r="AN680" s="94"/>
      <c r="AO680" s="94"/>
      <c r="AP680" s="94"/>
      <c r="AQ680" s="94"/>
      <c r="AR680" s="94"/>
      <c r="AS680" s="94"/>
      <c r="AT680" s="94"/>
      <c r="AU680" s="94"/>
      <c r="AV680" s="94"/>
      <c r="AW680" s="94"/>
      <c r="AX680" s="94"/>
      <c r="AY680" s="94"/>
      <c r="AZ680" s="94"/>
      <c r="BA680" s="94"/>
      <c r="BB680" s="94"/>
      <c r="BC680" s="94"/>
      <c r="BD680" s="94"/>
      <c r="BE680" s="94"/>
      <c r="BF680" s="94"/>
      <c r="BG680" s="94"/>
      <c r="BH680" s="94"/>
      <c r="BI680" s="94"/>
      <c r="BJ680" s="94"/>
      <c r="BK680" s="94"/>
      <c r="BL680" s="94"/>
      <c r="BM680" s="94"/>
      <c r="BN680" s="94"/>
      <c r="BO680" s="94"/>
      <c r="BP680" s="94"/>
      <c r="BQ680" s="94"/>
      <c r="BR680" s="94"/>
      <c r="BS680" s="94"/>
      <c r="BT680" s="94"/>
      <c r="BU680" s="94"/>
      <c r="BV680" s="94"/>
      <c r="BW680" s="94"/>
      <c r="BX680" s="94"/>
      <c r="BY680" s="94"/>
      <c r="BZ680" s="94"/>
      <c r="CA680" s="36"/>
      <c r="CB680" s="27" t="str">
        <f t="shared" si="120"/>
        <v>Riadok bude skrytý.</v>
      </c>
      <c r="CC680" s="31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39">
        <f t="shared" si="123"/>
        <v>0</v>
      </c>
      <c r="DZ680" s="10"/>
    </row>
    <row r="681" spans="1:130" hidden="1" x14ac:dyDescent="0.25">
      <c r="A681" s="7"/>
      <c r="B681" s="94"/>
      <c r="C681" s="9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  <c r="AA681" s="94"/>
      <c r="AB681" s="94"/>
      <c r="AC681" s="94"/>
      <c r="AD681" s="94"/>
      <c r="AE681" s="94"/>
      <c r="AF681" s="94"/>
      <c r="AG681" s="94"/>
      <c r="AH681" s="94"/>
      <c r="AI681" s="94"/>
      <c r="AJ681" s="94"/>
      <c r="AK681" s="94"/>
      <c r="AL681" s="94"/>
      <c r="AM681" s="94"/>
      <c r="AN681" s="94"/>
      <c r="AO681" s="94"/>
      <c r="AP681" s="94"/>
      <c r="AQ681" s="94"/>
      <c r="AR681" s="94"/>
      <c r="AS681" s="94"/>
      <c r="AT681" s="94"/>
      <c r="AU681" s="94"/>
      <c r="AV681" s="94"/>
      <c r="AW681" s="94"/>
      <c r="AX681" s="94"/>
      <c r="AY681" s="94"/>
      <c r="AZ681" s="94"/>
      <c r="BA681" s="94"/>
      <c r="BB681" s="94"/>
      <c r="BC681" s="94"/>
      <c r="BD681" s="94"/>
      <c r="BE681" s="94"/>
      <c r="BF681" s="94"/>
      <c r="BG681" s="94"/>
      <c r="BH681" s="94"/>
      <c r="BI681" s="94"/>
      <c r="BJ681" s="94"/>
      <c r="BK681" s="94"/>
      <c r="BL681" s="94"/>
      <c r="BM681" s="94"/>
      <c r="BN681" s="94"/>
      <c r="BO681" s="94"/>
      <c r="BP681" s="94"/>
      <c r="BQ681" s="94"/>
      <c r="BR681" s="94"/>
      <c r="BS681" s="94"/>
      <c r="BT681" s="94"/>
      <c r="BU681" s="94"/>
      <c r="BV681" s="94"/>
      <c r="BW681" s="94"/>
      <c r="BX681" s="94"/>
      <c r="BY681" s="94"/>
      <c r="BZ681" s="94"/>
      <c r="CA681" s="36"/>
      <c r="CB681" s="27" t="str">
        <f t="shared" si="120"/>
        <v>Riadok bude skrytý.</v>
      </c>
      <c r="CC681" s="31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39">
        <f t="shared" si="123"/>
        <v>0</v>
      </c>
      <c r="DZ681" s="10"/>
    </row>
    <row r="682" spans="1:130" hidden="1" x14ac:dyDescent="0.25">
      <c r="A682" s="7"/>
      <c r="B682" s="94"/>
      <c r="C682" s="9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  <c r="AA682" s="94"/>
      <c r="AB682" s="94"/>
      <c r="AC682" s="94"/>
      <c r="AD682" s="94"/>
      <c r="AE682" s="94"/>
      <c r="AF682" s="94"/>
      <c r="AG682" s="94"/>
      <c r="AH682" s="94"/>
      <c r="AI682" s="94"/>
      <c r="AJ682" s="94"/>
      <c r="AK682" s="94"/>
      <c r="AL682" s="94"/>
      <c r="AM682" s="94"/>
      <c r="AN682" s="94"/>
      <c r="AO682" s="94"/>
      <c r="AP682" s="94"/>
      <c r="AQ682" s="94"/>
      <c r="AR682" s="94"/>
      <c r="AS682" s="94"/>
      <c r="AT682" s="94"/>
      <c r="AU682" s="94"/>
      <c r="AV682" s="94"/>
      <c r="AW682" s="94"/>
      <c r="AX682" s="94"/>
      <c r="AY682" s="94"/>
      <c r="AZ682" s="94"/>
      <c r="BA682" s="94"/>
      <c r="BB682" s="94"/>
      <c r="BC682" s="94"/>
      <c r="BD682" s="94"/>
      <c r="BE682" s="94"/>
      <c r="BF682" s="94"/>
      <c r="BG682" s="94"/>
      <c r="BH682" s="94"/>
      <c r="BI682" s="94"/>
      <c r="BJ682" s="94"/>
      <c r="BK682" s="94"/>
      <c r="BL682" s="94"/>
      <c r="BM682" s="94"/>
      <c r="BN682" s="94"/>
      <c r="BO682" s="94"/>
      <c r="BP682" s="94"/>
      <c r="BQ682" s="94"/>
      <c r="BR682" s="94"/>
      <c r="BS682" s="94"/>
      <c r="BT682" s="94"/>
      <c r="BU682" s="94"/>
      <c r="BV682" s="94"/>
      <c r="BW682" s="94"/>
      <c r="BX682" s="94"/>
      <c r="BY682" s="94"/>
      <c r="BZ682" s="94"/>
      <c r="CA682" s="36"/>
      <c r="CB682" s="27" t="str">
        <f t="shared" si="120"/>
        <v>Riadok bude skrytý.</v>
      </c>
      <c r="CC682" s="31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39">
        <f t="shared" si="123"/>
        <v>0</v>
      </c>
      <c r="DZ682" s="10"/>
    </row>
    <row r="683" spans="1:130" hidden="1" x14ac:dyDescent="0.25">
      <c r="A683" s="7"/>
      <c r="B683" s="94"/>
      <c r="C683" s="9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  <c r="AA683" s="94"/>
      <c r="AB683" s="94"/>
      <c r="AC683" s="94"/>
      <c r="AD683" s="94"/>
      <c r="AE683" s="94"/>
      <c r="AF683" s="94"/>
      <c r="AG683" s="94"/>
      <c r="AH683" s="94"/>
      <c r="AI683" s="94"/>
      <c r="AJ683" s="94"/>
      <c r="AK683" s="94"/>
      <c r="AL683" s="94"/>
      <c r="AM683" s="94"/>
      <c r="AN683" s="94"/>
      <c r="AO683" s="94"/>
      <c r="AP683" s="94"/>
      <c r="AQ683" s="94"/>
      <c r="AR683" s="94"/>
      <c r="AS683" s="94"/>
      <c r="AT683" s="94"/>
      <c r="AU683" s="94"/>
      <c r="AV683" s="94"/>
      <c r="AW683" s="94"/>
      <c r="AX683" s="94"/>
      <c r="AY683" s="94"/>
      <c r="AZ683" s="94"/>
      <c r="BA683" s="94"/>
      <c r="BB683" s="94"/>
      <c r="BC683" s="94"/>
      <c r="BD683" s="94"/>
      <c r="BE683" s="94"/>
      <c r="BF683" s="94"/>
      <c r="BG683" s="94"/>
      <c r="BH683" s="94"/>
      <c r="BI683" s="94"/>
      <c r="BJ683" s="94"/>
      <c r="BK683" s="94"/>
      <c r="BL683" s="94"/>
      <c r="BM683" s="94"/>
      <c r="BN683" s="94"/>
      <c r="BO683" s="94"/>
      <c r="BP683" s="94"/>
      <c r="BQ683" s="94"/>
      <c r="BR683" s="94"/>
      <c r="BS683" s="94"/>
      <c r="BT683" s="94"/>
      <c r="BU683" s="94"/>
      <c r="BV683" s="94"/>
      <c r="BW683" s="94"/>
      <c r="BX683" s="94"/>
      <c r="BY683" s="94"/>
      <c r="BZ683" s="94"/>
      <c r="CA683" s="36"/>
      <c r="CB683" s="27" t="str">
        <f t="shared" si="120"/>
        <v>Riadok bude skrytý.</v>
      </c>
      <c r="CC683" s="31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39">
        <f t="shared" si="123"/>
        <v>0</v>
      </c>
      <c r="DZ683" s="10"/>
    </row>
    <row r="684" spans="1:130" hidden="1" x14ac:dyDescent="0.25">
      <c r="A684" s="7"/>
      <c r="B684" s="94"/>
      <c r="C684" s="9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  <c r="AA684" s="94"/>
      <c r="AB684" s="94"/>
      <c r="AC684" s="94"/>
      <c r="AD684" s="94"/>
      <c r="AE684" s="94"/>
      <c r="AF684" s="94"/>
      <c r="AG684" s="94"/>
      <c r="AH684" s="94"/>
      <c r="AI684" s="94"/>
      <c r="AJ684" s="94"/>
      <c r="AK684" s="94"/>
      <c r="AL684" s="94"/>
      <c r="AM684" s="94"/>
      <c r="AN684" s="94"/>
      <c r="AO684" s="94"/>
      <c r="AP684" s="94"/>
      <c r="AQ684" s="94"/>
      <c r="AR684" s="94"/>
      <c r="AS684" s="94"/>
      <c r="AT684" s="94"/>
      <c r="AU684" s="94"/>
      <c r="AV684" s="94"/>
      <c r="AW684" s="94"/>
      <c r="AX684" s="94"/>
      <c r="AY684" s="94"/>
      <c r="AZ684" s="94"/>
      <c r="BA684" s="94"/>
      <c r="BB684" s="94"/>
      <c r="BC684" s="94"/>
      <c r="BD684" s="94"/>
      <c r="BE684" s="94"/>
      <c r="BF684" s="94"/>
      <c r="BG684" s="94"/>
      <c r="BH684" s="94"/>
      <c r="BI684" s="94"/>
      <c r="BJ684" s="94"/>
      <c r="BK684" s="94"/>
      <c r="BL684" s="94"/>
      <c r="BM684" s="94"/>
      <c r="BN684" s="94"/>
      <c r="BO684" s="94"/>
      <c r="BP684" s="94"/>
      <c r="BQ684" s="94"/>
      <c r="BR684" s="94"/>
      <c r="BS684" s="94"/>
      <c r="BT684" s="94"/>
      <c r="BU684" s="94"/>
      <c r="BV684" s="94"/>
      <c r="BW684" s="94"/>
      <c r="BX684" s="94"/>
      <c r="BY684" s="94"/>
      <c r="BZ684" s="94"/>
      <c r="CA684" s="36"/>
      <c r="CB684" s="27" t="str">
        <f t="shared" si="120"/>
        <v>Riadok bude skrytý.</v>
      </c>
      <c r="CC684" s="31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39">
        <f t="shared" si="123"/>
        <v>0</v>
      </c>
      <c r="DZ684" s="10"/>
    </row>
    <row r="685" spans="1:130" hidden="1" x14ac:dyDescent="0.25">
      <c r="A685" s="7"/>
      <c r="B685" s="1" t="s">
        <v>203</v>
      </c>
      <c r="CA685" s="36"/>
      <c r="CB685" s="27" t="str">
        <f t="shared" si="120"/>
        <v>Riadok bude skrytý.</v>
      </c>
      <c r="CC685" s="31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39">
        <f t="shared" si="123"/>
        <v>0</v>
      </c>
      <c r="DZ685" s="10"/>
    </row>
    <row r="686" spans="1:130" hidden="1" x14ac:dyDescent="0.25">
      <c r="A686" s="7"/>
      <c r="B686" s="94"/>
      <c r="C686" s="9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  <c r="AA686" s="94"/>
      <c r="AB686" s="94"/>
      <c r="AC686" s="94"/>
      <c r="AD686" s="94"/>
      <c r="AE686" s="94"/>
      <c r="AF686" s="94"/>
      <c r="AG686" s="94"/>
      <c r="AH686" s="94"/>
      <c r="AI686" s="94"/>
      <c r="AJ686" s="94"/>
      <c r="AK686" s="94"/>
      <c r="AL686" s="94"/>
      <c r="AM686" s="94"/>
      <c r="AN686" s="94"/>
      <c r="AO686" s="94"/>
      <c r="AP686" s="94"/>
      <c r="AQ686" s="94"/>
      <c r="AR686" s="94"/>
      <c r="AS686" s="94"/>
      <c r="AT686" s="94"/>
      <c r="AU686" s="94"/>
      <c r="AV686" s="94"/>
      <c r="AW686" s="94"/>
      <c r="AX686" s="94"/>
      <c r="AY686" s="94"/>
      <c r="AZ686" s="94"/>
      <c r="BA686" s="94"/>
      <c r="BB686" s="94"/>
      <c r="BC686" s="94"/>
      <c r="BD686" s="94"/>
      <c r="BE686" s="94"/>
      <c r="BF686" s="94"/>
      <c r="BG686" s="94"/>
      <c r="BH686" s="94"/>
      <c r="BI686" s="94"/>
      <c r="BJ686" s="94"/>
      <c r="BK686" s="94"/>
      <c r="BL686" s="94"/>
      <c r="BM686" s="94"/>
      <c r="BN686" s="94"/>
      <c r="BO686" s="94"/>
      <c r="BP686" s="94"/>
      <c r="BQ686" s="94"/>
      <c r="BR686" s="94"/>
      <c r="BS686" s="94"/>
      <c r="BT686" s="94"/>
      <c r="BU686" s="94"/>
      <c r="BV686" s="94"/>
      <c r="BW686" s="94"/>
      <c r="BX686" s="94"/>
      <c r="BY686" s="94"/>
      <c r="BZ686" s="94"/>
      <c r="CA686" s="36"/>
      <c r="CB686" s="27" t="str">
        <f t="shared" si="120"/>
        <v>Riadok bude skrytý.</v>
      </c>
      <c r="CC686" s="31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39">
        <f t="shared" si="123"/>
        <v>0</v>
      </c>
      <c r="DZ686" s="10"/>
    </row>
    <row r="687" spans="1:130" hidden="1" x14ac:dyDescent="0.25">
      <c r="A687" s="7"/>
      <c r="B687" s="94"/>
      <c r="C687" s="9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  <c r="AA687" s="94"/>
      <c r="AB687" s="94"/>
      <c r="AC687" s="94"/>
      <c r="AD687" s="94"/>
      <c r="AE687" s="94"/>
      <c r="AF687" s="94"/>
      <c r="AG687" s="94"/>
      <c r="AH687" s="94"/>
      <c r="AI687" s="94"/>
      <c r="AJ687" s="94"/>
      <c r="AK687" s="94"/>
      <c r="AL687" s="94"/>
      <c r="AM687" s="94"/>
      <c r="AN687" s="94"/>
      <c r="AO687" s="94"/>
      <c r="AP687" s="94"/>
      <c r="AQ687" s="94"/>
      <c r="AR687" s="94"/>
      <c r="AS687" s="94"/>
      <c r="AT687" s="94"/>
      <c r="AU687" s="94"/>
      <c r="AV687" s="94"/>
      <c r="AW687" s="94"/>
      <c r="AX687" s="94"/>
      <c r="AY687" s="94"/>
      <c r="AZ687" s="94"/>
      <c r="BA687" s="94"/>
      <c r="BB687" s="94"/>
      <c r="BC687" s="94"/>
      <c r="BD687" s="94"/>
      <c r="BE687" s="94"/>
      <c r="BF687" s="94"/>
      <c r="BG687" s="94"/>
      <c r="BH687" s="94"/>
      <c r="BI687" s="94"/>
      <c r="BJ687" s="94"/>
      <c r="BK687" s="94"/>
      <c r="BL687" s="94"/>
      <c r="BM687" s="94"/>
      <c r="BN687" s="94"/>
      <c r="BO687" s="94"/>
      <c r="BP687" s="94"/>
      <c r="BQ687" s="94"/>
      <c r="BR687" s="94"/>
      <c r="BS687" s="94"/>
      <c r="BT687" s="94"/>
      <c r="BU687" s="94"/>
      <c r="BV687" s="94"/>
      <c r="BW687" s="94"/>
      <c r="BX687" s="94"/>
      <c r="BY687" s="94"/>
      <c r="BZ687" s="94"/>
      <c r="CA687" s="36"/>
      <c r="CB687" s="27" t="str">
        <f t="shared" si="120"/>
        <v>Riadok bude skrytý.</v>
      </c>
      <c r="CC687" s="31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39">
        <f t="shared" si="123"/>
        <v>0</v>
      </c>
      <c r="DZ687" s="10"/>
    </row>
    <row r="688" spans="1:130" hidden="1" x14ac:dyDescent="0.25">
      <c r="A688" s="7"/>
      <c r="B688" s="94"/>
      <c r="C688" s="9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  <c r="AA688" s="94"/>
      <c r="AB688" s="94"/>
      <c r="AC688" s="94"/>
      <c r="AD688" s="94"/>
      <c r="AE688" s="94"/>
      <c r="AF688" s="94"/>
      <c r="AG688" s="94"/>
      <c r="AH688" s="94"/>
      <c r="AI688" s="94"/>
      <c r="AJ688" s="94"/>
      <c r="AK688" s="94"/>
      <c r="AL688" s="94"/>
      <c r="AM688" s="94"/>
      <c r="AN688" s="94"/>
      <c r="AO688" s="94"/>
      <c r="AP688" s="94"/>
      <c r="AQ688" s="94"/>
      <c r="AR688" s="94"/>
      <c r="AS688" s="94"/>
      <c r="AT688" s="94"/>
      <c r="AU688" s="94"/>
      <c r="AV688" s="94"/>
      <c r="AW688" s="94"/>
      <c r="AX688" s="94"/>
      <c r="AY688" s="94"/>
      <c r="AZ688" s="94"/>
      <c r="BA688" s="94"/>
      <c r="BB688" s="94"/>
      <c r="BC688" s="94"/>
      <c r="BD688" s="94"/>
      <c r="BE688" s="94"/>
      <c r="BF688" s="94"/>
      <c r="BG688" s="94"/>
      <c r="BH688" s="94"/>
      <c r="BI688" s="94"/>
      <c r="BJ688" s="94"/>
      <c r="BK688" s="94"/>
      <c r="BL688" s="94"/>
      <c r="BM688" s="94"/>
      <c r="BN688" s="94"/>
      <c r="BO688" s="94"/>
      <c r="BP688" s="94"/>
      <c r="BQ688" s="94"/>
      <c r="BR688" s="94"/>
      <c r="BS688" s="94"/>
      <c r="BT688" s="94"/>
      <c r="BU688" s="94"/>
      <c r="BV688" s="94"/>
      <c r="BW688" s="94"/>
      <c r="BX688" s="94"/>
      <c r="BY688" s="94"/>
      <c r="BZ688" s="94"/>
      <c r="CA688" s="36"/>
      <c r="CB688" s="27" t="str">
        <f t="shared" si="120"/>
        <v>Riadok bude skrytý.</v>
      </c>
      <c r="CC688" s="31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39">
        <f t="shared" si="123"/>
        <v>0</v>
      </c>
      <c r="DZ688" s="10"/>
    </row>
    <row r="689" spans="1:130" hidden="1" x14ac:dyDescent="0.25">
      <c r="A689" s="7"/>
      <c r="B689" s="94"/>
      <c r="C689" s="9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  <c r="AA689" s="94"/>
      <c r="AB689" s="94"/>
      <c r="AC689" s="94"/>
      <c r="AD689" s="94"/>
      <c r="AE689" s="94"/>
      <c r="AF689" s="94"/>
      <c r="AG689" s="94"/>
      <c r="AH689" s="94"/>
      <c r="AI689" s="94"/>
      <c r="AJ689" s="94"/>
      <c r="AK689" s="94"/>
      <c r="AL689" s="94"/>
      <c r="AM689" s="94"/>
      <c r="AN689" s="94"/>
      <c r="AO689" s="94"/>
      <c r="AP689" s="94"/>
      <c r="AQ689" s="94"/>
      <c r="AR689" s="94"/>
      <c r="AS689" s="94"/>
      <c r="AT689" s="94"/>
      <c r="AU689" s="94"/>
      <c r="AV689" s="94"/>
      <c r="AW689" s="94"/>
      <c r="AX689" s="94"/>
      <c r="AY689" s="94"/>
      <c r="AZ689" s="94"/>
      <c r="BA689" s="94"/>
      <c r="BB689" s="94"/>
      <c r="BC689" s="94"/>
      <c r="BD689" s="94"/>
      <c r="BE689" s="94"/>
      <c r="BF689" s="94"/>
      <c r="BG689" s="94"/>
      <c r="BH689" s="94"/>
      <c r="BI689" s="94"/>
      <c r="BJ689" s="94"/>
      <c r="BK689" s="94"/>
      <c r="BL689" s="94"/>
      <c r="BM689" s="94"/>
      <c r="BN689" s="94"/>
      <c r="BO689" s="94"/>
      <c r="BP689" s="94"/>
      <c r="BQ689" s="94"/>
      <c r="BR689" s="94"/>
      <c r="BS689" s="94"/>
      <c r="BT689" s="94"/>
      <c r="BU689" s="94"/>
      <c r="BV689" s="94"/>
      <c r="BW689" s="94"/>
      <c r="BX689" s="94"/>
      <c r="BY689" s="94"/>
      <c r="BZ689" s="94"/>
      <c r="CA689" s="36"/>
      <c r="CB689" s="27" t="str">
        <f t="shared" si="120"/>
        <v>Riadok bude skrytý.</v>
      </c>
      <c r="CC689" s="31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39">
        <f t="shared" si="123"/>
        <v>0</v>
      </c>
      <c r="DZ689" s="10"/>
    </row>
    <row r="690" spans="1:130" hidden="1" x14ac:dyDescent="0.25">
      <c r="A690" s="7"/>
      <c r="B690" s="94"/>
      <c r="C690" s="9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  <c r="AA690" s="94"/>
      <c r="AB690" s="94"/>
      <c r="AC690" s="94"/>
      <c r="AD690" s="94"/>
      <c r="AE690" s="94"/>
      <c r="AF690" s="94"/>
      <c r="AG690" s="94"/>
      <c r="AH690" s="94"/>
      <c r="AI690" s="94"/>
      <c r="AJ690" s="94"/>
      <c r="AK690" s="94"/>
      <c r="AL690" s="94"/>
      <c r="AM690" s="94"/>
      <c r="AN690" s="94"/>
      <c r="AO690" s="94"/>
      <c r="AP690" s="94"/>
      <c r="AQ690" s="94"/>
      <c r="AR690" s="94"/>
      <c r="AS690" s="94"/>
      <c r="AT690" s="94"/>
      <c r="AU690" s="94"/>
      <c r="AV690" s="94"/>
      <c r="AW690" s="94"/>
      <c r="AX690" s="94"/>
      <c r="AY690" s="94"/>
      <c r="AZ690" s="94"/>
      <c r="BA690" s="94"/>
      <c r="BB690" s="94"/>
      <c r="BC690" s="94"/>
      <c r="BD690" s="94"/>
      <c r="BE690" s="94"/>
      <c r="BF690" s="94"/>
      <c r="BG690" s="94"/>
      <c r="BH690" s="94"/>
      <c r="BI690" s="94"/>
      <c r="BJ690" s="94"/>
      <c r="BK690" s="94"/>
      <c r="BL690" s="94"/>
      <c r="BM690" s="94"/>
      <c r="BN690" s="94"/>
      <c r="BO690" s="94"/>
      <c r="BP690" s="94"/>
      <c r="BQ690" s="94"/>
      <c r="BR690" s="94"/>
      <c r="BS690" s="94"/>
      <c r="BT690" s="94"/>
      <c r="BU690" s="94"/>
      <c r="BV690" s="94"/>
      <c r="BW690" s="94"/>
      <c r="BX690" s="94"/>
      <c r="BY690" s="94"/>
      <c r="BZ690" s="94"/>
      <c r="CA690" s="36"/>
      <c r="CB690" s="27" t="str">
        <f t="shared" si="120"/>
        <v>Riadok bude skrytý.</v>
      </c>
      <c r="CC690" s="31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39">
        <f t="shared" si="123"/>
        <v>0</v>
      </c>
      <c r="DZ690" s="10"/>
    </row>
    <row r="691" spans="1:130" hidden="1" x14ac:dyDescent="0.25">
      <c r="A691" s="7"/>
      <c r="B691" s="94"/>
      <c r="C691" s="9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  <c r="AA691" s="94"/>
      <c r="AB691" s="94"/>
      <c r="AC691" s="94"/>
      <c r="AD691" s="94"/>
      <c r="AE691" s="94"/>
      <c r="AF691" s="94"/>
      <c r="AG691" s="94"/>
      <c r="AH691" s="94"/>
      <c r="AI691" s="94"/>
      <c r="AJ691" s="94"/>
      <c r="AK691" s="94"/>
      <c r="AL691" s="94"/>
      <c r="AM691" s="94"/>
      <c r="AN691" s="94"/>
      <c r="AO691" s="94"/>
      <c r="AP691" s="94"/>
      <c r="AQ691" s="94"/>
      <c r="AR691" s="94"/>
      <c r="AS691" s="94"/>
      <c r="AT691" s="94"/>
      <c r="AU691" s="94"/>
      <c r="AV691" s="94"/>
      <c r="AW691" s="94"/>
      <c r="AX691" s="94"/>
      <c r="AY691" s="94"/>
      <c r="AZ691" s="94"/>
      <c r="BA691" s="94"/>
      <c r="BB691" s="94"/>
      <c r="BC691" s="94"/>
      <c r="BD691" s="94"/>
      <c r="BE691" s="94"/>
      <c r="BF691" s="94"/>
      <c r="BG691" s="94"/>
      <c r="BH691" s="94"/>
      <c r="BI691" s="94"/>
      <c r="BJ691" s="94"/>
      <c r="BK691" s="94"/>
      <c r="BL691" s="94"/>
      <c r="BM691" s="94"/>
      <c r="BN691" s="94"/>
      <c r="BO691" s="94"/>
      <c r="BP691" s="94"/>
      <c r="BQ691" s="94"/>
      <c r="BR691" s="94"/>
      <c r="BS691" s="94"/>
      <c r="BT691" s="94"/>
      <c r="BU691" s="94"/>
      <c r="BV691" s="94"/>
      <c r="BW691" s="94"/>
      <c r="BX691" s="94"/>
      <c r="BY691" s="94"/>
      <c r="BZ691" s="94"/>
      <c r="CA691" s="36"/>
      <c r="CB691" s="27" t="str">
        <f t="shared" si="120"/>
        <v>Riadok bude skrytý.</v>
      </c>
      <c r="CC691" s="31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39">
        <f t="shared" si="123"/>
        <v>0</v>
      </c>
      <c r="DZ691" s="10"/>
    </row>
    <row r="692" spans="1:130" hidden="1" x14ac:dyDescent="0.25">
      <c r="A692" s="7"/>
      <c r="B692" s="94"/>
      <c r="C692" s="9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  <c r="AA692" s="94"/>
      <c r="AB692" s="94"/>
      <c r="AC692" s="94"/>
      <c r="AD692" s="94"/>
      <c r="AE692" s="94"/>
      <c r="AF692" s="94"/>
      <c r="AG692" s="94"/>
      <c r="AH692" s="94"/>
      <c r="AI692" s="94"/>
      <c r="AJ692" s="94"/>
      <c r="AK692" s="94"/>
      <c r="AL692" s="94"/>
      <c r="AM692" s="94"/>
      <c r="AN692" s="94"/>
      <c r="AO692" s="94"/>
      <c r="AP692" s="94"/>
      <c r="AQ692" s="94"/>
      <c r="AR692" s="94"/>
      <c r="AS692" s="94"/>
      <c r="AT692" s="94"/>
      <c r="AU692" s="94"/>
      <c r="AV692" s="94"/>
      <c r="AW692" s="94"/>
      <c r="AX692" s="94"/>
      <c r="AY692" s="94"/>
      <c r="AZ692" s="94"/>
      <c r="BA692" s="94"/>
      <c r="BB692" s="94"/>
      <c r="BC692" s="94"/>
      <c r="BD692" s="94"/>
      <c r="BE692" s="94"/>
      <c r="BF692" s="94"/>
      <c r="BG692" s="94"/>
      <c r="BH692" s="94"/>
      <c r="BI692" s="94"/>
      <c r="BJ692" s="94"/>
      <c r="BK692" s="94"/>
      <c r="BL692" s="94"/>
      <c r="BM692" s="94"/>
      <c r="BN692" s="94"/>
      <c r="BO692" s="94"/>
      <c r="BP692" s="94"/>
      <c r="BQ692" s="94"/>
      <c r="BR692" s="94"/>
      <c r="BS692" s="94"/>
      <c r="BT692" s="94"/>
      <c r="BU692" s="94"/>
      <c r="BV692" s="94"/>
      <c r="BW692" s="94"/>
      <c r="BX692" s="94"/>
      <c r="BY692" s="94"/>
      <c r="BZ692" s="94"/>
      <c r="CA692" s="36"/>
      <c r="CB692" s="27" t="str">
        <f t="shared" si="120"/>
        <v>Riadok bude skrytý.</v>
      </c>
      <c r="CC692" s="31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39">
        <f t="shared" si="12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>+IF(DA693=0,"Riadok bude skrytý.","Riadok bude vidieť.")</f>
        <v>Riadok bude vidieť.</v>
      </c>
      <c r="CC693" s="63" t="s">
        <v>10</v>
      </c>
      <c r="CW693" s="42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selectLockedCells="1" autoFilter="0"/>
  <autoFilter ref="CB1:CB693"/>
  <mergeCells count="1035"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78:BZ678"/>
    <mergeCell ref="B679:BZ679"/>
    <mergeCell ref="B680:BZ680"/>
    <mergeCell ref="B681:BZ681"/>
    <mergeCell ref="B682:BZ682"/>
    <mergeCell ref="B683:BZ683"/>
    <mergeCell ref="B671:BZ671"/>
    <mergeCell ref="B672:BZ672"/>
    <mergeCell ref="B673:BZ673"/>
    <mergeCell ref="B674:BZ674"/>
    <mergeCell ref="B675:BZ675"/>
    <mergeCell ref="B676:BZ676"/>
    <mergeCell ref="B661:AJ661"/>
    <mergeCell ref="AK661:AX661"/>
    <mergeCell ref="AY661:BL661"/>
    <mergeCell ref="BM661:BZ661"/>
    <mergeCell ref="K665:O665"/>
    <mergeCell ref="B670:BZ67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44:AJ646"/>
    <mergeCell ref="AK644:BZ644"/>
    <mergeCell ref="AK645:AX645"/>
    <mergeCell ref="AY645:BL645"/>
    <mergeCell ref="BM645:BZ645"/>
    <mergeCell ref="AK646:BZ646"/>
    <mergeCell ref="B635:BZ635"/>
    <mergeCell ref="B636:BZ636"/>
    <mergeCell ref="B637:BZ637"/>
    <mergeCell ref="B638:BZ638"/>
    <mergeCell ref="B639:BZ639"/>
    <mergeCell ref="B640:BZ640"/>
    <mergeCell ref="B629:BZ629"/>
    <mergeCell ref="B630:BZ630"/>
    <mergeCell ref="B631:BZ631"/>
    <mergeCell ref="B632:BZ632"/>
    <mergeCell ref="B633:BZ633"/>
    <mergeCell ref="B634:BZ634"/>
    <mergeCell ref="B623:BZ623"/>
    <mergeCell ref="B624:BZ624"/>
    <mergeCell ref="B625:BZ625"/>
    <mergeCell ref="B626:BZ626"/>
    <mergeCell ref="B627:BZ627"/>
    <mergeCell ref="B628:BZ628"/>
    <mergeCell ref="B613:BZ613"/>
    <mergeCell ref="B614:BZ614"/>
    <mergeCell ref="B615:BZ615"/>
    <mergeCell ref="J619:R619"/>
    <mergeCell ref="B621:BZ621"/>
    <mergeCell ref="B622:BZ622"/>
    <mergeCell ref="B607:BZ607"/>
    <mergeCell ref="B608:BZ608"/>
    <mergeCell ref="B609:BZ609"/>
    <mergeCell ref="B610:BZ610"/>
    <mergeCell ref="B611:BZ611"/>
    <mergeCell ref="B612:BZ612"/>
    <mergeCell ref="B601:BZ601"/>
    <mergeCell ref="B602:BZ602"/>
    <mergeCell ref="B603:BZ603"/>
    <mergeCell ref="B604:BZ604"/>
    <mergeCell ref="B605:BZ605"/>
    <mergeCell ref="B606:BZ606"/>
    <mergeCell ref="J594:R594"/>
    <mergeCell ref="B596:BZ596"/>
    <mergeCell ref="B597:BZ597"/>
    <mergeCell ref="B598:BZ598"/>
    <mergeCell ref="B599:BZ599"/>
    <mergeCell ref="B600:BZ600"/>
    <mergeCell ref="B587:BZ587"/>
    <mergeCell ref="B588:BZ588"/>
    <mergeCell ref="B589:BZ589"/>
    <mergeCell ref="B590:BZ590"/>
    <mergeCell ref="B591:BZ591"/>
    <mergeCell ref="B592:BZ592"/>
    <mergeCell ref="B581:BZ581"/>
    <mergeCell ref="B582:BZ582"/>
    <mergeCell ref="B583:BZ583"/>
    <mergeCell ref="B584:BZ584"/>
    <mergeCell ref="B585:BZ585"/>
    <mergeCell ref="B586:BZ586"/>
    <mergeCell ref="B575:BZ575"/>
    <mergeCell ref="B576:BZ576"/>
    <mergeCell ref="B577:BZ577"/>
    <mergeCell ref="B578:BZ578"/>
    <mergeCell ref="B579:BZ579"/>
    <mergeCell ref="B580:BZ580"/>
    <mergeCell ref="B570:AF570"/>
    <mergeCell ref="AG570:AT570"/>
    <mergeCell ref="AU570:BJ570"/>
    <mergeCell ref="BK570:BZ570"/>
    <mergeCell ref="B573:BZ573"/>
    <mergeCell ref="B574:BZ574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J551:R551"/>
    <mergeCell ref="B554:AF555"/>
    <mergeCell ref="AG554:BZ554"/>
    <mergeCell ref="AG555:AT555"/>
    <mergeCell ref="AU555:BJ555"/>
    <mergeCell ref="BK555:BZ555"/>
    <mergeCell ref="B547:AQ547"/>
    <mergeCell ref="AR547:BZ547"/>
    <mergeCell ref="B548:AQ548"/>
    <mergeCell ref="AR548:BZ548"/>
    <mergeCell ref="B549:AQ549"/>
    <mergeCell ref="AR549:BZ549"/>
    <mergeCell ref="B544:AQ544"/>
    <mergeCell ref="AR544:BZ544"/>
    <mergeCell ref="B545:AQ545"/>
    <mergeCell ref="AR545:BZ545"/>
    <mergeCell ref="B546:AQ546"/>
    <mergeCell ref="AR546:BZ546"/>
    <mergeCell ref="B541:AQ541"/>
    <mergeCell ref="AR541:BZ541"/>
    <mergeCell ref="B542:AQ542"/>
    <mergeCell ref="AR542:BZ542"/>
    <mergeCell ref="B543:AQ543"/>
    <mergeCell ref="AR543:BZ543"/>
    <mergeCell ref="B531:BZ531"/>
    <mergeCell ref="B532:BZ532"/>
    <mergeCell ref="B533:BZ533"/>
    <mergeCell ref="B538:AQ539"/>
    <mergeCell ref="AR538:BZ539"/>
    <mergeCell ref="B540:AQ540"/>
    <mergeCell ref="AR540:BZ540"/>
    <mergeCell ref="B525:BZ525"/>
    <mergeCell ref="B526:BZ526"/>
    <mergeCell ref="B527:BZ527"/>
    <mergeCell ref="B528:BZ528"/>
    <mergeCell ref="B529:BZ529"/>
    <mergeCell ref="B530:BZ530"/>
    <mergeCell ref="B519:BZ519"/>
    <mergeCell ref="B520:BZ520"/>
    <mergeCell ref="B521:BZ521"/>
    <mergeCell ref="B522:BZ522"/>
    <mergeCell ref="B523:BZ523"/>
    <mergeCell ref="B524:BZ524"/>
    <mergeCell ref="J512:Q512"/>
    <mergeCell ref="B514:BZ514"/>
    <mergeCell ref="B515:BZ515"/>
    <mergeCell ref="B516:BZ516"/>
    <mergeCell ref="B517:BZ517"/>
    <mergeCell ref="B518:BZ518"/>
    <mergeCell ref="B508:L508"/>
    <mergeCell ref="M508:W508"/>
    <mergeCell ref="X508:AJ508"/>
    <mergeCell ref="AK508:AV508"/>
    <mergeCell ref="AW508:BN508"/>
    <mergeCell ref="BO508:BZ508"/>
    <mergeCell ref="B507:L507"/>
    <mergeCell ref="M507:W507"/>
    <mergeCell ref="X507:AJ507"/>
    <mergeCell ref="AK507:AV507"/>
    <mergeCell ref="AW507:BN507"/>
    <mergeCell ref="BO507:BZ507"/>
    <mergeCell ref="B506:L506"/>
    <mergeCell ref="M506:W506"/>
    <mergeCell ref="X506:AJ506"/>
    <mergeCell ref="AK506:AV506"/>
    <mergeCell ref="AW506:BN506"/>
    <mergeCell ref="BO506:BZ506"/>
    <mergeCell ref="B505:L505"/>
    <mergeCell ref="M505:W505"/>
    <mergeCell ref="X505:AJ505"/>
    <mergeCell ref="AK505:AV505"/>
    <mergeCell ref="AW505:BN505"/>
    <mergeCell ref="BO505:BZ505"/>
    <mergeCell ref="B504:L504"/>
    <mergeCell ref="M504:W504"/>
    <mergeCell ref="X504:AJ504"/>
    <mergeCell ref="AK504:AV504"/>
    <mergeCell ref="AW504:BN504"/>
    <mergeCell ref="BO504:BZ504"/>
    <mergeCell ref="B503:L503"/>
    <mergeCell ref="M503:W503"/>
    <mergeCell ref="X503:AJ503"/>
    <mergeCell ref="AK503:AV503"/>
    <mergeCell ref="AW503:BN503"/>
    <mergeCell ref="BO503:BZ503"/>
    <mergeCell ref="B502:L502"/>
    <mergeCell ref="M502:W502"/>
    <mergeCell ref="X502:AJ502"/>
    <mergeCell ref="AK502:AV502"/>
    <mergeCell ref="AW502:BN502"/>
    <mergeCell ref="BO502:BZ502"/>
    <mergeCell ref="B501:L501"/>
    <mergeCell ref="M501:W501"/>
    <mergeCell ref="X501:AJ501"/>
    <mergeCell ref="AK501:AV501"/>
    <mergeCell ref="AW501:BN501"/>
    <mergeCell ref="BO501:BZ501"/>
    <mergeCell ref="B500:L500"/>
    <mergeCell ref="M500:W500"/>
    <mergeCell ref="X500:AJ500"/>
    <mergeCell ref="AK500:AV500"/>
    <mergeCell ref="AW500:BN500"/>
    <mergeCell ref="BO500:BZ500"/>
    <mergeCell ref="B499:L499"/>
    <mergeCell ref="M499:W499"/>
    <mergeCell ref="X499:AJ499"/>
    <mergeCell ref="AK499:AV499"/>
    <mergeCell ref="AW499:BN499"/>
    <mergeCell ref="BO499:BZ499"/>
    <mergeCell ref="B497:BZ497"/>
    <mergeCell ref="B498:L498"/>
    <mergeCell ref="M498:W498"/>
    <mergeCell ref="X498:AJ498"/>
    <mergeCell ref="AK498:AV498"/>
    <mergeCell ref="AW498:BN498"/>
    <mergeCell ref="BO498:BZ498"/>
    <mergeCell ref="B496:L496"/>
    <mergeCell ref="M496:AA496"/>
    <mergeCell ref="AB496:AN496"/>
    <mergeCell ref="AO496:AY496"/>
    <mergeCell ref="AZ496:BN496"/>
    <mergeCell ref="BO496:BZ496"/>
    <mergeCell ref="B495:L495"/>
    <mergeCell ref="M495:AA495"/>
    <mergeCell ref="AB495:AN495"/>
    <mergeCell ref="AO495:AY495"/>
    <mergeCell ref="AZ495:BN495"/>
    <mergeCell ref="BO495:BZ495"/>
    <mergeCell ref="B494:L494"/>
    <mergeCell ref="M494:AA494"/>
    <mergeCell ref="AB494:AN494"/>
    <mergeCell ref="AO494:AY494"/>
    <mergeCell ref="AZ494:BN494"/>
    <mergeCell ref="BO494:BZ494"/>
    <mergeCell ref="B493:L493"/>
    <mergeCell ref="M493:AA493"/>
    <mergeCell ref="AB493:AN493"/>
    <mergeCell ref="AO493:AY493"/>
    <mergeCell ref="AZ493:BN493"/>
    <mergeCell ref="BO493:BZ493"/>
    <mergeCell ref="B492:L492"/>
    <mergeCell ref="M492:AA492"/>
    <mergeCell ref="AB492:AN492"/>
    <mergeCell ref="AO492:AY492"/>
    <mergeCell ref="AZ492:BN492"/>
    <mergeCell ref="BO492:BZ492"/>
    <mergeCell ref="B491:L491"/>
    <mergeCell ref="M491:AA491"/>
    <mergeCell ref="AB491:AN491"/>
    <mergeCell ref="AO491:AY491"/>
    <mergeCell ref="AZ491:BN491"/>
    <mergeCell ref="BO491:BZ491"/>
    <mergeCell ref="B490:L490"/>
    <mergeCell ref="M490:AA490"/>
    <mergeCell ref="AB490:AN490"/>
    <mergeCell ref="AO490:AY490"/>
    <mergeCell ref="AZ490:BN490"/>
    <mergeCell ref="BO490:BZ490"/>
    <mergeCell ref="B489:L489"/>
    <mergeCell ref="M489:AA489"/>
    <mergeCell ref="AB489:AN489"/>
    <mergeCell ref="AO489:AY489"/>
    <mergeCell ref="AZ489:BN489"/>
    <mergeCell ref="BO489:BZ489"/>
    <mergeCell ref="B488:L488"/>
    <mergeCell ref="M488:AA488"/>
    <mergeCell ref="AB488:AN488"/>
    <mergeCell ref="AO488:AY488"/>
    <mergeCell ref="AZ488:BN488"/>
    <mergeCell ref="BO488:BZ488"/>
    <mergeCell ref="B487:L487"/>
    <mergeCell ref="M487:AA487"/>
    <mergeCell ref="AB487:AN487"/>
    <mergeCell ref="AO487:AY487"/>
    <mergeCell ref="AZ487:BN487"/>
    <mergeCell ref="BO487:BZ487"/>
    <mergeCell ref="B485:BZ485"/>
    <mergeCell ref="B486:L486"/>
    <mergeCell ref="M486:AA486"/>
    <mergeCell ref="AB486:AN486"/>
    <mergeCell ref="AO486:AY486"/>
    <mergeCell ref="AZ486:BN486"/>
    <mergeCell ref="BO486:BZ486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49:BZ449"/>
    <mergeCell ref="B450:BZ450"/>
    <mergeCell ref="B451:BZ451"/>
    <mergeCell ref="B452:BZ452"/>
    <mergeCell ref="B453:BZ453"/>
    <mergeCell ref="B454:BZ454"/>
    <mergeCell ref="B443:BZ443"/>
    <mergeCell ref="B444:BZ444"/>
    <mergeCell ref="B445:BZ445"/>
    <mergeCell ref="B446:BZ446"/>
    <mergeCell ref="B447:BZ447"/>
    <mergeCell ref="B448:BZ448"/>
    <mergeCell ref="J436:R436"/>
    <mergeCell ref="B438:BZ438"/>
    <mergeCell ref="B439:BZ439"/>
    <mergeCell ref="B440:BZ440"/>
    <mergeCell ref="B441:BZ441"/>
    <mergeCell ref="B442:BZ442"/>
    <mergeCell ref="B431:AL431"/>
    <mergeCell ref="AM431:BF431"/>
    <mergeCell ref="BG431:BZ431"/>
    <mergeCell ref="B432:AL432"/>
    <mergeCell ref="AM432:BF432"/>
    <mergeCell ref="BG432:BZ432"/>
    <mergeCell ref="B429:AL429"/>
    <mergeCell ref="AM429:BF429"/>
    <mergeCell ref="BG429:BZ429"/>
    <mergeCell ref="B430:AL430"/>
    <mergeCell ref="AM430:BF430"/>
    <mergeCell ref="BG430:BZ430"/>
    <mergeCell ref="B427:AL427"/>
    <mergeCell ref="AM427:BF427"/>
    <mergeCell ref="BG427:BZ427"/>
    <mergeCell ref="B428:AL428"/>
    <mergeCell ref="AM428:BF428"/>
    <mergeCell ref="BG428:BZ428"/>
    <mergeCell ref="B425:AL425"/>
    <mergeCell ref="AM425:BF425"/>
    <mergeCell ref="BG425:BZ425"/>
    <mergeCell ref="B426:AL426"/>
    <mergeCell ref="AM426:BF426"/>
    <mergeCell ref="BG426:BZ426"/>
    <mergeCell ref="B423:AL423"/>
    <mergeCell ref="AM423:BF423"/>
    <mergeCell ref="BG423:BZ423"/>
    <mergeCell ref="B424:AL424"/>
    <mergeCell ref="AM424:BF424"/>
    <mergeCell ref="BG424:BZ424"/>
    <mergeCell ref="B416:BZ416"/>
    <mergeCell ref="B417:BZ417"/>
    <mergeCell ref="B418:BZ418"/>
    <mergeCell ref="B422:AL422"/>
    <mergeCell ref="AM422:BF422"/>
    <mergeCell ref="BG422:BZ422"/>
    <mergeCell ref="B410:BZ410"/>
    <mergeCell ref="B411:BZ411"/>
    <mergeCell ref="B412:BZ412"/>
    <mergeCell ref="B413:BZ413"/>
    <mergeCell ref="B414:BZ414"/>
    <mergeCell ref="B415:BZ415"/>
    <mergeCell ref="B404:BZ404"/>
    <mergeCell ref="B405:BZ405"/>
    <mergeCell ref="B406:BZ406"/>
    <mergeCell ref="B407:BZ407"/>
    <mergeCell ref="B408:BZ408"/>
    <mergeCell ref="B409:BZ409"/>
    <mergeCell ref="J397:R397"/>
    <mergeCell ref="B399:BZ399"/>
    <mergeCell ref="B400:BZ400"/>
    <mergeCell ref="B401:BZ401"/>
    <mergeCell ref="B402:BZ402"/>
    <mergeCell ref="B403:BZ403"/>
    <mergeCell ref="B392:AB392"/>
    <mergeCell ref="AC392:BB392"/>
    <mergeCell ref="BC392:BZ392"/>
    <mergeCell ref="B393:AB393"/>
    <mergeCell ref="AC393:BB393"/>
    <mergeCell ref="BC393:BZ39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77:BZ377"/>
    <mergeCell ref="B381:AA382"/>
    <mergeCell ref="AB381:BZ381"/>
    <mergeCell ref="AB382:BZ382"/>
    <mergeCell ref="B383:AA383"/>
    <mergeCell ref="AB383:BZ383"/>
    <mergeCell ref="B371:BZ371"/>
    <mergeCell ref="B372:BZ372"/>
    <mergeCell ref="B373:BZ373"/>
    <mergeCell ref="B374:BZ374"/>
    <mergeCell ref="B375:BZ375"/>
    <mergeCell ref="B376:BZ376"/>
    <mergeCell ref="B365:BZ365"/>
    <mergeCell ref="B366:BZ366"/>
    <mergeCell ref="B367:BZ367"/>
    <mergeCell ref="B368:BZ368"/>
    <mergeCell ref="B369:BZ369"/>
    <mergeCell ref="B370:BZ370"/>
    <mergeCell ref="B359:BZ359"/>
    <mergeCell ref="B360:BZ360"/>
    <mergeCell ref="B361:BZ361"/>
    <mergeCell ref="B362:BZ362"/>
    <mergeCell ref="B363:BZ363"/>
    <mergeCell ref="B364:BZ364"/>
    <mergeCell ref="B349:AR349"/>
    <mergeCell ref="AS349:BZ349"/>
    <mergeCell ref="B350:AR350"/>
    <mergeCell ref="AS350:BZ350"/>
    <mergeCell ref="J356:R356"/>
    <mergeCell ref="B358:BZ358"/>
    <mergeCell ref="B346:AR346"/>
    <mergeCell ref="AS346:BZ346"/>
    <mergeCell ref="B347:AR347"/>
    <mergeCell ref="AS347:BZ347"/>
    <mergeCell ref="B348:AR348"/>
    <mergeCell ref="AS348:BZ348"/>
    <mergeCell ref="B343:AR343"/>
    <mergeCell ref="AS343:BZ343"/>
    <mergeCell ref="B344:AR344"/>
    <mergeCell ref="AS344:BZ344"/>
    <mergeCell ref="B345:AR345"/>
    <mergeCell ref="AS345:BZ345"/>
    <mergeCell ref="AE337:AM337"/>
    <mergeCell ref="B340:AR340"/>
    <mergeCell ref="AS340:BZ340"/>
    <mergeCell ref="B341:AR341"/>
    <mergeCell ref="AS341:BZ341"/>
    <mergeCell ref="B342:AR342"/>
    <mergeCell ref="AS342:BZ342"/>
    <mergeCell ref="B329:BZ329"/>
    <mergeCell ref="B330:BZ330"/>
    <mergeCell ref="B331:BZ331"/>
    <mergeCell ref="B332:BZ332"/>
    <mergeCell ref="B333:BZ333"/>
    <mergeCell ref="C335:BZ335"/>
    <mergeCell ref="B323:BZ323"/>
    <mergeCell ref="B324:BZ324"/>
    <mergeCell ref="B325:BZ325"/>
    <mergeCell ref="B326:BZ326"/>
    <mergeCell ref="B327:BZ327"/>
    <mergeCell ref="B328:BZ328"/>
    <mergeCell ref="B317:BZ317"/>
    <mergeCell ref="B318:BZ318"/>
    <mergeCell ref="B319:BZ319"/>
    <mergeCell ref="B320:BZ320"/>
    <mergeCell ref="B321:BZ321"/>
    <mergeCell ref="B322:BZ322"/>
    <mergeCell ref="B309:BZ309"/>
    <mergeCell ref="B310:BZ310"/>
    <mergeCell ref="B311:BZ311"/>
    <mergeCell ref="B314:BZ314"/>
    <mergeCell ref="B315:BZ315"/>
    <mergeCell ref="B316:BZ316"/>
    <mergeCell ref="B303:BZ303"/>
    <mergeCell ref="B304:BZ304"/>
    <mergeCell ref="B305:BZ305"/>
    <mergeCell ref="B306:BZ306"/>
    <mergeCell ref="B307:BZ307"/>
    <mergeCell ref="B308:BZ308"/>
    <mergeCell ref="B297:BZ297"/>
    <mergeCell ref="B298:BZ298"/>
    <mergeCell ref="B299:BZ299"/>
    <mergeCell ref="B300:BZ300"/>
    <mergeCell ref="B301:BZ301"/>
    <mergeCell ref="B302:BZ302"/>
    <mergeCell ref="B289:BZ289"/>
    <mergeCell ref="B292:BZ292"/>
    <mergeCell ref="B293:BZ293"/>
    <mergeCell ref="B294:BZ294"/>
    <mergeCell ref="B295:BZ295"/>
    <mergeCell ref="B296:BZ296"/>
    <mergeCell ref="B283:BZ283"/>
    <mergeCell ref="B284:BZ284"/>
    <mergeCell ref="B285:BZ285"/>
    <mergeCell ref="B286:BZ286"/>
    <mergeCell ref="B287:BZ287"/>
    <mergeCell ref="B288:BZ288"/>
    <mergeCell ref="B277:BZ277"/>
    <mergeCell ref="B278:BZ278"/>
    <mergeCell ref="B279:BZ279"/>
    <mergeCell ref="B280:BZ280"/>
    <mergeCell ref="B281:BZ281"/>
    <mergeCell ref="B282:BZ282"/>
    <mergeCell ref="B271:BZ271"/>
    <mergeCell ref="B272:BZ272"/>
    <mergeCell ref="B273:BZ273"/>
    <mergeCell ref="B274:BZ274"/>
    <mergeCell ref="B275:BZ275"/>
    <mergeCell ref="B276:BZ276"/>
    <mergeCell ref="B263:BZ263"/>
    <mergeCell ref="B264:BZ264"/>
    <mergeCell ref="B265:BZ265"/>
    <mergeCell ref="B266:BZ266"/>
    <mergeCell ref="B267:BZ267"/>
    <mergeCell ref="B270:BZ270"/>
    <mergeCell ref="B257:BZ257"/>
    <mergeCell ref="B258:BZ258"/>
    <mergeCell ref="B259:BZ259"/>
    <mergeCell ref="B260:BZ260"/>
    <mergeCell ref="B261:BZ261"/>
    <mergeCell ref="B262:BZ262"/>
    <mergeCell ref="B251:BZ251"/>
    <mergeCell ref="B252:BZ252"/>
    <mergeCell ref="B253:BZ253"/>
    <mergeCell ref="B254:BZ254"/>
    <mergeCell ref="B255:BZ255"/>
    <mergeCell ref="B256:BZ256"/>
    <mergeCell ref="B243:BZ243"/>
    <mergeCell ref="B244:BZ244"/>
    <mergeCell ref="B245:BZ245"/>
    <mergeCell ref="B248:BZ248"/>
    <mergeCell ref="B249:BZ249"/>
    <mergeCell ref="B250:BZ250"/>
    <mergeCell ref="B237:BZ237"/>
    <mergeCell ref="B238:BZ238"/>
    <mergeCell ref="B239:BZ239"/>
    <mergeCell ref="B240:BZ240"/>
    <mergeCell ref="B241:BZ241"/>
    <mergeCell ref="B242:BZ242"/>
    <mergeCell ref="B231:BZ231"/>
    <mergeCell ref="B232:BZ232"/>
    <mergeCell ref="B233:BZ233"/>
    <mergeCell ref="B234:BZ234"/>
    <mergeCell ref="B235:BZ235"/>
    <mergeCell ref="B236:BZ236"/>
    <mergeCell ref="C225:BZ225"/>
    <mergeCell ref="B226:BZ226"/>
    <mergeCell ref="B227:BZ227"/>
    <mergeCell ref="B228:BZ228"/>
    <mergeCell ref="B229:BZ229"/>
    <mergeCell ref="B230:BZ230"/>
    <mergeCell ref="B218:BZ218"/>
    <mergeCell ref="B219:BZ219"/>
    <mergeCell ref="B220:BZ220"/>
    <mergeCell ref="B221:BZ221"/>
    <mergeCell ref="B222:BZ222"/>
    <mergeCell ref="B223:BZ223"/>
    <mergeCell ref="B212:BZ212"/>
    <mergeCell ref="B213:BZ213"/>
    <mergeCell ref="B214:BZ214"/>
    <mergeCell ref="B215:BZ215"/>
    <mergeCell ref="B216:BZ216"/>
    <mergeCell ref="B217:BZ217"/>
    <mergeCell ref="B206:BZ206"/>
    <mergeCell ref="B207:BZ207"/>
    <mergeCell ref="B208:BZ208"/>
    <mergeCell ref="B209:BZ209"/>
    <mergeCell ref="B210:BZ210"/>
    <mergeCell ref="B211:BZ211"/>
    <mergeCell ref="B198:BZ198"/>
    <mergeCell ref="B199:BZ199"/>
    <mergeCell ref="B200:BZ200"/>
    <mergeCell ref="B201:BZ201"/>
    <mergeCell ref="B204:BZ204"/>
    <mergeCell ref="B205:BZ205"/>
    <mergeCell ref="B192:BZ192"/>
    <mergeCell ref="B193:BZ193"/>
    <mergeCell ref="B194:BZ194"/>
    <mergeCell ref="B195:BZ195"/>
    <mergeCell ref="B196:BZ196"/>
    <mergeCell ref="B197:BZ197"/>
    <mergeCell ref="B186:BZ186"/>
    <mergeCell ref="B187:BZ187"/>
    <mergeCell ref="B188:BZ188"/>
    <mergeCell ref="B189:BZ189"/>
    <mergeCell ref="B190:BZ190"/>
    <mergeCell ref="B191:BZ191"/>
    <mergeCell ref="B178:BZ178"/>
    <mergeCell ref="B179:BZ179"/>
    <mergeCell ref="B182:BZ182"/>
    <mergeCell ref="B183:BZ183"/>
    <mergeCell ref="B184:BZ184"/>
    <mergeCell ref="B185:BZ185"/>
    <mergeCell ref="B172:BZ172"/>
    <mergeCell ref="B173:BZ173"/>
    <mergeCell ref="B174:BZ174"/>
    <mergeCell ref="B175:BZ175"/>
    <mergeCell ref="B176:BZ176"/>
    <mergeCell ref="B177:BZ177"/>
    <mergeCell ref="B166:BZ166"/>
    <mergeCell ref="B167:BZ167"/>
    <mergeCell ref="B168:BZ168"/>
    <mergeCell ref="B169:BZ169"/>
    <mergeCell ref="B170:BZ170"/>
    <mergeCell ref="B171:BZ171"/>
    <mergeCell ref="B160:BZ160"/>
    <mergeCell ref="B161:BZ161"/>
    <mergeCell ref="B162:BZ162"/>
    <mergeCell ref="B163:BZ163"/>
    <mergeCell ref="B164:BZ164"/>
    <mergeCell ref="B165:BZ16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42:BZ142"/>
    <mergeCell ref="B143:BZ143"/>
    <mergeCell ref="B145:BZ145"/>
    <mergeCell ref="B146:AT147"/>
    <mergeCell ref="AU146:BE147"/>
    <mergeCell ref="BF146:BP147"/>
    <mergeCell ref="BQ146:BZ147"/>
    <mergeCell ref="B136:BZ136"/>
    <mergeCell ref="B137:BZ137"/>
    <mergeCell ref="B138:BZ138"/>
    <mergeCell ref="B139:BZ139"/>
    <mergeCell ref="B140:BZ140"/>
    <mergeCell ref="B141:BZ141"/>
    <mergeCell ref="B130:BZ130"/>
    <mergeCell ref="B131:BZ131"/>
    <mergeCell ref="B132:BZ132"/>
    <mergeCell ref="B133:BZ133"/>
    <mergeCell ref="B134:BZ134"/>
    <mergeCell ref="B135:BZ135"/>
    <mergeCell ref="B124:BZ124"/>
    <mergeCell ref="B125:BZ125"/>
    <mergeCell ref="B126:BZ126"/>
    <mergeCell ref="B127:BZ127"/>
    <mergeCell ref="B128:BZ128"/>
    <mergeCell ref="B129:BZ129"/>
    <mergeCell ref="B121:AT121"/>
    <mergeCell ref="AU121:BE121"/>
    <mergeCell ref="BF121:BP121"/>
    <mergeCell ref="BQ121:BZ121"/>
    <mergeCell ref="B122:BZ122"/>
    <mergeCell ref="B123:BZ12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03:BZ103"/>
    <mergeCell ref="B104:BZ104"/>
    <mergeCell ref="B105:BZ105"/>
    <mergeCell ref="B106:BZ106"/>
    <mergeCell ref="B107:BZ107"/>
    <mergeCell ref="B109:BZ109"/>
    <mergeCell ref="B97:BZ97"/>
    <mergeCell ref="B98:BZ98"/>
    <mergeCell ref="B99:BZ99"/>
    <mergeCell ref="B100:BZ100"/>
    <mergeCell ref="B101:BZ101"/>
    <mergeCell ref="B102:BZ102"/>
    <mergeCell ref="B91:BZ91"/>
    <mergeCell ref="B92:BZ92"/>
    <mergeCell ref="B93:BZ93"/>
    <mergeCell ref="B94:BZ94"/>
    <mergeCell ref="B95:BZ95"/>
    <mergeCell ref="B96:BZ96"/>
    <mergeCell ref="B85:BZ85"/>
    <mergeCell ref="C86:BZ86"/>
    <mergeCell ref="B87:BZ87"/>
    <mergeCell ref="B88:BZ88"/>
    <mergeCell ref="B89:BZ89"/>
    <mergeCell ref="B90:BZ90"/>
    <mergeCell ref="B83:AA83"/>
    <mergeCell ref="AB83:BC83"/>
    <mergeCell ref="BD83:BZ83"/>
    <mergeCell ref="B84:AA84"/>
    <mergeCell ref="AB84:BC84"/>
    <mergeCell ref="BD84:BZ84"/>
    <mergeCell ref="B81:AA81"/>
    <mergeCell ref="AB81:BC81"/>
    <mergeCell ref="BD81:BZ81"/>
    <mergeCell ref="B82:AA82"/>
    <mergeCell ref="AB82:BC82"/>
    <mergeCell ref="BD82:BZ82"/>
    <mergeCell ref="B79:AA79"/>
    <mergeCell ref="AB79:BC79"/>
    <mergeCell ref="BD79:BZ79"/>
    <mergeCell ref="B80:AA80"/>
    <mergeCell ref="AB80:BC80"/>
    <mergeCell ref="BD80:BZ80"/>
    <mergeCell ref="B77:AA77"/>
    <mergeCell ref="AB77:BC77"/>
    <mergeCell ref="BD77:BZ77"/>
    <mergeCell ref="B78:AA78"/>
    <mergeCell ref="AB78:BC78"/>
    <mergeCell ref="BD78:BZ78"/>
    <mergeCell ref="B75:AA75"/>
    <mergeCell ref="AB75:BC75"/>
    <mergeCell ref="BD75:BZ75"/>
    <mergeCell ref="B76:AA76"/>
    <mergeCell ref="AB76:BC76"/>
    <mergeCell ref="BD76:BZ76"/>
    <mergeCell ref="B61:BZ61"/>
    <mergeCell ref="O68:T68"/>
    <mergeCell ref="AD69:BZ69"/>
    <mergeCell ref="AI71:AN71"/>
    <mergeCell ref="B74:AA74"/>
    <mergeCell ref="AB74:BC74"/>
    <mergeCell ref="BD74:BZ74"/>
    <mergeCell ref="B55:BZ55"/>
    <mergeCell ref="B56:BZ56"/>
    <mergeCell ref="B57:BZ57"/>
    <mergeCell ref="B58:BZ58"/>
    <mergeCell ref="B59:BZ59"/>
    <mergeCell ref="B60:BZ60"/>
    <mergeCell ref="B49:BZ49"/>
    <mergeCell ref="B50:BZ50"/>
    <mergeCell ref="B51:BZ51"/>
    <mergeCell ref="B52:BZ52"/>
    <mergeCell ref="B53:BZ53"/>
    <mergeCell ref="B54:BZ54"/>
    <mergeCell ref="B43:BZ43"/>
    <mergeCell ref="B44:BZ44"/>
    <mergeCell ref="B45:BZ45"/>
    <mergeCell ref="B46:BZ46"/>
    <mergeCell ref="B47:BZ47"/>
    <mergeCell ref="B48:BZ48"/>
    <mergeCell ref="B34:BZ34"/>
    <mergeCell ref="B38:AI38"/>
    <mergeCell ref="AJ38:BZ38"/>
    <mergeCell ref="B39:AI39"/>
    <mergeCell ref="AJ39:BZ39"/>
    <mergeCell ref="B42:BZ42"/>
    <mergeCell ref="B28:BZ28"/>
    <mergeCell ref="B29:BZ29"/>
    <mergeCell ref="B30:BZ30"/>
    <mergeCell ref="B31:BZ31"/>
    <mergeCell ref="B32:BZ32"/>
    <mergeCell ref="B33:BZ33"/>
    <mergeCell ref="B23:U23"/>
    <mergeCell ref="V23:BZ23"/>
    <mergeCell ref="B24:BZ24"/>
    <mergeCell ref="B25:BZ25"/>
    <mergeCell ref="B26:BZ26"/>
    <mergeCell ref="B27:BZ27"/>
    <mergeCell ref="B17:BZ17"/>
    <mergeCell ref="B18:BZ18"/>
    <mergeCell ref="B19:BZ19"/>
    <mergeCell ref="B20:BZ20"/>
    <mergeCell ref="B21:BZ21"/>
    <mergeCell ref="B22:BZ2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Q2:BR2"/>
    <mergeCell ref="BS2:BT2"/>
    <mergeCell ref="AM2:AN2"/>
    <mergeCell ref="AO2:AP2"/>
    <mergeCell ref="AQ2:AR2"/>
    <mergeCell ref="BB2:BC2"/>
    <mergeCell ref="BD2:BE2"/>
    <mergeCell ref="BF2:BH2"/>
    <mergeCell ref="D2:T2"/>
    <mergeCell ref="AB2:AC2"/>
    <mergeCell ref="AD2:AE2"/>
    <mergeCell ref="AF2:AH2"/>
    <mergeCell ref="AI2:AJ2"/>
    <mergeCell ref="AK2:AL2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Ucto</dc:creator>
  <cp:lastModifiedBy>Ucto</cp:lastModifiedBy>
  <dcterms:created xsi:type="dcterms:W3CDTF">2020-05-09T18:59:14Z</dcterms:created>
  <dcterms:modified xsi:type="dcterms:W3CDTF">2022-06-04T12:32:58Z</dcterms:modified>
</cp:coreProperties>
</file>