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ub-Uctovnictvo\AUDIT 2021\Final-audit Jan 2021\00 VYKAZY\ZVEREJNENE\"/>
    </mc:Choice>
  </mc:AlternateContent>
  <bookViews>
    <workbookView xWindow="0" yWindow="0" windowWidth="19200" windowHeight="6470"/>
  </bookViews>
  <sheets>
    <sheet name="CF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AS2DocOpenMode" hidden="1">"AS2DocumentEdit"</definedName>
    <definedName name="AS2HasNoAutoHeaderFooter" hidden="1">" "</definedName>
    <definedName name="CY" localSheetId="0">[1]Cover!$E$26</definedName>
    <definedName name="CY">[2]Cover!$E$26</definedName>
    <definedName name="CY_beginning" localSheetId="0">[1]Index!$C$7</definedName>
    <definedName name="CY_END" localSheetId="0">[1]Cover!$C$27</definedName>
    <definedName name="emf_T_number_of_employees">#REF!</definedName>
    <definedName name="ert" localSheetId="0" hidden="1">#REF!</definedName>
    <definedName name="ert" hidden="1">#REF!</definedName>
    <definedName name="Language" localSheetId="0">[1]Cover!$B$3</definedName>
    <definedName name="_xlnm.Print_Titles" localSheetId="0">CF!$4:$6</definedName>
    <definedName name="_xlnm.Print_Area" localSheetId="0">CF!$B$1:$E$95</definedName>
    <definedName name="PY" localSheetId="0">[1]Cover!$E$30</definedName>
    <definedName name="PY">[2]Cover!$E$30</definedName>
    <definedName name="PY_beginning" localSheetId="0">[1]Index!$C$8</definedName>
    <definedName name="PY_END" localSheetId="0">[1]Cover!$C$31</definedName>
    <definedName name="T_accrued_expense_deferred_income_EN">#REF!</definedName>
    <definedName name="T_accrued_expense_deferred_income_SK">#REF!</definedName>
    <definedName name="T_assets_under_lien_1">#REF!</definedName>
    <definedName name="T_assets_under_lien_2">#REF!</definedName>
    <definedName name="T_bank_loans_EN">#REF!</definedName>
    <definedName name="T_bank_loans_SK">#REF!</definedName>
    <definedName name="T_bonds_issued_EN">#REF!</definedName>
    <definedName name="T_bonds_issued_SK">#REF!</definedName>
    <definedName name="T_borrowings_EN">#REF!</definedName>
    <definedName name="T_borrowings_SK">#REF!</definedName>
    <definedName name="T_breakdown_of_cash">#REF!</definedName>
    <definedName name="T_construction_contracts_1">#REF!</definedName>
    <definedName name="T_construction_contracts_2">#REF!</definedName>
    <definedName name="T_construction_contracts_3">#REF!</definedName>
    <definedName name="T_construction_contracts_4">#REF!</definedName>
    <definedName name="T_contingent_assets">#REF!</definedName>
    <definedName name="T_contingent_liabilities_1">#REF!</definedName>
    <definedName name="T_contingent_liabilities_2">#REF!</definedName>
    <definedName name="T_correction_item_to_assets">#REF!</definedName>
    <definedName name="T_costs_EN">#REF!</definedName>
    <definedName name="T_costs_SK">#REF!</definedName>
    <definedName name="T_current_financial_assets_under_lien">#REF!</definedName>
    <definedName name="T_debt_securities_held_to_maturity">#REF!</definedName>
    <definedName name="T_deferred_expense_accrued_income_EN">#REF!</definedName>
    <definedName name="T_deferred_expense_accrued_income_SK">#REF!</definedName>
    <definedName name="T_deferred_tax">#REF!</definedName>
    <definedName name="T_derivatives_1_EN">#REF!</definedName>
    <definedName name="T_derivatives_1_SK">#REF!</definedName>
    <definedName name="T_derivatives_2_EN">#REF!</definedName>
    <definedName name="T_derivatives_2_SK">#REF!</definedName>
    <definedName name="T_distribution_loss_settlement">#REF!</definedName>
    <definedName name="T_distribution_profit_settlement">#REF!</definedName>
    <definedName name="T_fair_value_current_financial_assets">#REF!</definedName>
    <definedName name="T_fair_value_measurement">#REF!</definedName>
    <definedName name="T_finance_lease_receivables">#REF!</definedName>
    <definedName name="T_financial_assets_breakdown_1">#REF!</definedName>
    <definedName name="T_financial_assets_breakdown_2">#REF!</definedName>
    <definedName name="T_financial_assets_under_lien">#REF!</definedName>
    <definedName name="T_changes_in_equity_1">#REF!</definedName>
    <definedName name="T_changes_in_equity_2">#REF!</definedName>
    <definedName name="T_changes_in_inventories">#REF!</definedName>
    <definedName name="T_income_and_benefits_of_members">#REF!</definedName>
    <definedName name="T_income_tax">#REF!</definedName>
    <definedName name="T_intangible_assets_1">#REF!</definedName>
    <definedName name="T_intangible_assets_2">#REF!</definedName>
    <definedName name="T_intercompany_loans_EN">#REF!</definedName>
    <definedName name="T_intercompany_loans_SK">#REF!</definedName>
    <definedName name="T_inventories_under_lien">#REF!</definedName>
    <definedName name="T_measurement_equity_method">#REF!</definedName>
    <definedName name="T_Noncurrent_assets_subsidies_EN">#REF!</definedName>
    <definedName name="T_Noncurrent_assets_subsidies_SK">#REF!</definedName>
    <definedName name="T_noncurrent_financial_assets_1">#REF!</definedName>
    <definedName name="T_noncurrent_financial_assets_2">#REF!</definedName>
    <definedName name="T_noncurrent_financial_assets_structure_EN">#REF!</definedName>
    <definedName name="T_noncurrent_financial_assets_structure_SK">#REF!</definedName>
    <definedName name="T_number_of_employees">#REF!</definedName>
    <definedName name="T_obligations_under_finance_lease">#REF!</definedName>
    <definedName name="T_offbalance_accounts">#REF!</definedName>
    <definedName name="T_payables_maturity">#REF!</definedName>
    <definedName name="T_payables_securitized_by_lien">#REF!</definedName>
    <definedName name="T_provisions_current_financial_assets">#REF!</definedName>
    <definedName name="T_provisions_liabilities_1_EN">#REF!</definedName>
    <definedName name="T_provisions_liabilities_1_SK">#REF!</definedName>
    <definedName name="T_provisions_liabilities_2_EN">#REF!</definedName>
    <definedName name="T_provisions_liabilities_2_SK">#REF!</definedName>
    <definedName name="T_provisions_overview">#REF!</definedName>
    <definedName name="T_provisions_receivables">#REF!</definedName>
    <definedName name="T_receivables_ageing_1">#REF!</definedName>
    <definedName name="T_receivables_ageing_2">#REF!</definedName>
    <definedName name="T_receivables_under_lien">#REF!</definedName>
    <definedName name="T_reconciliation_of_income_tax_2">#REF!</definedName>
    <definedName name="T_related_parties_1_EN">#REF!</definedName>
    <definedName name="T_related_parties_1_SK">#REF!</definedName>
    <definedName name="T_related_parties_2_EN">#REF!</definedName>
    <definedName name="T_related_parties_2_SK">#REF!</definedName>
    <definedName name="T_research_and_development">#REF!</definedName>
    <definedName name="T_revenues_EN">#REF!</definedName>
    <definedName name="T_revenues_other_EN">#REF!</definedName>
    <definedName name="T_revenues_other_SK">#REF!</definedName>
    <definedName name="T_revenues_SK">#REF!</definedName>
    <definedName name="T_securities_for_sale">#REF!</definedName>
    <definedName name="T_social_fund_payables">#REF!</definedName>
    <definedName name="T_tangible_assets_1">#REF!</definedName>
    <definedName name="T_tangible_assets_2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4" i="1" l="1"/>
  <c r="D89" i="1"/>
  <c r="D70" i="1"/>
  <c r="D87" i="1" s="1"/>
  <c r="D61" i="1"/>
  <c r="D58" i="1"/>
  <c r="D23" i="1"/>
  <c r="E23" i="1"/>
  <c r="D10" i="1"/>
  <c r="E10" i="1"/>
  <c r="E87" i="1"/>
  <c r="E70" i="1"/>
  <c r="E61" i="1"/>
  <c r="E58" i="1"/>
  <c r="D28" i="1" l="1"/>
  <c r="D36" i="1" s="1"/>
  <c r="D88" i="1" s="1"/>
  <c r="D92" i="1" s="1"/>
  <c r="D94" i="1" s="1"/>
  <c r="E28" i="1" l="1"/>
  <c r="E36" i="1" s="1"/>
  <c r="E88" i="1" s="1"/>
  <c r="E92" i="1" s="1"/>
</calcChain>
</file>

<file path=xl/sharedStrings.xml><?xml version="1.0" encoding="utf-8"?>
<sst xmlns="http://schemas.openxmlformats.org/spreadsheetml/2006/main" count="102" uniqueCount="97">
  <si>
    <t>Tabuľka č. 1 - Prehľad peňažných tokov</t>
  </si>
  <si>
    <t>Názov položky</t>
  </si>
  <si>
    <t>Označenie</t>
  </si>
  <si>
    <t>Skutočnosť v eurách</t>
  </si>
  <si>
    <t>Bežné účtovné obdobie</t>
  </si>
  <si>
    <t>Minulé účtovné obdobie</t>
  </si>
  <si>
    <t>Peňažné toky z prevádzkovej činnosti</t>
  </si>
  <si>
    <t>Z/S</t>
  </si>
  <si>
    <t>Výsledok hospodárenia z bežnej činnosti pred zdanením daňou z príjmov (+/</t>
  </si>
  <si>
    <t>A.1.</t>
  </si>
  <si>
    <t>Nepeňažné operácie ovplyvňujúce výsledok hospodárenia z 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</si>
  <si>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</si>
  <si>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</si>
  <si>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Odpis opravnej položky k nadobudnutému majetku (+/-)</t>
  </si>
  <si>
    <t>Zmena stavu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</si>
  <si>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</si>
  <si>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</si>
  <si>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</si>
  <si>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</si>
  <si>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Úroky účtované do výnosov (-)</t>
  </si>
  <si>
    <t xml:space="preserve">Kurzový zisk/strata vyčíslený k peňažným prostriedkom a peňažným ekvivalentom ku dňu, ku ktorému sa zostavuje účtovná závierka (-/+) </t>
  </si>
  <si>
    <t>Výsledok z predaja dlhodobého majetku, s výnimkou majetku, ktorý sa považuje za peňažný ekvivalent (+/-)</t>
  </si>
  <si>
    <t>Ostatné položky nepeňažného charakteru (+/-)</t>
  </si>
  <si>
    <t>A.2.</t>
  </si>
  <si>
    <t>Vplyv zmien stavu pracovného kapitálu na výsledok hospodárenia z bežnej činnosti</t>
  </si>
  <si>
    <t>Zmena stavu pohľadávok z prevádzkovej činnosti (-/+)</t>
  </si>
  <si>
    <t>Zmena stavu záväzkov z prevádzkovej činnosti (+/-)</t>
  </si>
  <si>
    <t>Zmena stavu zásob (-/+)</t>
  </si>
  <si>
    <t xml:space="preserve">Zmena stavu krátkodobého finančného majetku, s výnimkou majetku, ktorý je súčasťou peňažných prostriedkov a peňažných ekvivalentov (-/+) </t>
  </si>
  <si>
    <t>Peňažné toky z prevádzkovej činnosti s výnimkou príjmov a výdavkov, ktoré sa uvádzajú osobitne v iných častiach prehľadu peňažných tokov (+/-), (súčet Z/S+A.1.+A.2.)</t>
  </si>
  <si>
    <t>Prijaté úroky (+)</t>
  </si>
  <si>
    <t>Výdavky na zaplatené úroky (-)</t>
  </si>
  <si>
    <t>Príjmy z dividend a iných podielov na zisku (+)</t>
  </si>
  <si>
    <t>Výdavky na vyplatené dividendy a iné podiely na zisku (-)</t>
  </si>
  <si>
    <t>Výdavky na daň z príjmov účtovnej jednotky (-/+)</t>
  </si>
  <si>
    <t>Príjmy výnimočného rozsahu alebo výskytu vzťahujúce sa na prevádzkovú činnosť (+)</t>
  </si>
  <si>
    <t>Výdavky výnimočného rozsahu alebo výskytu vzťahujúce sa na prevádzkovú činnosť (-)</t>
  </si>
  <si>
    <t>A.</t>
  </si>
  <si>
    <t>Čisté peňažné toky z prevádzkovej činnosti</t>
  </si>
  <si>
    <t>Peňažné toky z investičnej činnosti</t>
  </si>
  <si>
    <t>Výdavky na obstaranie dlhodobého nehmotného majetku (-)</t>
  </si>
  <si>
    <t>Výdavky na obstaranie dlhodobého hmotného majetku (-)</t>
  </si>
  <si>
    <t>Výdavky na obstaranie dlhodobých cenných papierov a podielov v iných účtovných jednotkách, s výnimkou cenných papierov, ktoré sa považujú za peňažné ekvivalenty a cenných papierov určených na predaj alebo na obchodovanie (-)</t>
  </si>
  <si>
    <t>Príjmy z predaja dlhodobého nehmotného majetku (+)</t>
  </si>
  <si>
    <t>Príjmy z predaja dlhodobého hmotného majetku (+)</t>
  </si>
  <si>
    <t>Príjmy z 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</si>
  <si>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</si>
  <si>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</si>
  <si>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účtovnou jednotkou tretím osobám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</si>
  <si>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</si>
  <si>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Výdavky súvisiace s derivátmi s výnimkou, ak sú určené na predaj alebo na obchodovanie (-)</t>
  </si>
  <si>
    <t>Príjmy súvisiace s derivátmi s výnimkou, ak sú určené na predaj alebo na obchodovanie (-)</t>
  </si>
  <si>
    <t>Výdavky na daň z príjmov účtovnej jednotky (-)</t>
  </si>
  <si>
    <t>Príjmy výnimočného rozsahu alebo výskytu vzťahujúce sa na investičnú činnosť (+)</t>
  </si>
  <si>
    <t>Výdavky výnimočného rozsahu alebo výskytu vzťahujúce sa na investičnú činnosť (-)</t>
  </si>
  <si>
    <t>Ostatné príjmy vzťahujúce sa na investičnú činnosť (+)</t>
  </si>
  <si>
    <t>Ostatné výdavky vzťahujúce sa na investičnú činnosť (-)</t>
  </si>
  <si>
    <t>B.</t>
  </si>
  <si>
    <t>Čisté peňažné toky z investičnej činnosti</t>
  </si>
  <si>
    <t>Peňažné toky z finančnej činnosti</t>
  </si>
  <si>
    <t>C.1.</t>
  </si>
  <si>
    <t>Peňažné toky vo vlastnom imaní</t>
  </si>
  <si>
    <t>Príjmy z upísaných akcií a obchodných podielov (+)</t>
  </si>
  <si>
    <t>Príjmy z ďalších vkladov do vlastného imania spoločníkmi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</si>
  <si>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</si>
  <si>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</si>
  <si>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</si>
  <si>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</si>
  <si>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na vyplatenie podielu na vlastnom imaní spoločníkmi účtovnej jednotky (-)</t>
  </si>
  <si>
    <t>Výdavky z iných dôvodov, ktoré súvisia so znížením vlastného imania (-)</t>
  </si>
  <si>
    <t>C.2.</t>
  </si>
  <si>
    <t>Peňažné toky vznikajúce z dlhodobých záväzkov a krátkodobých záväzkov z finančnej činnosti</t>
  </si>
  <si>
    <t>Príjmy z emisie dlhových cenných papierov (+)</t>
  </si>
  <si>
    <t>Výdavky na úhradu záväzkov z dlhových cenných papierov (-)</t>
  </si>
  <si>
    <t>Príjmy z úverov (+)</t>
  </si>
  <si>
    <t>Výdavky na splácanie úverov (-)</t>
  </si>
  <si>
    <t>Príjmy z prijatých pôžičiek (+)</t>
  </si>
  <si>
    <t>Výdavky na splácanie pôžičiek (-)</t>
  </si>
  <si>
    <t>Výdavky na úhradu záväzkov z finančného lízingu (-)</t>
  </si>
  <si>
    <t>Príjmy z ostatných dlhodobých záväzkov a krátkodobých záväzkov vyplývajúcich z finančnej činnosti účtovnej jednotky (+)</t>
  </si>
  <si>
    <t>Výdavky na splácanie ostatných dlhodobých záväzkov a krátkodobých záväzkov vyplývajúcich z finančnej činnosti účtovnej jednotky (-)</t>
  </si>
  <si>
    <t>Výdavky súvisiace s derivátmi, s výnimkou, ak sú určené na predaj alebo na obchodovanie (-)</t>
  </si>
  <si>
    <t>Príjmy súvisiace s derivátmi, s výnimkou, ak sú určené na predaj alebo na obchodovanie (+)</t>
  </si>
  <si>
    <t>Príjmy výnimočného rozsahu alebo výskytu vzťahujúce sa na finančnú činnosť (+)</t>
  </si>
  <si>
    <t>Výdavky výnimočného rozsahu alebo výskytu vzťahujúce sa na finančnú činnosť (-)</t>
  </si>
  <si>
    <t>C.</t>
  </si>
  <si>
    <t>Čisté peňažné toky z finančnej činnosti</t>
  </si>
  <si>
    <t>D.</t>
  </si>
  <si>
    <t>Čisté zvýšenie alebo čisté zníženie peňažných prostriedkov a peňažných ekvivalentov (+/-)                            (súčet A+B+C)</t>
  </si>
  <si>
    <t>E.</t>
  </si>
  <si>
    <t>Stav peňažných prostriedkov a peňažných ekvivalentov na začiatku účtovného obdobia</t>
  </si>
  <si>
    <t>F.</t>
  </si>
  <si>
    <t>Stav peňažných prostriedkov a peňažných ekvivalentov na konci účtovného obdobia pred zohľadnením kurzových rozdielov vyčíslených ku dňu, ku ktorému sa zostavuje účtovná závierka (+/-)</t>
  </si>
  <si>
    <t>G.</t>
  </si>
  <si>
    <t>Kurzové rozdiely vyčíslené k peňažným prostriedkom a peňažným ekvivalentom ku dňu, ku ktorému sa zostavuje účtovná závierka (+/-)</t>
  </si>
  <si>
    <t>H.</t>
  </si>
  <si>
    <t>Zostatok peňažných prostriedkov a peňažných ekvivalentov na konci účtovného obdobia upravený o kurzové rozdiely vyčíslené ku dňu, ku ktorému sa zostavuje účtovná závierka 
(+/-) (súčet D + E +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</si>
</sst>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&quot;;\(#,##0\);\-&quot;  &quot;"/>
    <numFmt numFmtId="165" formatCode="#,##0.00&quot; &quot;;\(#,##0.00\);\-&quot;  &quot;"/>
  </numFmts>
  <fonts count="9">
    <font>
      <sz val="11"/>
      <color theme="1"/>
      <name val="Calibri"/>
      <family val="2"/>
      <charset val="238"/>
      <scheme val="minor"/>
    </font>
    <font>
      <sz val="10"/>
      <name val="MS Sans Serif"/>
      <family val="2"/>
    </font>
    <font>
      <sz val="9.5"/>
      <name val="Verdana"/>
      <family val="2"/>
    </font>
    <font>
      <b/>
      <sz val="11"/>
      <name val="Verdana"/>
      <family val="2"/>
    </font>
    <font>
      <sz val="11"/>
      <color theme="1"/>
      <name val="Calibri"/>
      <family val="2"/>
      <scheme val="minor"/>
    </font>
    <font>
      <b/>
      <sz val="9.5"/>
      <name val="Verdana"/>
      <family val="2"/>
    </font>
    <font>
      <b/>
      <sz val="9"/>
      <color rgb="FFFF0000"/>
      <name val="Verdana"/>
      <family val="2"/>
    </font>
    <font>
      <b/>
      <sz val="9"/>
      <name val="Verdana"/>
      <family val="2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164" fontId="2" fillId="0" borderId="0" xfId="1" applyNumberFormat="1" applyFont="1" applyAlignment="1">
      <alignment horizontal="left"/>
    </xf>
    <xf numFmtId="164" fontId="2" fillId="0" borderId="0" xfId="1" applyNumberFormat="1" applyFont="1"/>
    <xf numFmtId="0" fontId="4" fillId="0" borderId="0" xfId="2"/>
    <xf numFmtId="0" fontId="5" fillId="0" borderId="0" xfId="1" applyFont="1"/>
    <xf numFmtId="0" fontId="6" fillId="0" borderId="0" xfId="3" applyFont="1" applyAlignment="1">
      <alignment horizontal="center"/>
    </xf>
    <xf numFmtId="0" fontId="7" fillId="0" borderId="0" xfId="1" applyFont="1" applyAlignment="1">
      <alignment wrapText="1"/>
    </xf>
    <xf numFmtId="0" fontId="7" fillId="0" borderId="1" xfId="1" applyFont="1" applyBorder="1" applyAlignment="1">
      <alignment horizontal="left" vertical="center"/>
    </xf>
    <xf numFmtId="0" fontId="7" fillId="0" borderId="0" xfId="1" applyFont="1"/>
    <xf numFmtId="0" fontId="5" fillId="0" borderId="6" xfId="1" applyFont="1" applyBorder="1" applyAlignment="1">
      <alignment horizontal="center" vertical="center" wrapText="1"/>
    </xf>
    <xf numFmtId="164" fontId="5" fillId="0" borderId="0" xfId="1" applyNumberFormat="1" applyFont="1" applyAlignment="1">
      <alignment horizontal="left"/>
    </xf>
    <xf numFmtId="164" fontId="5" fillId="0" borderId="0" xfId="1" applyNumberFormat="1" applyFont="1" applyAlignment="1">
      <alignment horizontal="center"/>
    </xf>
    <xf numFmtId="164" fontId="5" fillId="0" borderId="7" xfId="1" applyNumberFormat="1" applyFont="1" applyBorder="1" applyAlignment="1">
      <alignment horizontal="center"/>
    </xf>
    <xf numFmtId="0" fontId="5" fillId="0" borderId="8" xfId="1" applyFont="1" applyBorder="1" applyAlignment="1">
      <alignment horizontal="left" vertical="center"/>
    </xf>
    <xf numFmtId="164" fontId="5" fillId="0" borderId="9" xfId="1" applyNumberFormat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top"/>
    </xf>
    <xf numFmtId="164" fontId="5" fillId="0" borderId="10" xfId="1" applyNumberFormat="1" applyFont="1" applyBorder="1" applyAlignment="1">
      <alignment horizontal="left"/>
    </xf>
    <xf numFmtId="164" fontId="5" fillId="0" borderId="10" xfId="1" applyNumberFormat="1" applyFont="1" applyBorder="1" applyAlignment="1">
      <alignment horizontal="right"/>
    </xf>
    <xf numFmtId="0" fontId="2" fillId="2" borderId="5" xfId="1" applyFont="1" applyFill="1" applyBorder="1" applyAlignment="1">
      <alignment horizontal="left" vertical="top"/>
    </xf>
    <xf numFmtId="164" fontId="5" fillId="2" borderId="10" xfId="1" applyNumberFormat="1" applyFont="1" applyFill="1" applyBorder="1" applyAlignment="1">
      <alignment horizontal="left"/>
    </xf>
    <xf numFmtId="164" fontId="5" fillId="2" borderId="10" xfId="1" applyNumberFormat="1" applyFont="1" applyFill="1" applyBorder="1" applyAlignment="1">
      <alignment horizontal="right"/>
    </xf>
    <xf numFmtId="0" fontId="2" fillId="0" borderId="5" xfId="1" applyFont="1" applyBorder="1" applyAlignment="1">
      <alignment horizontal="left" vertical="top"/>
    </xf>
    <xf numFmtId="164" fontId="2" fillId="0" borderId="10" xfId="1" applyNumberFormat="1" applyFont="1" applyBorder="1" applyAlignment="1">
      <alignment horizontal="left"/>
    </xf>
    <xf numFmtId="164" fontId="2" fillId="0" borderId="10" xfId="1" applyNumberFormat="1" applyFont="1" applyBorder="1" applyAlignment="1">
      <alignment horizontal="right"/>
    </xf>
    <xf numFmtId="3" fontId="4" fillId="0" borderId="0" xfId="2" applyNumberFormat="1"/>
    <xf numFmtId="164" fontId="4" fillId="0" borderId="0" xfId="2" applyNumberFormat="1"/>
    <xf numFmtId="0" fontId="8" fillId="0" borderId="0" xfId="2" applyFont="1"/>
    <xf numFmtId="0" fontId="5" fillId="2" borderId="5" xfId="1" applyFont="1" applyFill="1" applyBorder="1" applyAlignment="1">
      <alignment horizontal="left" vertical="top"/>
    </xf>
    <xf numFmtId="0" fontId="5" fillId="0" borderId="6" xfId="1" applyFont="1" applyBorder="1" applyAlignment="1">
      <alignment horizontal="left" vertical="top"/>
    </xf>
    <xf numFmtId="164" fontId="5" fillId="0" borderId="11" xfId="1" applyNumberFormat="1" applyFont="1" applyBorder="1" applyAlignment="1">
      <alignment horizontal="left"/>
    </xf>
    <xf numFmtId="164" fontId="5" fillId="0" borderId="11" xfId="1" applyNumberFormat="1" applyFont="1" applyBorder="1" applyAlignment="1">
      <alignment horizontal="right"/>
    </xf>
    <xf numFmtId="0" fontId="5" fillId="0" borderId="9" xfId="1" applyFont="1" applyBorder="1" applyAlignment="1">
      <alignment horizontal="left" vertical="center"/>
    </xf>
    <xf numFmtId="3" fontId="8" fillId="0" borderId="0" xfId="2" applyNumberFormat="1" applyFont="1"/>
    <xf numFmtId="0" fontId="2" fillId="0" borderId="12" xfId="1" applyFont="1" applyBorder="1" applyAlignment="1">
      <alignment horizontal="left" vertical="top"/>
    </xf>
    <xf numFmtId="164" fontId="2" fillId="0" borderId="3" xfId="1" applyNumberFormat="1" applyFont="1" applyBorder="1" applyAlignment="1">
      <alignment horizontal="left"/>
    </xf>
    <xf numFmtId="164" fontId="2" fillId="0" borderId="3" xfId="1" applyNumberFormat="1" applyFont="1" applyBorder="1" applyAlignment="1">
      <alignment horizontal="right"/>
    </xf>
    <xf numFmtId="0" fontId="5" fillId="2" borderId="12" xfId="1" applyFont="1" applyFill="1" applyBorder="1" applyAlignment="1">
      <alignment horizontal="left" vertical="top"/>
    </xf>
    <xf numFmtId="164" fontId="5" fillId="2" borderId="3" xfId="1" applyNumberFormat="1" applyFont="1" applyFill="1" applyBorder="1" applyAlignment="1">
      <alignment horizontal="left"/>
    </xf>
    <xf numFmtId="164" fontId="5" fillId="2" borderId="3" xfId="1" applyNumberFormat="1" applyFont="1" applyFill="1" applyBorder="1" applyAlignment="1">
      <alignment horizontal="right"/>
    </xf>
    <xf numFmtId="164" fontId="5" fillId="0" borderId="9" xfId="1" applyNumberFormat="1" applyFont="1" applyBorder="1" applyAlignment="1">
      <alignment horizontal="left"/>
    </xf>
    <xf numFmtId="164" fontId="5" fillId="0" borderId="9" xfId="1" applyNumberFormat="1" applyFont="1" applyBorder="1" applyAlignment="1">
      <alignment horizontal="right"/>
    </xf>
    <xf numFmtId="164" fontId="2" fillId="0" borderId="10" xfId="1" applyNumberFormat="1" applyFont="1" applyFill="1" applyBorder="1" applyAlignment="1">
      <alignment horizontal="right"/>
    </xf>
    <xf numFmtId="164" fontId="2" fillId="0" borderId="10" xfId="1" applyNumberFormat="1" applyFont="1" applyBorder="1" applyAlignment="1">
      <alignment horizontal="left" vertical="center" wrapText="1"/>
    </xf>
    <xf numFmtId="164" fontId="2" fillId="0" borderId="10" xfId="1" applyNumberFormat="1" applyFont="1" applyFill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5" fillId="2" borderId="10" xfId="1" applyNumberFormat="1" applyFont="1" applyFill="1" applyBorder="1" applyAlignment="1">
      <alignment horizontal="left" vertical="center" wrapText="1"/>
    </xf>
    <xf numFmtId="164" fontId="5" fillId="2" borderId="10" xfId="1" applyNumberFormat="1" applyFont="1" applyFill="1" applyBorder="1" applyAlignment="1">
      <alignment horizontal="right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65" fontId="7" fillId="0" borderId="2" xfId="1" applyNumberFormat="1" applyFont="1" applyBorder="1" applyAlignment="1">
      <alignment horizontal="center"/>
    </xf>
    <xf numFmtId="164" fontId="7" fillId="0" borderId="3" xfId="1" applyNumberFormat="1" applyFont="1" applyBorder="1" applyAlignment="1">
      <alignment horizontal="center"/>
    </xf>
    <xf numFmtId="164" fontId="7" fillId="0" borderId="1" xfId="1" applyNumberFormat="1" applyFont="1" applyBorder="1" applyAlignment="1">
      <alignment horizontal="left"/>
    </xf>
    <xf numFmtId="164" fontId="7" fillId="0" borderId="5" xfId="1" applyNumberFormat="1" applyFont="1" applyBorder="1" applyAlignment="1">
      <alignment horizontal="left"/>
    </xf>
    <xf numFmtId="164" fontId="7" fillId="0" borderId="1" xfId="1" applyNumberFormat="1" applyFont="1" applyBorder="1" applyAlignment="1">
      <alignment horizontal="center" wrapText="1"/>
    </xf>
    <xf numFmtId="164" fontId="7" fillId="0" borderId="5" xfId="1" applyNumberFormat="1" applyFont="1" applyBorder="1" applyAlignment="1">
      <alignment horizontal="center" wrapText="1"/>
    </xf>
  </cellXfs>
  <cellStyles count="4">
    <cellStyle name="Normal 3 4" xfId="3"/>
    <cellStyle name="Normal 4 4" xfId="1"/>
    <cellStyle name="Normal 8" xfId="2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edrive-global.kpmg.com/Users/jholly/AppData/Local/Deloitte.DA4/Docs/5000406714/3708619031200000049/28204%20FS%20Template%202020%20-%20for%20transfer%20to%20Note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edrive-global.kpmg.com/Users/maria.paulenova/OneDrive%20-%20GrupoAntolin/Documents/S%20Drive/Uzavierky/2021/Dec21/Audit/V&#253;kazy/GA%20BRATISLAVA%20-%20FS%202021_incl_C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XML export"/>
      <sheetName val="suvaha"/>
      <sheetName val="vysledovka"/>
      <sheetName val="CF"/>
      <sheetName val="CF calc."/>
      <sheetName val="Index"/>
      <sheetName val="Transfer to Notes"/>
      <sheetName val="GL"/>
      <sheetName val="Check"/>
      <sheetName val="Help"/>
      <sheetName val="Check_Empty"/>
      <sheetName val="Opatrenie"/>
      <sheetName val="T.01"/>
      <sheetName val="T.03"/>
      <sheetName val="T.04"/>
      <sheetName val="T.05"/>
      <sheetName val="T.07"/>
      <sheetName val="T.08"/>
      <sheetName val="T.09"/>
      <sheetName val="T.10"/>
      <sheetName val="T.11"/>
      <sheetName val="T.12"/>
      <sheetName val="T.13"/>
      <sheetName val="T.14"/>
      <sheetName val="T.15"/>
      <sheetName val="T.18"/>
      <sheetName val="T.19"/>
      <sheetName val="T.21"/>
      <sheetName val="T.22"/>
      <sheetName val="T.23"/>
      <sheetName val="T.24"/>
      <sheetName val="T.26"/>
      <sheetName val="T.27"/>
      <sheetName val="T.37"/>
      <sheetName val="T.28"/>
      <sheetName val="T.29"/>
      <sheetName val="T.30"/>
      <sheetName val="T.31"/>
      <sheetName val="T.32"/>
      <sheetName val="T.33"/>
      <sheetName val="T.34"/>
      <sheetName val="T.35"/>
      <sheetName val="T.36"/>
      <sheetName val="T.38"/>
      <sheetName val="T.39"/>
      <sheetName val="T.40"/>
      <sheetName val="T.41"/>
      <sheetName val="T.42"/>
      <sheetName val="T.43"/>
      <sheetName val="T.45"/>
      <sheetName val="T.46"/>
      <sheetName val="T.48"/>
      <sheetName val="T.49"/>
      <sheetName val="T.50"/>
      <sheetName val="T.51"/>
      <sheetName val="T.52"/>
      <sheetName val="T.53"/>
      <sheetName val="T.54"/>
      <sheetName val="T.55"/>
      <sheetName val="T.56"/>
      <sheetName val="T.57"/>
      <sheetName val="T.58"/>
      <sheetName val="T.59"/>
      <sheetName val="Závierka titulka"/>
      <sheetName val="Súvaha Strana 2"/>
      <sheetName val="Súvaha Strana 3"/>
      <sheetName val="Súvaha Strana 4"/>
      <sheetName val="Súvaha Strana 5"/>
      <sheetName val="Súvaha Strana 6"/>
      <sheetName val="Súvaha Strana 7"/>
      <sheetName val="Súvaha Strana 8"/>
      <sheetName val="Súvaha Strana 9"/>
      <sheetName val="VZaS - Strana 10"/>
      <sheetName val="VZaS - Strana 11"/>
      <sheetName val="VZaS - Strana 12 "/>
    </sheetNames>
    <sheetDataSet>
      <sheetData sheetId="0">
        <row r="3">
          <cell r="B3" t="str">
            <v>Slovenčina</v>
          </cell>
        </row>
        <row r="26">
          <cell r="E26" t="str">
            <v>2020</v>
          </cell>
        </row>
        <row r="27">
          <cell r="C27" t="str">
            <v>31.12.2020</v>
          </cell>
        </row>
        <row r="30">
          <cell r="E30" t="str">
            <v>2019</v>
          </cell>
        </row>
        <row r="31">
          <cell r="C31" t="str">
            <v>31.12.2019</v>
          </cell>
        </row>
      </sheetData>
      <sheetData sheetId="1" refreshError="1"/>
      <sheetData sheetId="2" refreshError="1"/>
      <sheetData sheetId="3" refreshError="1"/>
      <sheetData sheetId="4">
        <row r="24">
          <cell r="D24">
            <v>-3213875</v>
          </cell>
        </row>
      </sheetData>
      <sheetData sheetId="5" refreshError="1"/>
      <sheetData sheetId="6">
        <row r="7">
          <cell r="C7" t="str">
            <v>1. 1. 2020</v>
          </cell>
        </row>
        <row r="8">
          <cell r="C8" t="str">
            <v>1. 1. 2019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XML export"/>
      <sheetName val="suvaha"/>
      <sheetName val="vysledovka"/>
      <sheetName val="Index"/>
      <sheetName val="CF"/>
      <sheetName val="GL"/>
      <sheetName val="Závierka titulka"/>
      <sheetName val="Súvaha Strana 2"/>
      <sheetName val="Súvaha Strana 3"/>
      <sheetName val="Súvaha Strana 4"/>
      <sheetName val="Súvaha Strana 5"/>
      <sheetName val="Súvaha Strana 6"/>
      <sheetName val="Súvaha Strana 7"/>
      <sheetName val="Súvaha Strana 8"/>
      <sheetName val="Súvaha Strana 9"/>
      <sheetName val="VZaS - Strana 10"/>
      <sheetName val="VZaS - Strana 11"/>
      <sheetName val="VZaS - Strana 12 "/>
    </sheetNames>
    <sheetDataSet>
      <sheetData sheetId="0">
        <row r="26">
          <cell r="E26" t="str">
            <v>2021</v>
          </cell>
        </row>
        <row r="30">
          <cell r="E30" t="str">
            <v>2020</v>
          </cell>
        </row>
      </sheetData>
      <sheetData sheetId="1"/>
      <sheetData sheetId="2"/>
      <sheetData sheetId="3">
        <row r="63">
          <cell r="E63">
            <v>1928579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92D050"/>
    <pageSetUpPr fitToPage="1"/>
  </sheetPr>
  <dimension ref="A2:I96"/>
  <sheetViews>
    <sheetView tabSelected="1" view="pageBreakPreview" topLeftCell="D8" zoomScaleNormal="100" zoomScaleSheetLayoutView="100" workbookViewId="0">
      <selection activeCell="D82" sqref="D82"/>
    </sheetView>
  </sheetViews>
  <sheetFormatPr defaultRowHeight="14.5"/>
  <cols>
    <col min="1" max="1" width="4.6328125" style="1" customWidth="1"/>
    <col min="2" max="2" width="6.453125" style="1" customWidth="1"/>
    <col min="3" max="3" width="98.6328125" style="3" customWidth="1"/>
    <col min="4" max="4" width="23" style="4" bestFit="1" customWidth="1"/>
    <col min="5" max="5" width="15.6328125" style="4" customWidth="1"/>
    <col min="6" max="7" width="10.36328125" style="5" bestFit="1" customWidth="1"/>
    <col min="8" max="8" width="10.54296875" style="5" bestFit="1" customWidth="1"/>
    <col min="9" max="255" width="8.90625" style="5"/>
    <col min="256" max="256" width="6.453125" style="5" customWidth="1"/>
    <col min="257" max="257" width="98.6328125" style="5" customWidth="1"/>
    <col min="258" max="259" width="15.6328125" style="5" customWidth="1"/>
    <col min="260" max="260" width="10.36328125" style="5" bestFit="1" customWidth="1"/>
    <col min="261" max="511" width="8.90625" style="5"/>
    <col min="512" max="512" width="6.453125" style="5" customWidth="1"/>
    <col min="513" max="513" width="98.6328125" style="5" customWidth="1"/>
    <col min="514" max="515" width="15.6328125" style="5" customWidth="1"/>
    <col min="516" max="516" width="10.36328125" style="5" bestFit="1" customWidth="1"/>
    <col min="517" max="767" width="8.90625" style="5"/>
    <col min="768" max="768" width="6.453125" style="5" customWidth="1"/>
    <col min="769" max="769" width="98.6328125" style="5" customWidth="1"/>
    <col min="770" max="771" width="15.6328125" style="5" customWidth="1"/>
    <col min="772" max="772" width="10.36328125" style="5" bestFit="1" customWidth="1"/>
    <col min="773" max="1023" width="8.90625" style="5"/>
    <col min="1024" max="1024" width="6.453125" style="5" customWidth="1"/>
    <col min="1025" max="1025" width="98.6328125" style="5" customWidth="1"/>
    <col min="1026" max="1027" width="15.6328125" style="5" customWidth="1"/>
    <col min="1028" max="1028" width="10.36328125" style="5" bestFit="1" customWidth="1"/>
    <col min="1029" max="1279" width="8.90625" style="5"/>
    <col min="1280" max="1280" width="6.453125" style="5" customWidth="1"/>
    <col min="1281" max="1281" width="98.6328125" style="5" customWidth="1"/>
    <col min="1282" max="1283" width="15.6328125" style="5" customWidth="1"/>
    <col min="1284" max="1284" width="10.36328125" style="5" bestFit="1" customWidth="1"/>
    <col min="1285" max="1535" width="8.90625" style="5"/>
    <col min="1536" max="1536" width="6.453125" style="5" customWidth="1"/>
    <col min="1537" max="1537" width="98.6328125" style="5" customWidth="1"/>
    <col min="1538" max="1539" width="15.6328125" style="5" customWidth="1"/>
    <col min="1540" max="1540" width="10.36328125" style="5" bestFit="1" customWidth="1"/>
    <col min="1541" max="1791" width="8.90625" style="5"/>
    <col min="1792" max="1792" width="6.453125" style="5" customWidth="1"/>
    <col min="1793" max="1793" width="98.6328125" style="5" customWidth="1"/>
    <col min="1794" max="1795" width="15.6328125" style="5" customWidth="1"/>
    <col min="1796" max="1796" width="10.36328125" style="5" bestFit="1" customWidth="1"/>
    <col min="1797" max="2047" width="8.90625" style="5"/>
    <col min="2048" max="2048" width="6.453125" style="5" customWidth="1"/>
    <col min="2049" max="2049" width="98.6328125" style="5" customWidth="1"/>
    <col min="2050" max="2051" width="15.6328125" style="5" customWidth="1"/>
    <col min="2052" max="2052" width="10.36328125" style="5" bestFit="1" customWidth="1"/>
    <col min="2053" max="2303" width="8.90625" style="5"/>
    <col min="2304" max="2304" width="6.453125" style="5" customWidth="1"/>
    <col min="2305" max="2305" width="98.6328125" style="5" customWidth="1"/>
    <col min="2306" max="2307" width="15.6328125" style="5" customWidth="1"/>
    <col min="2308" max="2308" width="10.36328125" style="5" bestFit="1" customWidth="1"/>
    <col min="2309" max="2559" width="8.90625" style="5"/>
    <col min="2560" max="2560" width="6.453125" style="5" customWidth="1"/>
    <col min="2561" max="2561" width="98.6328125" style="5" customWidth="1"/>
    <col min="2562" max="2563" width="15.6328125" style="5" customWidth="1"/>
    <col min="2564" max="2564" width="10.36328125" style="5" bestFit="1" customWidth="1"/>
    <col min="2565" max="2815" width="8.90625" style="5"/>
    <col min="2816" max="2816" width="6.453125" style="5" customWidth="1"/>
    <col min="2817" max="2817" width="98.6328125" style="5" customWidth="1"/>
    <col min="2818" max="2819" width="15.6328125" style="5" customWidth="1"/>
    <col min="2820" max="2820" width="10.36328125" style="5" bestFit="1" customWidth="1"/>
    <col min="2821" max="3071" width="8.90625" style="5"/>
    <col min="3072" max="3072" width="6.453125" style="5" customWidth="1"/>
    <col min="3073" max="3073" width="98.6328125" style="5" customWidth="1"/>
    <col min="3074" max="3075" width="15.6328125" style="5" customWidth="1"/>
    <col min="3076" max="3076" width="10.36328125" style="5" bestFit="1" customWidth="1"/>
    <col min="3077" max="3327" width="8.90625" style="5"/>
    <col min="3328" max="3328" width="6.453125" style="5" customWidth="1"/>
    <col min="3329" max="3329" width="98.6328125" style="5" customWidth="1"/>
    <col min="3330" max="3331" width="15.6328125" style="5" customWidth="1"/>
    <col min="3332" max="3332" width="10.36328125" style="5" bestFit="1" customWidth="1"/>
    <col min="3333" max="3583" width="8.90625" style="5"/>
    <col min="3584" max="3584" width="6.453125" style="5" customWidth="1"/>
    <col min="3585" max="3585" width="98.6328125" style="5" customWidth="1"/>
    <col min="3586" max="3587" width="15.6328125" style="5" customWidth="1"/>
    <col min="3588" max="3588" width="10.36328125" style="5" bestFit="1" customWidth="1"/>
    <col min="3589" max="3839" width="8.90625" style="5"/>
    <col min="3840" max="3840" width="6.453125" style="5" customWidth="1"/>
    <col min="3841" max="3841" width="98.6328125" style="5" customWidth="1"/>
    <col min="3842" max="3843" width="15.6328125" style="5" customWidth="1"/>
    <col min="3844" max="3844" width="10.36328125" style="5" bestFit="1" customWidth="1"/>
    <col min="3845" max="4095" width="8.90625" style="5"/>
    <col min="4096" max="4096" width="6.453125" style="5" customWidth="1"/>
    <col min="4097" max="4097" width="98.6328125" style="5" customWidth="1"/>
    <col min="4098" max="4099" width="15.6328125" style="5" customWidth="1"/>
    <col min="4100" max="4100" width="10.36328125" style="5" bestFit="1" customWidth="1"/>
    <col min="4101" max="4351" width="8.90625" style="5"/>
    <col min="4352" max="4352" width="6.453125" style="5" customWidth="1"/>
    <col min="4353" max="4353" width="98.6328125" style="5" customWidth="1"/>
    <col min="4354" max="4355" width="15.6328125" style="5" customWidth="1"/>
    <col min="4356" max="4356" width="10.36328125" style="5" bestFit="1" customWidth="1"/>
    <col min="4357" max="4607" width="8.90625" style="5"/>
    <col min="4608" max="4608" width="6.453125" style="5" customWidth="1"/>
    <col min="4609" max="4609" width="98.6328125" style="5" customWidth="1"/>
    <col min="4610" max="4611" width="15.6328125" style="5" customWidth="1"/>
    <col min="4612" max="4612" width="10.36328125" style="5" bestFit="1" customWidth="1"/>
    <col min="4613" max="4863" width="8.90625" style="5"/>
    <col min="4864" max="4864" width="6.453125" style="5" customWidth="1"/>
    <col min="4865" max="4865" width="98.6328125" style="5" customWidth="1"/>
    <col min="4866" max="4867" width="15.6328125" style="5" customWidth="1"/>
    <col min="4868" max="4868" width="10.36328125" style="5" bestFit="1" customWidth="1"/>
    <col min="4869" max="5119" width="8.90625" style="5"/>
    <col min="5120" max="5120" width="6.453125" style="5" customWidth="1"/>
    <col min="5121" max="5121" width="98.6328125" style="5" customWidth="1"/>
    <col min="5122" max="5123" width="15.6328125" style="5" customWidth="1"/>
    <col min="5124" max="5124" width="10.36328125" style="5" bestFit="1" customWidth="1"/>
    <col min="5125" max="5375" width="8.90625" style="5"/>
    <col min="5376" max="5376" width="6.453125" style="5" customWidth="1"/>
    <col min="5377" max="5377" width="98.6328125" style="5" customWidth="1"/>
    <col min="5378" max="5379" width="15.6328125" style="5" customWidth="1"/>
    <col min="5380" max="5380" width="10.36328125" style="5" bestFit="1" customWidth="1"/>
    <col min="5381" max="5631" width="8.90625" style="5"/>
    <col min="5632" max="5632" width="6.453125" style="5" customWidth="1"/>
    <col min="5633" max="5633" width="98.6328125" style="5" customWidth="1"/>
    <col min="5634" max="5635" width="15.6328125" style="5" customWidth="1"/>
    <col min="5636" max="5636" width="10.36328125" style="5" bestFit="1" customWidth="1"/>
    <col min="5637" max="5887" width="8.90625" style="5"/>
    <col min="5888" max="5888" width="6.453125" style="5" customWidth="1"/>
    <col min="5889" max="5889" width="98.6328125" style="5" customWidth="1"/>
    <col min="5890" max="5891" width="15.6328125" style="5" customWidth="1"/>
    <col min="5892" max="5892" width="10.36328125" style="5" bestFit="1" customWidth="1"/>
    <col min="5893" max="6143" width="8.90625" style="5"/>
    <col min="6144" max="6144" width="6.453125" style="5" customWidth="1"/>
    <col min="6145" max="6145" width="98.6328125" style="5" customWidth="1"/>
    <col min="6146" max="6147" width="15.6328125" style="5" customWidth="1"/>
    <col min="6148" max="6148" width="10.36328125" style="5" bestFit="1" customWidth="1"/>
    <col min="6149" max="6399" width="8.90625" style="5"/>
    <col min="6400" max="6400" width="6.453125" style="5" customWidth="1"/>
    <col min="6401" max="6401" width="98.6328125" style="5" customWidth="1"/>
    <col min="6402" max="6403" width="15.6328125" style="5" customWidth="1"/>
    <col min="6404" max="6404" width="10.36328125" style="5" bestFit="1" customWidth="1"/>
    <col min="6405" max="6655" width="8.90625" style="5"/>
    <col min="6656" max="6656" width="6.453125" style="5" customWidth="1"/>
    <col min="6657" max="6657" width="98.6328125" style="5" customWidth="1"/>
    <col min="6658" max="6659" width="15.6328125" style="5" customWidth="1"/>
    <col min="6660" max="6660" width="10.36328125" style="5" bestFit="1" customWidth="1"/>
    <col min="6661" max="6911" width="8.90625" style="5"/>
    <col min="6912" max="6912" width="6.453125" style="5" customWidth="1"/>
    <col min="6913" max="6913" width="98.6328125" style="5" customWidth="1"/>
    <col min="6914" max="6915" width="15.6328125" style="5" customWidth="1"/>
    <col min="6916" max="6916" width="10.36328125" style="5" bestFit="1" customWidth="1"/>
    <col min="6917" max="7167" width="8.90625" style="5"/>
    <col min="7168" max="7168" width="6.453125" style="5" customWidth="1"/>
    <col min="7169" max="7169" width="98.6328125" style="5" customWidth="1"/>
    <col min="7170" max="7171" width="15.6328125" style="5" customWidth="1"/>
    <col min="7172" max="7172" width="10.36328125" style="5" bestFit="1" customWidth="1"/>
    <col min="7173" max="7423" width="8.90625" style="5"/>
    <col min="7424" max="7424" width="6.453125" style="5" customWidth="1"/>
    <col min="7425" max="7425" width="98.6328125" style="5" customWidth="1"/>
    <col min="7426" max="7427" width="15.6328125" style="5" customWidth="1"/>
    <col min="7428" max="7428" width="10.36328125" style="5" bestFit="1" customWidth="1"/>
    <col min="7429" max="7679" width="8.90625" style="5"/>
    <col min="7680" max="7680" width="6.453125" style="5" customWidth="1"/>
    <col min="7681" max="7681" width="98.6328125" style="5" customWidth="1"/>
    <col min="7682" max="7683" width="15.6328125" style="5" customWidth="1"/>
    <col min="7684" max="7684" width="10.36328125" style="5" bestFit="1" customWidth="1"/>
    <col min="7685" max="7935" width="8.90625" style="5"/>
    <col min="7936" max="7936" width="6.453125" style="5" customWidth="1"/>
    <col min="7937" max="7937" width="98.6328125" style="5" customWidth="1"/>
    <col min="7938" max="7939" width="15.6328125" style="5" customWidth="1"/>
    <col min="7940" max="7940" width="10.36328125" style="5" bestFit="1" customWidth="1"/>
    <col min="7941" max="8191" width="8.90625" style="5"/>
    <col min="8192" max="8192" width="6.453125" style="5" customWidth="1"/>
    <col min="8193" max="8193" width="98.6328125" style="5" customWidth="1"/>
    <col min="8194" max="8195" width="15.6328125" style="5" customWidth="1"/>
    <col min="8196" max="8196" width="10.36328125" style="5" bestFit="1" customWidth="1"/>
    <col min="8197" max="8447" width="8.90625" style="5"/>
    <col min="8448" max="8448" width="6.453125" style="5" customWidth="1"/>
    <col min="8449" max="8449" width="98.6328125" style="5" customWidth="1"/>
    <col min="8450" max="8451" width="15.6328125" style="5" customWidth="1"/>
    <col min="8452" max="8452" width="10.36328125" style="5" bestFit="1" customWidth="1"/>
    <col min="8453" max="8703" width="8.90625" style="5"/>
    <col min="8704" max="8704" width="6.453125" style="5" customWidth="1"/>
    <col min="8705" max="8705" width="98.6328125" style="5" customWidth="1"/>
    <col min="8706" max="8707" width="15.6328125" style="5" customWidth="1"/>
    <col min="8708" max="8708" width="10.36328125" style="5" bestFit="1" customWidth="1"/>
    <col min="8709" max="8959" width="8.90625" style="5"/>
    <col min="8960" max="8960" width="6.453125" style="5" customWidth="1"/>
    <col min="8961" max="8961" width="98.6328125" style="5" customWidth="1"/>
    <col min="8962" max="8963" width="15.6328125" style="5" customWidth="1"/>
    <col min="8964" max="8964" width="10.36328125" style="5" bestFit="1" customWidth="1"/>
    <col min="8965" max="9215" width="8.90625" style="5"/>
    <col min="9216" max="9216" width="6.453125" style="5" customWidth="1"/>
    <col min="9217" max="9217" width="98.6328125" style="5" customWidth="1"/>
    <col min="9218" max="9219" width="15.6328125" style="5" customWidth="1"/>
    <col min="9220" max="9220" width="10.36328125" style="5" bestFit="1" customWidth="1"/>
    <col min="9221" max="9471" width="8.90625" style="5"/>
    <col min="9472" max="9472" width="6.453125" style="5" customWidth="1"/>
    <col min="9473" max="9473" width="98.6328125" style="5" customWidth="1"/>
    <col min="9474" max="9475" width="15.6328125" style="5" customWidth="1"/>
    <col min="9476" max="9476" width="10.36328125" style="5" bestFit="1" customWidth="1"/>
    <col min="9477" max="9727" width="8.90625" style="5"/>
    <col min="9728" max="9728" width="6.453125" style="5" customWidth="1"/>
    <col min="9729" max="9729" width="98.6328125" style="5" customWidth="1"/>
    <col min="9730" max="9731" width="15.6328125" style="5" customWidth="1"/>
    <col min="9732" max="9732" width="10.36328125" style="5" bestFit="1" customWidth="1"/>
    <col min="9733" max="9983" width="8.90625" style="5"/>
    <col min="9984" max="9984" width="6.453125" style="5" customWidth="1"/>
    <col min="9985" max="9985" width="98.6328125" style="5" customWidth="1"/>
    <col min="9986" max="9987" width="15.6328125" style="5" customWidth="1"/>
    <col min="9988" max="9988" width="10.36328125" style="5" bestFit="1" customWidth="1"/>
    <col min="9989" max="10239" width="8.90625" style="5"/>
    <col min="10240" max="10240" width="6.453125" style="5" customWidth="1"/>
    <col min="10241" max="10241" width="98.6328125" style="5" customWidth="1"/>
    <col min="10242" max="10243" width="15.6328125" style="5" customWidth="1"/>
    <col min="10244" max="10244" width="10.36328125" style="5" bestFit="1" customWidth="1"/>
    <col min="10245" max="10495" width="8.90625" style="5"/>
    <col min="10496" max="10496" width="6.453125" style="5" customWidth="1"/>
    <col min="10497" max="10497" width="98.6328125" style="5" customWidth="1"/>
    <col min="10498" max="10499" width="15.6328125" style="5" customWidth="1"/>
    <col min="10500" max="10500" width="10.36328125" style="5" bestFit="1" customWidth="1"/>
    <col min="10501" max="10751" width="8.90625" style="5"/>
    <col min="10752" max="10752" width="6.453125" style="5" customWidth="1"/>
    <col min="10753" max="10753" width="98.6328125" style="5" customWidth="1"/>
    <col min="10754" max="10755" width="15.6328125" style="5" customWidth="1"/>
    <col min="10756" max="10756" width="10.36328125" style="5" bestFit="1" customWidth="1"/>
    <col min="10757" max="11007" width="8.90625" style="5"/>
    <col min="11008" max="11008" width="6.453125" style="5" customWidth="1"/>
    <col min="11009" max="11009" width="98.6328125" style="5" customWidth="1"/>
    <col min="11010" max="11011" width="15.6328125" style="5" customWidth="1"/>
    <col min="11012" max="11012" width="10.36328125" style="5" bestFit="1" customWidth="1"/>
    <col min="11013" max="11263" width="8.90625" style="5"/>
    <col min="11264" max="11264" width="6.453125" style="5" customWidth="1"/>
    <col min="11265" max="11265" width="98.6328125" style="5" customWidth="1"/>
    <col min="11266" max="11267" width="15.6328125" style="5" customWidth="1"/>
    <col min="11268" max="11268" width="10.36328125" style="5" bestFit="1" customWidth="1"/>
    <col min="11269" max="11519" width="8.90625" style="5"/>
    <col min="11520" max="11520" width="6.453125" style="5" customWidth="1"/>
    <col min="11521" max="11521" width="98.6328125" style="5" customWidth="1"/>
    <col min="11522" max="11523" width="15.6328125" style="5" customWidth="1"/>
    <col min="11524" max="11524" width="10.36328125" style="5" bestFit="1" customWidth="1"/>
    <col min="11525" max="11775" width="8.90625" style="5"/>
    <col min="11776" max="11776" width="6.453125" style="5" customWidth="1"/>
    <col min="11777" max="11777" width="98.6328125" style="5" customWidth="1"/>
    <col min="11778" max="11779" width="15.6328125" style="5" customWidth="1"/>
    <col min="11780" max="11780" width="10.36328125" style="5" bestFit="1" customWidth="1"/>
    <col min="11781" max="12031" width="8.90625" style="5"/>
    <col min="12032" max="12032" width="6.453125" style="5" customWidth="1"/>
    <col min="12033" max="12033" width="98.6328125" style="5" customWidth="1"/>
    <col min="12034" max="12035" width="15.6328125" style="5" customWidth="1"/>
    <col min="12036" max="12036" width="10.36328125" style="5" bestFit="1" customWidth="1"/>
    <col min="12037" max="12287" width="8.90625" style="5"/>
    <col min="12288" max="12288" width="6.453125" style="5" customWidth="1"/>
    <col min="12289" max="12289" width="98.6328125" style="5" customWidth="1"/>
    <col min="12290" max="12291" width="15.6328125" style="5" customWidth="1"/>
    <col min="12292" max="12292" width="10.36328125" style="5" bestFit="1" customWidth="1"/>
    <col min="12293" max="12543" width="8.90625" style="5"/>
    <col min="12544" max="12544" width="6.453125" style="5" customWidth="1"/>
    <col min="12545" max="12545" width="98.6328125" style="5" customWidth="1"/>
    <col min="12546" max="12547" width="15.6328125" style="5" customWidth="1"/>
    <col min="12548" max="12548" width="10.36328125" style="5" bestFit="1" customWidth="1"/>
    <col min="12549" max="12799" width="8.90625" style="5"/>
    <col min="12800" max="12800" width="6.453125" style="5" customWidth="1"/>
    <col min="12801" max="12801" width="98.6328125" style="5" customWidth="1"/>
    <col min="12802" max="12803" width="15.6328125" style="5" customWidth="1"/>
    <col min="12804" max="12804" width="10.36328125" style="5" bestFit="1" customWidth="1"/>
    <col min="12805" max="13055" width="8.90625" style="5"/>
    <col min="13056" max="13056" width="6.453125" style="5" customWidth="1"/>
    <col min="13057" max="13057" width="98.6328125" style="5" customWidth="1"/>
    <col min="13058" max="13059" width="15.6328125" style="5" customWidth="1"/>
    <col min="13060" max="13060" width="10.36328125" style="5" bestFit="1" customWidth="1"/>
    <col min="13061" max="13311" width="8.90625" style="5"/>
    <col min="13312" max="13312" width="6.453125" style="5" customWidth="1"/>
    <col min="13313" max="13313" width="98.6328125" style="5" customWidth="1"/>
    <col min="13314" max="13315" width="15.6328125" style="5" customWidth="1"/>
    <col min="13316" max="13316" width="10.36328125" style="5" bestFit="1" customWidth="1"/>
    <col min="13317" max="13567" width="8.90625" style="5"/>
    <col min="13568" max="13568" width="6.453125" style="5" customWidth="1"/>
    <col min="13569" max="13569" width="98.6328125" style="5" customWidth="1"/>
    <col min="13570" max="13571" width="15.6328125" style="5" customWidth="1"/>
    <col min="13572" max="13572" width="10.36328125" style="5" bestFit="1" customWidth="1"/>
    <col min="13573" max="13823" width="8.90625" style="5"/>
    <col min="13824" max="13824" width="6.453125" style="5" customWidth="1"/>
    <col min="13825" max="13825" width="98.6328125" style="5" customWidth="1"/>
    <col min="13826" max="13827" width="15.6328125" style="5" customWidth="1"/>
    <col min="13828" max="13828" width="10.36328125" style="5" bestFit="1" customWidth="1"/>
    <col min="13829" max="14079" width="8.90625" style="5"/>
    <col min="14080" max="14080" width="6.453125" style="5" customWidth="1"/>
    <col min="14081" max="14081" width="98.6328125" style="5" customWidth="1"/>
    <col min="14082" max="14083" width="15.6328125" style="5" customWidth="1"/>
    <col min="14084" max="14084" width="10.36328125" style="5" bestFit="1" customWidth="1"/>
    <col min="14085" max="14335" width="8.90625" style="5"/>
    <col min="14336" max="14336" width="6.453125" style="5" customWidth="1"/>
    <col min="14337" max="14337" width="98.6328125" style="5" customWidth="1"/>
    <col min="14338" max="14339" width="15.6328125" style="5" customWidth="1"/>
    <col min="14340" max="14340" width="10.36328125" style="5" bestFit="1" customWidth="1"/>
    <col min="14341" max="14591" width="8.90625" style="5"/>
    <col min="14592" max="14592" width="6.453125" style="5" customWidth="1"/>
    <col min="14593" max="14593" width="98.6328125" style="5" customWidth="1"/>
    <col min="14594" max="14595" width="15.6328125" style="5" customWidth="1"/>
    <col min="14596" max="14596" width="10.36328125" style="5" bestFit="1" customWidth="1"/>
    <col min="14597" max="14847" width="8.90625" style="5"/>
    <col min="14848" max="14848" width="6.453125" style="5" customWidth="1"/>
    <col min="14849" max="14849" width="98.6328125" style="5" customWidth="1"/>
    <col min="14850" max="14851" width="15.6328125" style="5" customWidth="1"/>
    <col min="14852" max="14852" width="10.36328125" style="5" bestFit="1" customWidth="1"/>
    <col min="14853" max="15103" width="8.90625" style="5"/>
    <col min="15104" max="15104" width="6.453125" style="5" customWidth="1"/>
    <col min="15105" max="15105" width="98.6328125" style="5" customWidth="1"/>
    <col min="15106" max="15107" width="15.6328125" style="5" customWidth="1"/>
    <col min="15108" max="15108" width="10.36328125" style="5" bestFit="1" customWidth="1"/>
    <col min="15109" max="15359" width="8.90625" style="5"/>
    <col min="15360" max="15360" width="6.453125" style="5" customWidth="1"/>
    <col min="15361" max="15361" width="98.6328125" style="5" customWidth="1"/>
    <col min="15362" max="15363" width="15.6328125" style="5" customWidth="1"/>
    <col min="15364" max="15364" width="10.36328125" style="5" bestFit="1" customWidth="1"/>
    <col min="15365" max="15615" width="8.90625" style="5"/>
    <col min="15616" max="15616" width="6.453125" style="5" customWidth="1"/>
    <col min="15617" max="15617" width="98.6328125" style="5" customWidth="1"/>
    <col min="15618" max="15619" width="15.6328125" style="5" customWidth="1"/>
    <col min="15620" max="15620" width="10.36328125" style="5" bestFit="1" customWidth="1"/>
    <col min="15621" max="15871" width="8.90625" style="5"/>
    <col min="15872" max="15872" width="6.453125" style="5" customWidth="1"/>
    <col min="15873" max="15873" width="98.6328125" style="5" customWidth="1"/>
    <col min="15874" max="15875" width="15.6328125" style="5" customWidth="1"/>
    <col min="15876" max="15876" width="10.36328125" style="5" bestFit="1" customWidth="1"/>
    <col min="15877" max="16127" width="8.90625" style="5"/>
    <col min="16128" max="16128" width="6.453125" style="5" customWidth="1"/>
    <col min="16129" max="16129" width="98.6328125" style="5" customWidth="1"/>
    <col min="16130" max="16131" width="15.6328125" style="5" customWidth="1"/>
    <col min="16132" max="16132" width="10.36328125" style="5" bestFit="1" customWidth="1"/>
    <col min="16133" max="16384" width="8.90625" style="5"/>
  </cols>
  <sheetData>
    <row r="2" spans="1:8">
      <c r="B2" s="2" t="s">
        <v>0</v>
      </c>
    </row>
    <row r="3" spans="1:8">
      <c r="B3" s="6"/>
      <c r="E3" s="7"/>
    </row>
    <row r="4" spans="1:8" ht="15" customHeight="1">
      <c r="A4" s="8"/>
      <c r="B4" s="50" t="s">
        <v>1</v>
      </c>
      <c r="C4" s="9" t="s">
        <v>2</v>
      </c>
      <c r="D4" s="53" t="s">
        <v>3</v>
      </c>
      <c r="E4" s="54"/>
    </row>
    <row r="5" spans="1:8" ht="15" customHeight="1">
      <c r="A5" s="10"/>
      <c r="B5" s="51"/>
      <c r="C5" s="55"/>
      <c r="D5" s="57" t="s">
        <v>4</v>
      </c>
      <c r="E5" s="57" t="s">
        <v>5</v>
      </c>
    </row>
    <row r="6" spans="1:8" ht="20.25" customHeight="1">
      <c r="A6" s="10"/>
      <c r="B6" s="52"/>
      <c r="C6" s="56"/>
      <c r="D6" s="58"/>
      <c r="E6" s="58"/>
    </row>
    <row r="7" spans="1:8">
      <c r="A7" s="6"/>
      <c r="B7" s="11"/>
      <c r="C7" s="12"/>
      <c r="D7" s="13"/>
      <c r="E7" s="14"/>
    </row>
    <row r="8" spans="1:8">
      <c r="A8" s="15"/>
      <c r="B8" s="15" t="s">
        <v>6</v>
      </c>
      <c r="C8" s="15"/>
      <c r="D8" s="16"/>
      <c r="E8" s="17"/>
    </row>
    <row r="9" spans="1:8">
      <c r="A9" s="6"/>
      <c r="B9" s="18" t="s">
        <v>7</v>
      </c>
      <c r="C9" s="19" t="s">
        <v>8</v>
      </c>
      <c r="D9" s="20">
        <v>-3012364</v>
      </c>
      <c r="E9" s="20">
        <v>-2755689</v>
      </c>
    </row>
    <row r="10" spans="1:8">
      <c r="B10" s="21" t="s">
        <v>9</v>
      </c>
      <c r="C10" s="22" t="s">
        <v>10</v>
      </c>
      <c r="D10" s="23">
        <f>SUM(D11:D22)</f>
        <v>3579951</v>
      </c>
      <c r="E10" s="23">
        <f>SUM(E11:E22)</f>
        <v>3070842</v>
      </c>
    </row>
    <row r="11" spans="1:8">
      <c r="B11" s="24"/>
      <c r="C11" s="25" t="s">
        <v>11</v>
      </c>
      <c r="D11" s="44">
        <v>977165</v>
      </c>
      <c r="E11" s="26">
        <v>1927511</v>
      </c>
    </row>
    <row r="12" spans="1:8" ht="24">
      <c r="B12" s="24"/>
      <c r="C12" s="45" t="s">
        <v>12</v>
      </c>
      <c r="D12" s="46">
        <v>0</v>
      </c>
      <c r="E12" s="47">
        <v>0</v>
      </c>
    </row>
    <row r="13" spans="1:8">
      <c r="B13" s="24"/>
      <c r="C13" s="25" t="s">
        <v>13</v>
      </c>
      <c r="D13" s="44">
        <v>0</v>
      </c>
      <c r="E13" s="26">
        <v>0</v>
      </c>
    </row>
    <row r="14" spans="1:8">
      <c r="B14" s="24"/>
      <c r="C14" s="25" t="s">
        <v>14</v>
      </c>
      <c r="D14" s="44">
        <v>2862557</v>
      </c>
      <c r="E14" s="26">
        <v>-174857</v>
      </c>
    </row>
    <row r="15" spans="1:8">
      <c r="B15" s="24"/>
      <c r="C15" s="25" t="s">
        <v>15</v>
      </c>
      <c r="D15" s="44">
        <v>-271127</v>
      </c>
      <c r="E15" s="26">
        <v>-357150</v>
      </c>
      <c r="H15" s="28"/>
    </row>
    <row r="16" spans="1:8">
      <c r="B16" s="24"/>
      <c r="C16" s="25" t="s">
        <v>16</v>
      </c>
      <c r="D16" s="44">
        <v>-39812</v>
      </c>
      <c r="E16" s="26">
        <v>620947</v>
      </c>
    </row>
    <row r="17" spans="2:7" s="5" customFormat="1">
      <c r="B17" s="24"/>
      <c r="C17" s="25" t="s">
        <v>17</v>
      </c>
      <c r="D17" s="44">
        <v>0</v>
      </c>
      <c r="E17" s="26">
        <v>0</v>
      </c>
    </row>
    <row r="18" spans="2:7" s="5" customFormat="1">
      <c r="B18" s="24"/>
      <c r="C18" s="25" t="s">
        <v>18</v>
      </c>
      <c r="D18" s="44">
        <v>51168</v>
      </c>
      <c r="E18" s="26">
        <v>220848</v>
      </c>
    </row>
    <row r="19" spans="2:7" s="5" customFormat="1">
      <c r="B19" s="24"/>
      <c r="C19" s="25" t="s">
        <v>19</v>
      </c>
      <c r="D19" s="44">
        <v>0</v>
      </c>
      <c r="E19" s="26">
        <v>0</v>
      </c>
    </row>
    <row r="20" spans="2:7" s="5" customFormat="1" ht="24">
      <c r="B20" s="24"/>
      <c r="C20" s="45" t="s">
        <v>20</v>
      </c>
      <c r="D20" s="46">
        <v>0</v>
      </c>
      <c r="E20" s="47">
        <v>0</v>
      </c>
    </row>
    <row r="21" spans="2:7" s="5" customFormat="1">
      <c r="B21" s="24"/>
      <c r="C21" s="45" t="s">
        <v>21</v>
      </c>
      <c r="D21" s="46">
        <v>0</v>
      </c>
      <c r="E21" s="47">
        <v>0</v>
      </c>
    </row>
    <row r="22" spans="2:7" s="5" customFormat="1">
      <c r="B22" s="24"/>
      <c r="C22" s="25" t="s">
        <v>22</v>
      </c>
      <c r="D22" s="44">
        <v>0</v>
      </c>
      <c r="E22" s="26">
        <v>833543</v>
      </c>
    </row>
    <row r="23" spans="2:7" s="5" customFormat="1">
      <c r="B23" s="21" t="s">
        <v>23</v>
      </c>
      <c r="C23" s="22" t="s">
        <v>24</v>
      </c>
      <c r="D23" s="23">
        <f>SUM(D24:D26)</f>
        <v>11035729</v>
      </c>
      <c r="E23" s="23">
        <f>SUM(E24:E26)</f>
        <v>3119902</v>
      </c>
    </row>
    <row r="24" spans="2:7" s="5" customFormat="1">
      <c r="B24" s="24"/>
      <c r="C24" s="25" t="s">
        <v>25</v>
      </c>
      <c r="D24" s="44">
        <v>-1852802</v>
      </c>
      <c r="E24" s="26">
        <v>5934682</v>
      </c>
      <c r="F24" s="28"/>
    </row>
    <row r="25" spans="2:7" s="5" customFormat="1">
      <c r="B25" s="24"/>
      <c r="C25" s="25" t="s">
        <v>26</v>
      </c>
      <c r="D25" s="44">
        <v>13392824</v>
      </c>
      <c r="E25" s="26">
        <v>-2293411</v>
      </c>
      <c r="F25" s="27"/>
      <c r="G25" s="27"/>
    </row>
    <row r="26" spans="2:7" s="5" customFormat="1">
      <c r="B26" s="24"/>
      <c r="C26" s="25" t="s">
        <v>27</v>
      </c>
      <c r="D26" s="44">
        <v>-504293</v>
      </c>
      <c r="E26" s="26">
        <v>-521369</v>
      </c>
    </row>
    <row r="27" spans="2:7" s="5" customFormat="1" ht="24">
      <c r="B27" s="24"/>
      <c r="C27" s="45" t="s">
        <v>28</v>
      </c>
      <c r="D27" s="46">
        <v>0</v>
      </c>
      <c r="E27" s="47">
        <v>0</v>
      </c>
    </row>
    <row r="28" spans="2:7" s="5" customFormat="1">
      <c r="B28" s="24"/>
      <c r="C28" s="19" t="s">
        <v>29</v>
      </c>
      <c r="D28" s="20">
        <f>D9+D10+D23</f>
        <v>11603316</v>
      </c>
      <c r="E28" s="20">
        <f>E9+E10+E23</f>
        <v>3435055</v>
      </c>
    </row>
    <row r="29" spans="2:7" s="5" customFormat="1">
      <c r="B29" s="24"/>
      <c r="C29" s="25" t="s">
        <v>30</v>
      </c>
      <c r="D29" s="26">
        <v>0</v>
      </c>
      <c r="E29" s="26">
        <v>0</v>
      </c>
    </row>
    <row r="30" spans="2:7" s="5" customFormat="1">
      <c r="B30" s="24"/>
      <c r="C30" s="25" t="s">
        <v>31</v>
      </c>
      <c r="D30" s="44">
        <v>-220848</v>
      </c>
      <c r="E30" s="26">
        <v>-373975</v>
      </c>
      <c r="F30" s="28"/>
    </row>
    <row r="31" spans="2:7" s="5" customFormat="1">
      <c r="B31" s="24"/>
      <c r="C31" s="25" t="s">
        <v>32</v>
      </c>
      <c r="D31" s="26">
        <v>0</v>
      </c>
      <c r="E31" s="26">
        <v>0</v>
      </c>
    </row>
    <row r="32" spans="2:7" s="5" customFormat="1">
      <c r="B32" s="24"/>
      <c r="C32" s="25" t="s">
        <v>33</v>
      </c>
      <c r="D32" s="26">
        <v>0</v>
      </c>
      <c r="E32" s="26">
        <v>0</v>
      </c>
    </row>
    <row r="33" spans="1:9">
      <c r="B33" s="24"/>
      <c r="C33" s="25" t="s">
        <v>34</v>
      </c>
      <c r="D33" s="26">
        <v>0</v>
      </c>
      <c r="E33" s="26">
        <v>0</v>
      </c>
    </row>
    <row r="34" spans="1:9">
      <c r="B34" s="24"/>
      <c r="C34" s="25" t="s">
        <v>35</v>
      </c>
      <c r="D34" s="26">
        <v>0</v>
      </c>
      <c r="E34" s="26">
        <v>0</v>
      </c>
    </row>
    <row r="35" spans="1:9">
      <c r="B35" s="24"/>
      <c r="C35" s="25" t="s">
        <v>36</v>
      </c>
      <c r="D35" s="26">
        <v>0</v>
      </c>
      <c r="E35" s="26">
        <v>0</v>
      </c>
    </row>
    <row r="36" spans="1:9">
      <c r="B36" s="30" t="s">
        <v>37</v>
      </c>
      <c r="C36" s="22" t="s">
        <v>38</v>
      </c>
      <c r="D36" s="23">
        <f>SUM(D28:D35)</f>
        <v>11382468</v>
      </c>
      <c r="E36" s="23">
        <f>SUM(E28:E35)</f>
        <v>3061080</v>
      </c>
    </row>
    <row r="37" spans="1:9">
      <c r="B37" s="31"/>
      <c r="C37" s="32"/>
      <c r="D37" s="33"/>
      <c r="E37" s="33"/>
    </row>
    <row r="38" spans="1:9">
      <c r="A38" s="15"/>
      <c r="B38" s="15" t="s">
        <v>39</v>
      </c>
      <c r="C38" s="15"/>
      <c r="D38" s="16"/>
      <c r="E38" s="34"/>
      <c r="G38" s="29"/>
    </row>
    <row r="39" spans="1:9">
      <c r="B39" s="24"/>
      <c r="C39" s="25" t="s">
        <v>40</v>
      </c>
      <c r="D39" s="26">
        <v>-6676810</v>
      </c>
      <c r="E39" s="26">
        <v>0</v>
      </c>
      <c r="G39" s="27"/>
      <c r="H39" s="35"/>
    </row>
    <row r="40" spans="1:9">
      <c r="B40" s="24"/>
      <c r="C40" s="25" t="s">
        <v>41</v>
      </c>
      <c r="D40" s="26">
        <v>-1687056</v>
      </c>
      <c r="E40" s="26">
        <v>-285484</v>
      </c>
      <c r="G40" s="27"/>
      <c r="H40" s="35"/>
      <c r="I40" s="29"/>
    </row>
    <row r="41" spans="1:9" ht="36">
      <c r="B41" s="24"/>
      <c r="C41" s="45" t="s">
        <v>42</v>
      </c>
      <c r="D41" s="46">
        <v>0</v>
      </c>
      <c r="E41" s="47">
        <v>0</v>
      </c>
    </row>
    <row r="42" spans="1:9">
      <c r="B42" s="24"/>
      <c r="C42" s="25" t="s">
        <v>43</v>
      </c>
      <c r="D42" s="26">
        <v>0</v>
      </c>
      <c r="E42" s="26">
        <v>90089</v>
      </c>
    </row>
    <row r="43" spans="1:9">
      <c r="B43" s="24"/>
      <c r="C43" s="25" t="s">
        <v>44</v>
      </c>
      <c r="D43" s="44">
        <v>1589675</v>
      </c>
      <c r="E43" s="26">
        <v>0</v>
      </c>
    </row>
    <row r="44" spans="1:9" ht="36">
      <c r="B44" s="24"/>
      <c r="C44" s="45" t="s">
        <v>45</v>
      </c>
      <c r="D44" s="46">
        <v>0</v>
      </c>
      <c r="E44" s="47">
        <v>0</v>
      </c>
    </row>
    <row r="45" spans="1:9" ht="24">
      <c r="B45" s="24"/>
      <c r="C45" s="45" t="s">
        <v>46</v>
      </c>
      <c r="D45" s="46">
        <v>-2333384</v>
      </c>
      <c r="E45" s="47">
        <v>0</v>
      </c>
      <c r="F45" s="27"/>
    </row>
    <row r="46" spans="1:9" ht="24">
      <c r="B46" s="24"/>
      <c r="C46" s="45" t="s">
        <v>47</v>
      </c>
      <c r="D46" s="46">
        <v>0</v>
      </c>
      <c r="E46" s="47">
        <v>0</v>
      </c>
    </row>
    <row r="47" spans="1:9" ht="24">
      <c r="B47" s="24"/>
      <c r="C47" s="45" t="s">
        <v>48</v>
      </c>
      <c r="D47" s="46">
        <v>0</v>
      </c>
      <c r="E47" s="47">
        <v>0</v>
      </c>
    </row>
    <row r="48" spans="1:9" ht="24">
      <c r="B48" s="36"/>
      <c r="C48" s="45" t="s">
        <v>49</v>
      </c>
      <c r="D48" s="46">
        <v>0</v>
      </c>
      <c r="E48" s="47">
        <v>0</v>
      </c>
    </row>
    <row r="49" spans="1:5">
      <c r="B49" s="36"/>
      <c r="C49" s="37" t="s">
        <v>30</v>
      </c>
      <c r="D49" s="38">
        <v>0</v>
      </c>
      <c r="E49" s="38">
        <v>0</v>
      </c>
    </row>
    <row r="50" spans="1:5">
      <c r="B50" s="36"/>
      <c r="C50" s="37" t="s">
        <v>32</v>
      </c>
      <c r="D50" s="38">
        <v>0</v>
      </c>
      <c r="E50" s="38">
        <v>0</v>
      </c>
    </row>
    <row r="51" spans="1:5">
      <c r="B51" s="36"/>
      <c r="C51" s="37" t="s">
        <v>50</v>
      </c>
      <c r="D51" s="38">
        <v>0</v>
      </c>
      <c r="E51" s="38">
        <v>0</v>
      </c>
    </row>
    <row r="52" spans="1:5">
      <c r="B52" s="36"/>
      <c r="C52" s="37" t="s">
        <v>51</v>
      </c>
      <c r="D52" s="38">
        <v>0</v>
      </c>
      <c r="E52" s="38">
        <v>0</v>
      </c>
    </row>
    <row r="53" spans="1:5">
      <c r="B53" s="36"/>
      <c r="C53" s="37" t="s">
        <v>52</v>
      </c>
      <c r="D53" s="38">
        <v>0</v>
      </c>
      <c r="E53" s="38">
        <v>0</v>
      </c>
    </row>
    <row r="54" spans="1:5">
      <c r="B54" s="36"/>
      <c r="C54" s="37" t="s">
        <v>53</v>
      </c>
      <c r="D54" s="38">
        <v>0</v>
      </c>
      <c r="E54" s="38">
        <v>0</v>
      </c>
    </row>
    <row r="55" spans="1:5">
      <c r="B55" s="36"/>
      <c r="C55" s="37" t="s">
        <v>54</v>
      </c>
      <c r="D55" s="38">
        <v>0</v>
      </c>
      <c r="E55" s="38">
        <v>0</v>
      </c>
    </row>
    <row r="56" spans="1:5">
      <c r="B56" s="36"/>
      <c r="C56" s="37" t="s">
        <v>55</v>
      </c>
      <c r="D56" s="38">
        <v>0</v>
      </c>
      <c r="E56" s="38">
        <v>0</v>
      </c>
    </row>
    <row r="57" spans="1:5">
      <c r="B57" s="36"/>
      <c r="C57" s="37" t="s">
        <v>56</v>
      </c>
      <c r="D57" s="38">
        <v>0</v>
      </c>
      <c r="E57" s="38">
        <v>0</v>
      </c>
    </row>
    <row r="58" spans="1:5">
      <c r="A58" s="6"/>
      <c r="B58" s="39" t="s">
        <v>57</v>
      </c>
      <c r="C58" s="40" t="s">
        <v>58</v>
      </c>
      <c r="D58" s="41">
        <f>SUM(D39:D57)</f>
        <v>-9107575</v>
      </c>
      <c r="E58" s="41">
        <f>SUM(E39:E57)</f>
        <v>-195395</v>
      </c>
    </row>
    <row r="59" spans="1:5">
      <c r="A59" s="6"/>
      <c r="B59" s="31"/>
      <c r="C59" s="32"/>
      <c r="D59" s="33"/>
      <c r="E59" s="33"/>
    </row>
    <row r="60" spans="1:5">
      <c r="A60" s="6"/>
      <c r="B60" s="15" t="s">
        <v>59</v>
      </c>
      <c r="C60" s="42"/>
      <c r="D60" s="43"/>
      <c r="E60" s="43"/>
    </row>
    <row r="61" spans="1:5">
      <c r="B61" s="21" t="s">
        <v>60</v>
      </c>
      <c r="C61" s="22" t="s">
        <v>61</v>
      </c>
      <c r="D61" s="23">
        <f>SUM(D62:D69)</f>
        <v>0</v>
      </c>
      <c r="E61" s="23">
        <f>SUM(E62:E69)</f>
        <v>4000000</v>
      </c>
    </row>
    <row r="62" spans="1:5">
      <c r="B62" s="24"/>
      <c r="C62" s="25" t="s">
        <v>62</v>
      </c>
      <c r="D62" s="26">
        <v>0</v>
      </c>
      <c r="E62" s="26">
        <v>4000000</v>
      </c>
    </row>
    <row r="63" spans="1:5">
      <c r="B63" s="24"/>
      <c r="C63" s="25" t="s">
        <v>63</v>
      </c>
      <c r="D63" s="26">
        <v>0</v>
      </c>
      <c r="E63" s="26">
        <v>0</v>
      </c>
    </row>
    <row r="64" spans="1:5">
      <c r="B64" s="24"/>
      <c r="C64" s="25" t="s">
        <v>64</v>
      </c>
      <c r="D64" s="26">
        <v>0</v>
      </c>
      <c r="E64" s="26">
        <v>0</v>
      </c>
    </row>
    <row r="65" spans="2:5" s="5" customFormat="1">
      <c r="B65" s="24"/>
      <c r="C65" s="25" t="s">
        <v>65</v>
      </c>
      <c r="D65" s="26">
        <v>0</v>
      </c>
      <c r="E65" s="26">
        <v>0</v>
      </c>
    </row>
    <row r="66" spans="2:5" s="5" customFormat="1">
      <c r="B66" s="24"/>
      <c r="C66" s="25" t="s">
        <v>66</v>
      </c>
      <c r="D66" s="26">
        <v>0</v>
      </c>
      <c r="E66" s="26">
        <v>0</v>
      </c>
    </row>
    <row r="67" spans="2:5" s="5" customFormat="1">
      <c r="B67" s="24"/>
      <c r="C67" s="25" t="s">
        <v>67</v>
      </c>
      <c r="D67" s="26">
        <v>0</v>
      </c>
      <c r="E67" s="26">
        <v>0</v>
      </c>
    </row>
    <row r="68" spans="2:5" s="5" customFormat="1">
      <c r="B68" s="24"/>
      <c r="C68" s="25" t="s">
        <v>68</v>
      </c>
      <c r="D68" s="26">
        <v>0</v>
      </c>
      <c r="E68" s="26">
        <v>0</v>
      </c>
    </row>
    <row r="69" spans="2:5" s="5" customFormat="1">
      <c r="B69" s="24"/>
      <c r="C69" s="25" t="s">
        <v>69</v>
      </c>
      <c r="D69" s="26">
        <v>0</v>
      </c>
      <c r="E69" s="26">
        <v>0</v>
      </c>
    </row>
    <row r="70" spans="2:5" s="5" customFormat="1">
      <c r="B70" s="21" t="s">
        <v>70</v>
      </c>
      <c r="C70" s="22" t="s">
        <v>71</v>
      </c>
      <c r="D70" s="23">
        <f>SUM(D71:D86)</f>
        <v>-2258914</v>
      </c>
      <c r="E70" s="23">
        <f>SUM(E71:E86)</f>
        <v>-6925719</v>
      </c>
    </row>
    <row r="71" spans="2:5" s="5" customFormat="1">
      <c r="B71" s="24"/>
      <c r="C71" s="25" t="s">
        <v>72</v>
      </c>
      <c r="D71" s="44">
        <v>0</v>
      </c>
      <c r="E71" s="26">
        <v>0</v>
      </c>
    </row>
    <row r="72" spans="2:5" s="5" customFormat="1">
      <c r="B72" s="24"/>
      <c r="C72" s="25" t="s">
        <v>73</v>
      </c>
      <c r="D72" s="44">
        <v>0</v>
      </c>
      <c r="E72" s="26">
        <v>0</v>
      </c>
    </row>
    <row r="73" spans="2:5" s="5" customFormat="1">
      <c r="B73" s="24"/>
      <c r="C73" s="25" t="s">
        <v>74</v>
      </c>
      <c r="D73" s="44">
        <v>0</v>
      </c>
      <c r="E73" s="26">
        <v>0</v>
      </c>
    </row>
    <row r="74" spans="2:5" s="5" customFormat="1">
      <c r="B74" s="24"/>
      <c r="C74" s="25" t="s">
        <v>75</v>
      </c>
      <c r="D74" s="26">
        <v>0</v>
      </c>
      <c r="E74" s="26">
        <v>0</v>
      </c>
    </row>
    <row r="75" spans="2:5" s="5" customFormat="1">
      <c r="B75" s="24"/>
      <c r="C75" s="25" t="s">
        <v>76</v>
      </c>
      <c r="D75" s="26">
        <v>0</v>
      </c>
      <c r="E75" s="26">
        <v>0</v>
      </c>
    </row>
    <row r="76" spans="2:5" s="5" customFormat="1">
      <c r="B76" s="24"/>
      <c r="C76" s="25" t="s">
        <v>77</v>
      </c>
      <c r="D76" s="26">
        <v>-2258914</v>
      </c>
      <c r="E76" s="26">
        <v>-6925719</v>
      </c>
    </row>
    <row r="77" spans="2:5" s="5" customFormat="1">
      <c r="B77" s="24"/>
      <c r="C77" s="25" t="s">
        <v>78</v>
      </c>
      <c r="D77" s="26">
        <v>0</v>
      </c>
      <c r="E77" s="26">
        <v>0</v>
      </c>
    </row>
    <row r="78" spans="2:5" s="5" customFormat="1" ht="24">
      <c r="B78" s="24"/>
      <c r="C78" s="45" t="s">
        <v>79</v>
      </c>
      <c r="D78" s="46">
        <v>0</v>
      </c>
      <c r="E78" s="47">
        <v>0</v>
      </c>
    </row>
    <row r="79" spans="2:5" s="5" customFormat="1" ht="24">
      <c r="B79" s="36"/>
      <c r="C79" s="45" t="s">
        <v>80</v>
      </c>
      <c r="D79" s="46">
        <v>0</v>
      </c>
      <c r="E79" s="47">
        <v>0</v>
      </c>
    </row>
    <row r="80" spans="2:5" s="5" customFormat="1">
      <c r="B80" s="36"/>
      <c r="C80" s="25" t="s">
        <v>31</v>
      </c>
      <c r="D80" s="26">
        <v>0</v>
      </c>
      <c r="E80" s="26">
        <v>0</v>
      </c>
    </row>
    <row r="81" spans="1:7">
      <c r="B81" s="24"/>
      <c r="C81" s="25" t="s">
        <v>33</v>
      </c>
      <c r="D81" s="26">
        <v>0</v>
      </c>
      <c r="E81" s="26">
        <v>0</v>
      </c>
    </row>
    <row r="82" spans="1:7">
      <c r="B82" s="24"/>
      <c r="C82" s="25" t="s">
        <v>81</v>
      </c>
      <c r="D82" s="26">
        <v>0</v>
      </c>
      <c r="E82" s="26">
        <v>0</v>
      </c>
    </row>
    <row r="83" spans="1:7">
      <c r="B83" s="24"/>
      <c r="C83" s="25" t="s">
        <v>82</v>
      </c>
      <c r="D83" s="26">
        <v>0</v>
      </c>
      <c r="E83" s="26">
        <v>0</v>
      </c>
    </row>
    <row r="84" spans="1:7">
      <c r="B84" s="24"/>
      <c r="C84" s="25" t="s">
        <v>52</v>
      </c>
      <c r="D84" s="26">
        <v>0</v>
      </c>
      <c r="E84" s="26">
        <v>0</v>
      </c>
    </row>
    <row r="85" spans="1:7">
      <c r="B85" s="24"/>
      <c r="C85" s="25" t="s">
        <v>83</v>
      </c>
      <c r="D85" s="26">
        <v>0</v>
      </c>
      <c r="E85" s="26">
        <v>0</v>
      </c>
      <c r="F85" s="27"/>
      <c r="G85" s="27"/>
    </row>
    <row r="86" spans="1:7">
      <c r="B86" s="24"/>
      <c r="C86" s="25" t="s">
        <v>84</v>
      </c>
      <c r="D86" s="26">
        <v>0</v>
      </c>
      <c r="E86" s="26">
        <v>0</v>
      </c>
      <c r="F86" s="27"/>
      <c r="G86" s="27"/>
    </row>
    <row r="87" spans="1:7">
      <c r="A87" s="6"/>
      <c r="B87" s="30" t="s">
        <v>85</v>
      </c>
      <c r="C87" s="22" t="s">
        <v>86</v>
      </c>
      <c r="D87" s="23">
        <f>D70+D61</f>
        <v>-2258914</v>
      </c>
      <c r="E87" s="23">
        <f>E70+E61</f>
        <v>-2925719</v>
      </c>
      <c r="F87" s="27"/>
      <c r="G87" s="27"/>
    </row>
    <row r="88" spans="1:7">
      <c r="A88" s="6"/>
      <c r="B88" s="30" t="s">
        <v>87</v>
      </c>
      <c r="C88" s="22" t="s">
        <v>88</v>
      </c>
      <c r="D88" s="23">
        <f>D36+D58+D87</f>
        <v>15979</v>
      </c>
      <c r="E88" s="23">
        <f>E36+E58+E87</f>
        <v>-60034</v>
      </c>
      <c r="F88" s="27"/>
      <c r="G88" s="27"/>
    </row>
    <row r="89" spans="1:7">
      <c r="B89" s="24" t="s">
        <v>89</v>
      </c>
      <c r="C89" s="25" t="s">
        <v>90</v>
      </c>
      <c r="D89" s="26">
        <f>E92</f>
        <v>167694</v>
      </c>
      <c r="E89" s="26">
        <v>227728</v>
      </c>
      <c r="F89" s="27"/>
      <c r="G89" s="27"/>
    </row>
    <row r="90" spans="1:7" ht="24">
      <c r="B90" s="24" t="s">
        <v>91</v>
      </c>
      <c r="C90" s="45" t="s">
        <v>92</v>
      </c>
      <c r="D90" s="46">
        <v>183673</v>
      </c>
      <c r="E90" s="47">
        <v>167694</v>
      </c>
      <c r="F90" s="27"/>
      <c r="G90" s="27"/>
    </row>
    <row r="91" spans="1:7" ht="24">
      <c r="B91" s="18" t="s">
        <v>93</v>
      </c>
      <c r="C91" s="45" t="s">
        <v>94</v>
      </c>
      <c r="D91" s="46">
        <v>0</v>
      </c>
      <c r="E91" s="47">
        <v>0</v>
      </c>
      <c r="F91" s="27"/>
      <c r="G91" s="27"/>
    </row>
    <row r="92" spans="1:7" ht="36">
      <c r="A92" s="6"/>
      <c r="B92" s="30" t="s">
        <v>95</v>
      </c>
      <c r="C92" s="48" t="s">
        <v>96</v>
      </c>
      <c r="D92" s="49">
        <f>D88+D89+D91</f>
        <v>183673</v>
      </c>
      <c r="E92" s="49">
        <f>E88+E89+E91</f>
        <v>167694</v>
      </c>
      <c r="F92" s="27"/>
      <c r="G92" s="27"/>
    </row>
    <row r="93" spans="1:7">
      <c r="F93" s="27"/>
      <c r="G93" s="27"/>
    </row>
    <row r="94" spans="1:7">
      <c r="D94" s="4">
        <f>D92-D90</f>
        <v>0</v>
      </c>
      <c r="E94" s="4">
        <f>E92-E90</f>
        <v>0</v>
      </c>
      <c r="F94" s="27"/>
      <c r="G94" s="27"/>
    </row>
    <row r="95" spans="1:7">
      <c r="F95" s="27"/>
      <c r="G95" s="27"/>
    </row>
    <row r="96" spans="1:7">
      <c r="F96" s="27"/>
      <c r="G96" s="27"/>
    </row>
  </sheetData>
  <mergeCells count="5">
    <mergeCell ref="B4:B6"/>
    <mergeCell ref="D4:E4"/>
    <mergeCell ref="C5:C6"/>
    <mergeCell ref="D5:D6"/>
    <mergeCell ref="E5:E6"/>
  </mergeCells>
  <printOptions horizontalCentered="1"/>
  <pageMargins left="0.39370078740157483" right="3.937007874015748E-2" top="0.55118110236220474" bottom="0.19685039370078741" header="0.31496062992125984" footer="0.31496062992125984"/>
  <pageSetup paperSize="9" scale="69" fitToHeight="0" orientation="portrait" r:id="rId1"/>
  <headerFooter alignWithMargins="0"/>
  <rowBreaks count="1" manualBreakCount="1">
    <brk id="59" min="1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0976DBFCF5DE4DB3B6C0E8103EDF12" ma:contentTypeVersion="13" ma:contentTypeDescription="Create a new document." ma:contentTypeScope="" ma:versionID="62dde5956ae0de210b1877ffc66a7447">
  <xsd:schema xmlns:xsd="http://www.w3.org/2001/XMLSchema" xmlns:xs="http://www.w3.org/2001/XMLSchema" xmlns:p="http://schemas.microsoft.com/office/2006/metadata/properties" xmlns:ns3="cf0a5ab8-b10d-46f6-94b4-cbfb3e09e560" xmlns:ns4="9b68725f-4372-4598-b3e5-806ac5da2967" targetNamespace="http://schemas.microsoft.com/office/2006/metadata/properties" ma:root="true" ma:fieldsID="9864a25512ba28ff4a7fe0879529838b" ns3:_="" ns4:_="">
    <xsd:import namespace="cf0a5ab8-b10d-46f6-94b4-cbfb3e09e560"/>
    <xsd:import namespace="9b68725f-4372-4598-b3e5-806ac5da29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a5ab8-b10d-46f6-94b4-cbfb3e09e5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8725f-4372-4598-b3e5-806ac5da29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FCA512-4721-453A-BA7E-0B9DE4F1D6A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cf0a5ab8-b10d-46f6-94b4-cbfb3e09e560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9b68725f-4372-4598-b3e5-806ac5da296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44BD27A-479C-4F4B-B10E-ADE377CB7C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3A7BF5-DBE7-46B1-98E3-8A8D4C59A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0a5ab8-b10d-46f6-94b4-cbfb3e09e560"/>
    <ds:schemaRef ds:uri="9b68725f-4372-4598-b3e5-806ac5da29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CF</vt:lpstr>
      <vt:lpstr>CF!Názvy_tlače</vt:lpstr>
      <vt:lpstr>CF!Oblasť_tlače</vt:lpstr>
    </vt:vector>
  </TitlesOfParts>
  <Company>Grupo Antolin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Paulenova, Maria</dc:creator>
  <cp:lastModifiedBy>Meszarosova, Andrea</cp:lastModifiedBy>
  <cp:lastPrinted>2022-05-18T07:22:25Z</cp:lastPrinted>
  <dcterms:created xsi:type="dcterms:W3CDTF">2022-04-26T07:58:07Z</dcterms:created>
  <dcterms:modified xsi:type="dcterms:W3CDTF">2022-06-23T14:04:22Z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0x010100820976DBFCF5DE4DB3B6C0E8103EDF12</vt:lpwstr>
  </property>
  <property fmtid="{D5CDD505-2E9C-101B-9397-08002B2CF9AE}" pid="3" name="MSIP_Label_aacf4f5e-b788-4bdd-9371-71ab982a2897_Enabled">
    <vt:lpwstr>true</vt:lpwstr>
  </property>
  <property fmtid="{D5CDD505-2E9C-101B-9397-08002B2CF9AE}" pid="4" name="MSIP_Label_aacf4f5e-b788-4bdd-9371-71ab982a2897_SetDate">
    <vt:lpwstr>2022-06-23T14:03:54Z</vt:lpwstr>
  </property>
  <property fmtid="{D5CDD505-2E9C-101B-9397-08002B2CF9AE}" pid="5" name="MSIP_Label_aacf4f5e-b788-4bdd-9371-71ab982a2897_Method">
    <vt:lpwstr>Privileged</vt:lpwstr>
  </property>
  <property fmtid="{D5CDD505-2E9C-101B-9397-08002B2CF9AE}" pid="6" name="MSIP_Label_aacf4f5e-b788-4bdd-9371-71ab982a2897_Name">
    <vt:lpwstr>aacf4f5e-b788-4bdd-9371-71ab982a2897</vt:lpwstr>
  </property>
  <property fmtid="{D5CDD505-2E9C-101B-9397-08002B2CF9AE}" pid="7" name="MSIP_Label_aacf4f5e-b788-4bdd-9371-71ab982a2897_SiteId">
    <vt:lpwstr>a9e8893d-f1a4-4d8d-978f-862edfd3686a</vt:lpwstr>
  </property>
  <property fmtid="{D5CDD505-2E9C-101B-9397-08002B2CF9AE}" pid="8" name="MSIP_Label_aacf4f5e-b788-4bdd-9371-71ab982a2897_ActionId">
    <vt:lpwstr>90436317-f7f7-4546-a5fc-23c9d75042c6</vt:lpwstr>
  </property>
  <property fmtid="{D5CDD505-2E9C-101B-9397-08002B2CF9AE}" pid="9" name="MSIP_Label_aacf4f5e-b788-4bdd-9371-71ab982a2897_ContentBits">
    <vt:lpwstr>2</vt:lpwstr>
  </property>
</Properties>
</file>