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1075" windowHeight="903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E3" i="1"/>
  <c r="E4"/>
  <c r="E5"/>
  <c r="E6"/>
  <c r="E7"/>
  <c r="E8"/>
  <c r="E9"/>
  <c r="E10"/>
  <c r="E11"/>
  <c r="E12"/>
  <c r="E13"/>
  <c r="E14"/>
  <c r="E15"/>
  <c r="E16"/>
  <c r="E17"/>
  <c r="E18"/>
  <c r="E2"/>
</calcChain>
</file>

<file path=xl/sharedStrings.xml><?xml version="1.0" encoding="utf-8"?>
<sst xmlns="http://schemas.openxmlformats.org/spreadsheetml/2006/main" count="53" uniqueCount="40">
  <si>
    <t>Číslo radu</t>
  </si>
  <si>
    <t>Popis</t>
  </si>
  <si>
    <t>Pred. obd.</t>
  </si>
  <si>
    <t>Bež. obd.</t>
  </si>
  <si>
    <t>BO-PO</t>
  </si>
  <si>
    <t xml:space="preserve"> </t>
  </si>
  <si>
    <t>1.00</t>
  </si>
  <si>
    <t>Hotovosť na začiatku obdobia</t>
  </si>
  <si>
    <t>2.00</t>
  </si>
  <si>
    <t>Výsledok hospodárenia +</t>
  </si>
  <si>
    <t>3.00</t>
  </si>
  <si>
    <t>Odpisy dlhodobého majetku</t>
  </si>
  <si>
    <t>4.00</t>
  </si>
  <si>
    <t>Zmena stavu zásob -</t>
  </si>
  <si>
    <t>5.00</t>
  </si>
  <si>
    <t>Zmena stavu pohľadávok -</t>
  </si>
  <si>
    <t>6.00</t>
  </si>
  <si>
    <t>Zmena stavu záväzkov -</t>
  </si>
  <si>
    <t>7.00</t>
  </si>
  <si>
    <t>Časové rozlíšenie nákladov, príjmov -</t>
  </si>
  <si>
    <t>8.00</t>
  </si>
  <si>
    <t>Časové rozlíšenie výdavkov, výnosov +</t>
  </si>
  <si>
    <t>9.00</t>
  </si>
  <si>
    <t>CASH FLOW I. z prevádzkových činností</t>
  </si>
  <si>
    <t>10.00</t>
  </si>
  <si>
    <t>Zmena stavu neobežného majetku</t>
  </si>
  <si>
    <t>11.00</t>
  </si>
  <si>
    <t>Odpisy -</t>
  </si>
  <si>
    <t>12.00</t>
  </si>
  <si>
    <t>CASH FLOW II. z investičných aktivít</t>
  </si>
  <si>
    <t>13.00</t>
  </si>
  <si>
    <t>Zmena stavu kapitálu</t>
  </si>
  <si>
    <t>14.00</t>
  </si>
  <si>
    <t>Zmena stavu úverov a fin. výpomoci</t>
  </si>
  <si>
    <t>15.00</t>
  </si>
  <si>
    <t>CASH FLOW III. z finančných aktivít</t>
  </si>
  <si>
    <t>16.00</t>
  </si>
  <si>
    <t>Celkový CASH FLOW</t>
  </si>
  <si>
    <t>17.00</t>
  </si>
  <si>
    <t>Peňažné prostriedky na konci sled. obdobia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</si>
</sst>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8"/>
  <sheetViews>
    <sheetView tabSelected="1" workbookViewId="0">
      <selection activeCell="D29" sqref="D29"/>
    </sheetView>
  </sheetViews>
  <sheetFormatPr defaultRowHeight="15"/>
  <cols>
    <col min="1" max="1" width="9.5703125" bestFit="1" customWidth="1"/>
    <col min="2" max="2" width="40.28515625" bestFit="1" customWidth="1"/>
    <col min="3" max="4" width="13.28515625" bestFit="1" customWidth="1"/>
    <col min="5" max="5" width="12.1406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5</v>
      </c>
      <c r="H1" t="s">
        <v>5</v>
      </c>
      <c r="I1" t="s">
        <v>5</v>
      </c>
      <c r="J1" t="s">
        <v>5</v>
      </c>
      <c r="K1" t="s">
        <v>5</v>
      </c>
      <c r="L1" t="s">
        <v>5</v>
      </c>
    </row>
    <row r="2" spans="1:19">
      <c r="A2" s="1" t="s">
        <v>6</v>
      </c>
      <c r="B2" s="1" t="s">
        <v>7</v>
      </c>
      <c r="C2" s="2">
        <v>583298.32999999996</v>
      </c>
      <c r="D2" s="2">
        <v>6570300.2599999998</v>
      </c>
      <c r="E2" s="2">
        <f>D2-C2</f>
        <v>5987001.9299999997</v>
      </c>
    </row>
    <row r="3" spans="1:19">
      <c r="A3" s="1" t="s">
        <v>8</v>
      </c>
      <c r="B3" s="1" t="s">
        <v>9</v>
      </c>
      <c r="C3" s="2">
        <v>1672423.13</v>
      </c>
      <c r="D3" s="2">
        <v>1149163.92</v>
      </c>
      <c r="E3" s="2">
        <f t="shared" ref="E3:E18" si="0">D3-C3</f>
        <v>-523259.20999999996</v>
      </c>
      <c r="M3" t="s">
        <v>5</v>
      </c>
      <c r="N3" t="s">
        <v>5</v>
      </c>
      <c r="O3" t="s">
        <v>5</v>
      </c>
      <c r="P3" t="s">
        <v>5</v>
      </c>
      <c r="Q3" t="s">
        <v>5</v>
      </c>
      <c r="R3" t="s">
        <v>5</v>
      </c>
      <c r="S3" t="s">
        <v>5</v>
      </c>
    </row>
    <row r="4" spans="1:19">
      <c r="A4" s="1" t="s">
        <v>10</v>
      </c>
      <c r="B4" s="1" t="s">
        <v>11</v>
      </c>
      <c r="C4" s="2">
        <v>290129.25</v>
      </c>
      <c r="D4" s="2">
        <v>448781.43</v>
      </c>
      <c r="E4" s="2">
        <f t="shared" si="0"/>
        <v>158652.18</v>
      </c>
    </row>
    <row r="5" spans="1:19">
      <c r="A5" s="1" t="s">
        <v>12</v>
      </c>
      <c r="B5" s="1" t="s">
        <v>13</v>
      </c>
      <c r="C5" s="2">
        <v>-6050370.71</v>
      </c>
      <c r="D5" s="2">
        <v>-2664459.58</v>
      </c>
      <c r="E5" s="2">
        <f t="shared" si="0"/>
        <v>3385911.13</v>
      </c>
    </row>
    <row r="6" spans="1:19">
      <c r="A6" s="1" t="s">
        <v>14</v>
      </c>
      <c r="B6" s="1" t="s">
        <v>15</v>
      </c>
      <c r="C6" s="2">
        <v>-2985459.11</v>
      </c>
      <c r="D6" s="2">
        <v>-7199495.6699999999</v>
      </c>
      <c r="E6" s="2">
        <f t="shared" si="0"/>
        <v>-4214036.5600000005</v>
      </c>
    </row>
    <row r="7" spans="1:19">
      <c r="A7" s="1" t="s">
        <v>16</v>
      </c>
      <c r="B7" s="1" t="s">
        <v>17</v>
      </c>
      <c r="C7" s="2">
        <v>10333628.59</v>
      </c>
      <c r="D7" s="2">
        <v>15848201.550000001</v>
      </c>
      <c r="E7" s="2">
        <f t="shared" si="0"/>
        <v>5514572.9600000009</v>
      </c>
    </row>
    <row r="8" spans="1:19">
      <c r="A8" s="1" t="s">
        <v>18</v>
      </c>
      <c r="B8" s="1" t="s">
        <v>19</v>
      </c>
      <c r="C8" s="2">
        <v>-25032.78</v>
      </c>
      <c r="D8" s="2">
        <v>-111520.91</v>
      </c>
      <c r="E8" s="2">
        <f t="shared" si="0"/>
        <v>-86488.13</v>
      </c>
    </row>
    <row r="9" spans="1:19">
      <c r="A9" s="1" t="s">
        <v>20</v>
      </c>
      <c r="B9" s="1" t="s">
        <v>21</v>
      </c>
      <c r="C9" s="2">
        <v>4290</v>
      </c>
      <c r="D9" s="1"/>
      <c r="E9" s="2">
        <f t="shared" si="0"/>
        <v>-4290</v>
      </c>
    </row>
    <row r="10" spans="1:19">
      <c r="A10" s="1" t="s">
        <v>22</v>
      </c>
      <c r="B10" s="1" t="s">
        <v>23</v>
      </c>
      <c r="C10" s="2">
        <v>3239608.37</v>
      </c>
      <c r="D10" s="2">
        <v>7470670.7400000002</v>
      </c>
      <c r="E10" s="2">
        <f t="shared" si="0"/>
        <v>4231062.37</v>
      </c>
    </row>
    <row r="11" spans="1:19">
      <c r="A11" s="1" t="s">
        <v>24</v>
      </c>
      <c r="B11" s="1" t="s">
        <v>25</v>
      </c>
      <c r="C11" s="2">
        <v>-17569327.059999999</v>
      </c>
      <c r="D11" s="2">
        <v>-17766732.449999999</v>
      </c>
      <c r="E11" s="2">
        <f t="shared" si="0"/>
        <v>-197405.3900000006</v>
      </c>
    </row>
    <row r="12" spans="1:19">
      <c r="A12" s="1" t="s">
        <v>26</v>
      </c>
      <c r="B12" s="1" t="s">
        <v>27</v>
      </c>
      <c r="C12" s="2">
        <v>-290129.25</v>
      </c>
      <c r="D12" s="2">
        <v>-448781.43</v>
      </c>
      <c r="E12" s="2">
        <f t="shared" si="0"/>
        <v>-158652.18</v>
      </c>
    </row>
    <row r="13" spans="1:19">
      <c r="A13" s="1" t="s">
        <v>28</v>
      </c>
      <c r="B13" s="1" t="s">
        <v>29</v>
      </c>
      <c r="C13" s="2">
        <v>-17859456.309999999</v>
      </c>
      <c r="D13" s="2">
        <v>-18215513.879999999</v>
      </c>
      <c r="E13" s="2">
        <f t="shared" si="0"/>
        <v>-356057.5700000003</v>
      </c>
    </row>
    <row r="14" spans="1:19">
      <c r="A14" s="1" t="s">
        <v>30</v>
      </c>
      <c r="B14" s="1" t="s">
        <v>31</v>
      </c>
      <c r="C14" s="2">
        <v>13877146.35</v>
      </c>
      <c r="D14" s="2">
        <v>15991380.25</v>
      </c>
      <c r="E14" s="2">
        <f t="shared" si="0"/>
        <v>2114233.9000000004</v>
      </c>
    </row>
    <row r="15" spans="1:19">
      <c r="A15" s="1" t="s">
        <v>32</v>
      </c>
      <c r="B15" s="1" t="s">
        <v>33</v>
      </c>
      <c r="C15" s="2">
        <v>1326000</v>
      </c>
      <c r="D15" s="2">
        <v>1323763.23</v>
      </c>
      <c r="E15" s="2">
        <f t="shared" si="0"/>
        <v>-2236.7700000000186</v>
      </c>
    </row>
    <row r="16" spans="1:19">
      <c r="A16" s="1" t="s">
        <v>34</v>
      </c>
      <c r="B16" s="1" t="s">
        <v>35</v>
      </c>
      <c r="C16" s="2">
        <v>15203146.35</v>
      </c>
      <c r="D16" s="2">
        <v>17315143.48</v>
      </c>
      <c r="E16" s="2">
        <f t="shared" si="0"/>
        <v>2111997.1300000008</v>
      </c>
    </row>
    <row r="17" spans="1:5">
      <c r="A17" s="1" t="s">
        <v>36</v>
      </c>
      <c r="B17" s="1" t="s">
        <v>37</v>
      </c>
      <c r="C17" s="2">
        <v>583298.41</v>
      </c>
      <c r="D17" s="2">
        <v>6570300.3399999999</v>
      </c>
      <c r="E17" s="2">
        <f t="shared" si="0"/>
        <v>5987001.9299999997</v>
      </c>
    </row>
    <row r="18" spans="1:5">
      <c r="A18" s="1" t="s">
        <v>38</v>
      </c>
      <c r="B18" s="1" t="s">
        <v>39</v>
      </c>
      <c r="C18" s="2">
        <v>583298.32999999996</v>
      </c>
      <c r="D18" s="2">
        <v>6570300.2599999998</v>
      </c>
      <c r="E18" s="2">
        <f t="shared" si="0"/>
        <v>5987001.9299999997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2022-06-27T11:25:50Z</dcterms:created>
  <dcterms:modified xsi:type="dcterms:W3CDTF">2022-06-28T06:15:16Z</dcterms:modified>
</cp:coreProperties>
</file>