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3.200\Public\Uctovnictvo\DSN SK\Zavierka 2021\Danove priznanie\"/>
    </mc:Choice>
  </mc:AlternateContent>
  <xr:revisionPtr revIDLastSave="0" documentId="13_ncr:1_{06CD9AFF-C64F-4E23-8F44-71A083822CF9}" xr6:coauthVersionLast="47" xr6:coauthVersionMax="47" xr10:uidLastSave="{00000000-0000-0000-0000-000000000000}"/>
  <bookViews>
    <workbookView xWindow="-120" yWindow="-120" windowWidth="29040" windowHeight="15720" tabRatio="500" firstSheet="5" activeTab="7" xr2:uid="{00000000-000D-0000-FFFF-FFFF00000000}"/>
  </bookViews>
  <sheets>
    <sheet name="DNM_2021" sheetId="1" r:id="rId1"/>
    <sheet name="DNM_2020" sheetId="13" r:id="rId2"/>
    <sheet name="DNM_2019" sheetId="2" r:id="rId3"/>
    <sheet name="DNM_2018" sheetId="3" r:id="rId4"/>
    <sheet name="DHM_2021" sheetId="14" r:id="rId5"/>
    <sheet name="DHM_2020" sheetId="4" r:id="rId6"/>
    <sheet name="DHM_2019" sheetId="5" r:id="rId7"/>
    <sheet name="DHM_2018" sheetId="6" r:id="rId8"/>
    <sheet name="FM_2021" sheetId="15" r:id="rId9"/>
    <sheet name="FM_2020" sheetId="7" r:id="rId10"/>
    <sheet name="Hárok1" sheetId="11" r:id="rId11"/>
    <sheet name="DFM_2019" sheetId="8" r:id="rId12"/>
    <sheet name="DFM_2018" sheetId="9" r:id="rId13"/>
    <sheet name="Hárok9" sheetId="10" r:id="rId14"/>
  </sheets>
  <definedNames>
    <definedName name="_MailAutoSig" localSheetId="11">DFM_2019!$M$9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7" l="1"/>
  <c r="I20" i="15"/>
  <c r="H20" i="15"/>
  <c r="G20" i="15"/>
  <c r="F20" i="15"/>
  <c r="E20" i="15"/>
  <c r="D20" i="15"/>
  <c r="C20" i="15"/>
  <c r="B20" i="15"/>
  <c r="J20" i="15" s="1"/>
  <c r="I18" i="15"/>
  <c r="H18" i="15"/>
  <c r="H21" i="15" s="1"/>
  <c r="G18" i="15"/>
  <c r="G21" i="15" s="1"/>
  <c r="F18" i="15"/>
  <c r="F21" i="15" s="1"/>
  <c r="E18" i="15"/>
  <c r="E21" i="15" s="1"/>
  <c r="D18" i="15"/>
  <c r="D21" i="15" s="1"/>
  <c r="C18" i="15"/>
  <c r="C21" i="15" s="1"/>
  <c r="B18" i="15"/>
  <c r="B21" i="15" s="1"/>
  <c r="J17" i="15"/>
  <c r="J16" i="15"/>
  <c r="J15" i="15"/>
  <c r="I13" i="15"/>
  <c r="I21" i="15" s="1"/>
  <c r="H13" i="15"/>
  <c r="G13" i="15"/>
  <c r="F13" i="15"/>
  <c r="E13" i="15"/>
  <c r="D13" i="15"/>
  <c r="C13" i="15"/>
  <c r="B13" i="15"/>
  <c r="J13" i="15" s="1"/>
  <c r="J12" i="15"/>
  <c r="J11" i="15"/>
  <c r="J10" i="15"/>
  <c r="J9" i="15"/>
  <c r="J26" i="14"/>
  <c r="I26" i="14"/>
  <c r="H26" i="14"/>
  <c r="G26" i="14"/>
  <c r="F26" i="14"/>
  <c r="E26" i="14"/>
  <c r="D26" i="14"/>
  <c r="C26" i="14"/>
  <c r="J24" i="14"/>
  <c r="I24" i="14"/>
  <c r="H24" i="14"/>
  <c r="G24" i="14"/>
  <c r="F24" i="14"/>
  <c r="E24" i="14"/>
  <c r="D24" i="14"/>
  <c r="C24" i="14"/>
  <c r="K24" i="14" s="1"/>
  <c r="K23" i="14"/>
  <c r="K22" i="14"/>
  <c r="K21" i="14"/>
  <c r="J19" i="14"/>
  <c r="I19" i="14"/>
  <c r="H19" i="14"/>
  <c r="H27" i="14" s="1"/>
  <c r="G19" i="14"/>
  <c r="F19" i="14"/>
  <c r="E19" i="14"/>
  <c r="D19" i="14"/>
  <c r="C19" i="14"/>
  <c r="C27" i="14" s="1"/>
  <c r="K18" i="14"/>
  <c r="K17" i="14"/>
  <c r="K16" i="14"/>
  <c r="J14" i="14"/>
  <c r="I14" i="14"/>
  <c r="H14" i="14"/>
  <c r="G14" i="14"/>
  <c r="F14" i="14"/>
  <c r="E14" i="14"/>
  <c r="D14" i="14"/>
  <c r="C14" i="14"/>
  <c r="K13" i="14"/>
  <c r="K12" i="14"/>
  <c r="K11" i="14"/>
  <c r="I27" i="13"/>
  <c r="H27" i="13"/>
  <c r="G27" i="13"/>
  <c r="F27" i="13"/>
  <c r="E27" i="13"/>
  <c r="D27" i="13"/>
  <c r="C27" i="13"/>
  <c r="J27" i="13" s="1"/>
  <c r="I25" i="13"/>
  <c r="I28" i="13" s="1"/>
  <c r="H25" i="13"/>
  <c r="G25" i="13"/>
  <c r="F25" i="13"/>
  <c r="E25" i="13"/>
  <c r="E28" i="13" s="1"/>
  <c r="D25" i="13"/>
  <c r="C25" i="13"/>
  <c r="J25" i="13" s="1"/>
  <c r="J24" i="13"/>
  <c r="J23" i="13"/>
  <c r="J22" i="13"/>
  <c r="I20" i="13"/>
  <c r="H20" i="13"/>
  <c r="H28" i="13" s="1"/>
  <c r="G20" i="13"/>
  <c r="G28" i="13" s="1"/>
  <c r="F20" i="13"/>
  <c r="F28" i="13" s="1"/>
  <c r="E20" i="13"/>
  <c r="D20" i="13"/>
  <c r="D28" i="13" s="1"/>
  <c r="C20" i="13"/>
  <c r="J20" i="13" s="1"/>
  <c r="J19" i="13"/>
  <c r="J18" i="13"/>
  <c r="J17" i="13"/>
  <c r="I15" i="13"/>
  <c r="H15" i="13"/>
  <c r="G15" i="13"/>
  <c r="F15" i="13"/>
  <c r="E15" i="13"/>
  <c r="D15" i="13"/>
  <c r="C15" i="13"/>
  <c r="J15" i="13" s="1"/>
  <c r="J14" i="13"/>
  <c r="J13" i="13"/>
  <c r="J12" i="13"/>
  <c r="J11" i="13"/>
  <c r="J20" i="9"/>
  <c r="I20" i="9"/>
  <c r="H20" i="9"/>
  <c r="G20" i="9"/>
  <c r="F20" i="9"/>
  <c r="E20" i="9"/>
  <c r="D20" i="9"/>
  <c r="C20" i="9"/>
  <c r="J18" i="9"/>
  <c r="I18" i="9"/>
  <c r="I21" i="9" s="1"/>
  <c r="H18" i="9"/>
  <c r="G18" i="9"/>
  <c r="F18" i="9"/>
  <c r="E18" i="9"/>
  <c r="E21" i="9" s="1"/>
  <c r="D18" i="9"/>
  <c r="D21" i="9" s="1"/>
  <c r="C18" i="9"/>
  <c r="K17" i="9"/>
  <c r="K16" i="9"/>
  <c r="K15" i="9"/>
  <c r="J13" i="9"/>
  <c r="I13" i="9"/>
  <c r="H13" i="9"/>
  <c r="G13" i="9"/>
  <c r="F13" i="9"/>
  <c r="E13" i="9"/>
  <c r="D13" i="9"/>
  <c r="C13" i="9"/>
  <c r="K12" i="9"/>
  <c r="K11" i="9"/>
  <c r="K10" i="9"/>
  <c r="K9" i="9"/>
  <c r="J20" i="8"/>
  <c r="I20" i="8"/>
  <c r="H20" i="8"/>
  <c r="G20" i="8"/>
  <c r="F20" i="8"/>
  <c r="E20" i="8"/>
  <c r="D20" i="8"/>
  <c r="C20" i="8"/>
  <c r="J18" i="8"/>
  <c r="J21" i="8" s="1"/>
  <c r="I18" i="8"/>
  <c r="H18" i="8"/>
  <c r="H21" i="8" s="1"/>
  <c r="G18" i="8"/>
  <c r="F18" i="8"/>
  <c r="E18" i="8"/>
  <c r="E21" i="8" s="1"/>
  <c r="D18" i="8"/>
  <c r="D21" i="8" s="1"/>
  <c r="C18" i="8"/>
  <c r="K17" i="8"/>
  <c r="K16" i="8"/>
  <c r="K15" i="8"/>
  <c r="J13" i="8"/>
  <c r="I13" i="8"/>
  <c r="I21" i="8" s="1"/>
  <c r="H13" i="8"/>
  <c r="G13" i="8"/>
  <c r="F13" i="8"/>
  <c r="E13" i="8"/>
  <c r="D13" i="8"/>
  <c r="C13" i="8"/>
  <c r="K12" i="8"/>
  <c r="K11" i="8"/>
  <c r="K10" i="8"/>
  <c r="K9" i="8"/>
  <c r="I20" i="7"/>
  <c r="H20" i="7"/>
  <c r="G20" i="7"/>
  <c r="F20" i="7"/>
  <c r="E20" i="7"/>
  <c r="D20" i="7"/>
  <c r="C20" i="7"/>
  <c r="B20" i="7"/>
  <c r="I18" i="7"/>
  <c r="H18" i="7"/>
  <c r="G18" i="7"/>
  <c r="F18" i="7"/>
  <c r="F21" i="7" s="1"/>
  <c r="E18" i="7"/>
  <c r="E21" i="7" s="1"/>
  <c r="D18" i="7"/>
  <c r="D21" i="7" s="1"/>
  <c r="C18" i="7"/>
  <c r="B18" i="7"/>
  <c r="J17" i="7"/>
  <c r="J16" i="7"/>
  <c r="J15" i="7"/>
  <c r="I13" i="7"/>
  <c r="H13" i="7"/>
  <c r="H21" i="7" s="1"/>
  <c r="G13" i="7"/>
  <c r="F13" i="7"/>
  <c r="E13" i="7"/>
  <c r="D13" i="7"/>
  <c r="C13" i="7"/>
  <c r="C21" i="7" s="1"/>
  <c r="B13" i="7"/>
  <c r="J12" i="7"/>
  <c r="J11" i="7"/>
  <c r="J10" i="7"/>
  <c r="J9" i="7"/>
  <c r="J25" i="6"/>
  <c r="I25" i="6"/>
  <c r="H25" i="6"/>
  <c r="G25" i="6"/>
  <c r="F25" i="6"/>
  <c r="E25" i="6"/>
  <c r="D25" i="6"/>
  <c r="C25" i="6"/>
  <c r="J23" i="6"/>
  <c r="I23" i="6"/>
  <c r="H23" i="6"/>
  <c r="G23" i="6"/>
  <c r="F23" i="6"/>
  <c r="E23" i="6"/>
  <c r="D23" i="6"/>
  <c r="C23" i="6"/>
  <c r="K22" i="6"/>
  <c r="K21" i="6"/>
  <c r="K20" i="6"/>
  <c r="J18" i="6"/>
  <c r="J26" i="6" s="1"/>
  <c r="I18" i="6"/>
  <c r="H18" i="6"/>
  <c r="G18" i="6"/>
  <c r="F18" i="6"/>
  <c r="F26" i="6" s="1"/>
  <c r="E18" i="6"/>
  <c r="D18" i="6"/>
  <c r="C18" i="6"/>
  <c r="K17" i="6"/>
  <c r="K16" i="6"/>
  <c r="K15" i="6"/>
  <c r="J13" i="6"/>
  <c r="I13" i="6"/>
  <c r="H13" i="6"/>
  <c r="G13" i="6"/>
  <c r="F13" i="6"/>
  <c r="E13" i="6"/>
  <c r="D13" i="6"/>
  <c r="C13" i="6"/>
  <c r="K12" i="6"/>
  <c r="K11" i="6"/>
  <c r="K10" i="6"/>
  <c r="K9" i="6"/>
  <c r="J25" i="5"/>
  <c r="I25" i="5"/>
  <c r="H25" i="5"/>
  <c r="G25" i="5"/>
  <c r="F25" i="5"/>
  <c r="E25" i="5"/>
  <c r="D25" i="5"/>
  <c r="C25" i="5"/>
  <c r="J23" i="5"/>
  <c r="I23" i="5"/>
  <c r="H23" i="5"/>
  <c r="G23" i="5"/>
  <c r="F23" i="5"/>
  <c r="E23" i="5"/>
  <c r="D23" i="5"/>
  <c r="C23" i="5"/>
  <c r="K22" i="5"/>
  <c r="K21" i="5"/>
  <c r="K20" i="5"/>
  <c r="J18" i="5"/>
  <c r="I18" i="5"/>
  <c r="H18" i="5"/>
  <c r="G18" i="5"/>
  <c r="F18" i="5"/>
  <c r="E18" i="5"/>
  <c r="E26" i="5" s="1"/>
  <c r="D18" i="5"/>
  <c r="D26" i="5" s="1"/>
  <c r="C18" i="5"/>
  <c r="C26" i="5" s="1"/>
  <c r="K17" i="5"/>
  <c r="K16" i="5"/>
  <c r="K15" i="5"/>
  <c r="J13" i="5"/>
  <c r="I13" i="5"/>
  <c r="H13" i="5"/>
  <c r="G13" i="5"/>
  <c r="F13" i="5"/>
  <c r="E13" i="5"/>
  <c r="D13" i="5"/>
  <c r="C13" i="5"/>
  <c r="K12" i="5"/>
  <c r="K11" i="5"/>
  <c r="K10" i="5"/>
  <c r="K9" i="5"/>
  <c r="J26" i="4"/>
  <c r="I26" i="4"/>
  <c r="H26" i="4"/>
  <c r="G26" i="4"/>
  <c r="F26" i="4"/>
  <c r="E26" i="4"/>
  <c r="D26" i="4"/>
  <c r="C26" i="4"/>
  <c r="J24" i="4"/>
  <c r="I24" i="4"/>
  <c r="H24" i="4"/>
  <c r="G24" i="4"/>
  <c r="F24" i="4"/>
  <c r="F27" i="4" s="1"/>
  <c r="E24" i="4"/>
  <c r="E27" i="4" s="1"/>
  <c r="D24" i="4"/>
  <c r="C24" i="4"/>
  <c r="K23" i="4"/>
  <c r="K22" i="4"/>
  <c r="K21" i="4"/>
  <c r="J19" i="4"/>
  <c r="I19" i="4"/>
  <c r="I27" i="4" s="1"/>
  <c r="H19" i="4"/>
  <c r="H27" i="4" s="1"/>
  <c r="G19" i="4"/>
  <c r="F19" i="4"/>
  <c r="E19" i="4"/>
  <c r="D19" i="4"/>
  <c r="D27" i="4" s="1"/>
  <c r="C19" i="4"/>
  <c r="K18" i="4"/>
  <c r="K17" i="4"/>
  <c r="K16" i="4"/>
  <c r="J14" i="4"/>
  <c r="I14" i="4"/>
  <c r="H14" i="4"/>
  <c r="G14" i="4"/>
  <c r="F14" i="4"/>
  <c r="E14" i="4"/>
  <c r="D14" i="4"/>
  <c r="C14" i="4"/>
  <c r="K13" i="4"/>
  <c r="K12" i="4"/>
  <c r="K11" i="4"/>
  <c r="K10" i="4"/>
  <c r="I25" i="3"/>
  <c r="H25" i="3"/>
  <c r="G25" i="3"/>
  <c r="J25" i="3" s="1"/>
  <c r="F25" i="3"/>
  <c r="E25" i="3"/>
  <c r="D25" i="3"/>
  <c r="C25" i="3"/>
  <c r="I23" i="3"/>
  <c r="H23" i="3"/>
  <c r="G23" i="3"/>
  <c r="G26" i="3" s="1"/>
  <c r="F23" i="3"/>
  <c r="E23" i="3"/>
  <c r="D23" i="3"/>
  <c r="C23" i="3"/>
  <c r="J22" i="3"/>
  <c r="J21" i="3"/>
  <c r="J20" i="3"/>
  <c r="I18" i="3"/>
  <c r="H18" i="3"/>
  <c r="G18" i="3"/>
  <c r="F18" i="3"/>
  <c r="E18" i="3"/>
  <c r="D18" i="3"/>
  <c r="C18" i="3"/>
  <c r="J17" i="3"/>
  <c r="J16" i="3"/>
  <c r="J15" i="3"/>
  <c r="I13" i="3"/>
  <c r="H13" i="3"/>
  <c r="G13" i="3"/>
  <c r="F13" i="3"/>
  <c r="E13" i="3"/>
  <c r="D13" i="3"/>
  <c r="C13" i="3"/>
  <c r="J13" i="3" s="1"/>
  <c r="J12" i="3"/>
  <c r="J11" i="3"/>
  <c r="J10" i="3"/>
  <c r="J9" i="3"/>
  <c r="I25" i="2"/>
  <c r="H25" i="2"/>
  <c r="G25" i="2"/>
  <c r="F25" i="2"/>
  <c r="E25" i="2"/>
  <c r="D25" i="2"/>
  <c r="C25" i="2"/>
  <c r="I23" i="2"/>
  <c r="H23" i="2"/>
  <c r="G23" i="2"/>
  <c r="F23" i="2"/>
  <c r="E23" i="2"/>
  <c r="E26" i="2" s="1"/>
  <c r="D23" i="2"/>
  <c r="D26" i="2" s="1"/>
  <c r="C23" i="2"/>
  <c r="J22" i="2"/>
  <c r="J21" i="2"/>
  <c r="J20" i="2"/>
  <c r="I18" i="2"/>
  <c r="H18" i="2"/>
  <c r="H26" i="2" s="1"/>
  <c r="G18" i="2"/>
  <c r="G26" i="2" s="1"/>
  <c r="F18" i="2"/>
  <c r="E18" i="2"/>
  <c r="D18" i="2"/>
  <c r="C18" i="2"/>
  <c r="J17" i="2"/>
  <c r="J16" i="2"/>
  <c r="J15" i="2"/>
  <c r="J13" i="2"/>
  <c r="I13" i="2"/>
  <c r="H13" i="2"/>
  <c r="G13" i="2"/>
  <c r="F13" i="2"/>
  <c r="E13" i="2"/>
  <c r="D13" i="2"/>
  <c r="C13" i="2"/>
  <c r="J12" i="2"/>
  <c r="J11" i="2"/>
  <c r="J10" i="2"/>
  <c r="J9" i="2"/>
  <c r="I26" i="1"/>
  <c r="H26" i="1"/>
  <c r="G26" i="1"/>
  <c r="F26" i="1"/>
  <c r="E26" i="1"/>
  <c r="D26" i="1"/>
  <c r="C26" i="1"/>
  <c r="I24" i="1"/>
  <c r="H24" i="1"/>
  <c r="G24" i="1"/>
  <c r="F24" i="1"/>
  <c r="E24" i="1"/>
  <c r="E27" i="1" s="1"/>
  <c r="D24" i="1"/>
  <c r="C24" i="1"/>
  <c r="J23" i="1"/>
  <c r="J22" i="1"/>
  <c r="J21" i="1"/>
  <c r="I19" i="1"/>
  <c r="H19" i="1"/>
  <c r="G19" i="1"/>
  <c r="F19" i="1"/>
  <c r="E19" i="1"/>
  <c r="D19" i="1"/>
  <c r="C19" i="1"/>
  <c r="J18" i="1"/>
  <c r="J17" i="1"/>
  <c r="J16" i="1"/>
  <c r="I14" i="1"/>
  <c r="H14" i="1"/>
  <c r="G14" i="1"/>
  <c r="F14" i="1"/>
  <c r="E14" i="1"/>
  <c r="D14" i="1"/>
  <c r="C14" i="1"/>
  <c r="J13" i="1"/>
  <c r="J12" i="1"/>
  <c r="J11" i="1"/>
  <c r="J10" i="1"/>
  <c r="J21" i="15" l="1"/>
  <c r="J18" i="15"/>
  <c r="D27" i="14"/>
  <c r="F27" i="14"/>
  <c r="K14" i="14"/>
  <c r="K26" i="14"/>
  <c r="I27" i="14"/>
  <c r="J27" i="14"/>
  <c r="G27" i="14"/>
  <c r="E27" i="14"/>
  <c r="K19" i="14"/>
  <c r="C28" i="13"/>
  <c r="J28" i="13" s="1"/>
  <c r="H27" i="1"/>
  <c r="F27" i="1"/>
  <c r="I26" i="3"/>
  <c r="K14" i="4"/>
  <c r="J27" i="4"/>
  <c r="G27" i="4"/>
  <c r="F26" i="5"/>
  <c r="K26" i="5" s="1"/>
  <c r="K23" i="5"/>
  <c r="K25" i="5"/>
  <c r="C26" i="6"/>
  <c r="H26" i="6"/>
  <c r="J13" i="7"/>
  <c r="G21" i="8"/>
  <c r="F21" i="9"/>
  <c r="I27" i="1"/>
  <c r="J18" i="3"/>
  <c r="K19" i="4"/>
  <c r="D26" i="6"/>
  <c r="I26" i="6"/>
  <c r="K13" i="8"/>
  <c r="G21" i="9"/>
  <c r="G27" i="1"/>
  <c r="J23" i="3"/>
  <c r="I26" i="2"/>
  <c r="E26" i="3"/>
  <c r="C26" i="3"/>
  <c r="K13" i="5"/>
  <c r="E26" i="6"/>
  <c r="I21" i="7"/>
  <c r="C21" i="9"/>
  <c r="H21" i="9"/>
  <c r="K21" i="9" s="1"/>
  <c r="J14" i="1"/>
  <c r="J25" i="2"/>
  <c r="F26" i="3"/>
  <c r="I26" i="5"/>
  <c r="K23" i="6"/>
  <c r="K25" i="6"/>
  <c r="J18" i="7"/>
  <c r="J20" i="7"/>
  <c r="B21" i="7"/>
  <c r="D27" i="1"/>
  <c r="J26" i="1"/>
  <c r="J23" i="2"/>
  <c r="K24" i="4"/>
  <c r="K26" i="4"/>
  <c r="J26" i="5"/>
  <c r="G26" i="5"/>
  <c r="G26" i="6"/>
  <c r="F21" i="8"/>
  <c r="K18" i="8"/>
  <c r="K20" i="8"/>
  <c r="C21" i="8"/>
  <c r="K21" i="8" s="1"/>
  <c r="J21" i="9"/>
  <c r="C27" i="1"/>
  <c r="J27" i="1" s="1"/>
  <c r="F26" i="2"/>
  <c r="H26" i="3"/>
  <c r="H26" i="5"/>
  <c r="K13" i="6"/>
  <c r="K18" i="9"/>
  <c r="K20" i="9"/>
  <c r="K26" i="6"/>
  <c r="J21" i="7"/>
  <c r="J19" i="1"/>
  <c r="C26" i="2"/>
  <c r="C27" i="4"/>
  <c r="K27" i="4" s="1"/>
  <c r="K18" i="6"/>
  <c r="K18" i="5"/>
  <c r="K13" i="9"/>
  <c r="D26" i="3"/>
  <c r="J26" i="3" s="1"/>
  <c r="J24" i="1"/>
  <c r="J18" i="2"/>
  <c r="K27" i="14" l="1"/>
  <c r="J26" i="2"/>
</calcChain>
</file>

<file path=xl/sharedStrings.xml><?xml version="1.0" encoding="utf-8"?>
<sst xmlns="http://schemas.openxmlformats.org/spreadsheetml/2006/main" count="476" uniqueCount="53">
  <si>
    <t>DSN s.r.o., Diaľničná cesta 5, 90301  Senec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</si>
  <si>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</si>
  <si>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</si>
  <si>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</si>
  <si>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</si>
  <si>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</si>
  <si>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</si>
  <si>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</si>
  <si>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</si>
  <si>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</si>
  <si>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</si>
  <si>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</si>
  <si>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</si>
  <si>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</si>
  <si>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</si>
  <si>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</si>
  <si>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</si>
  <si>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</si>
  <si>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</si>
  <si>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</si>
  <si>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</si>
  <si>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</si>
  <si>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</si>
  <si>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</si>
  <si>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</si>
  <si>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</si>
  <si>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</si>
  <si>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</si>
  <si>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</si>
  <si>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</si>
  <si>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</si>
  <si>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</si>
  <si>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</si>
  <si>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</si>
  <si>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</si>
  <si>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</si>
  <si>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</si>
  <si>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</si>
  <si>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</si>
  <si>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</si>
  <si>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</si>
  <si>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j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</si>
  <si>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</si>
  <si>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</si>
  <si>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</si>
  <si>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</si>
  <si>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</si>
  <si>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</si>
  <si>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</si>
  <si>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</si>
  <si>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</si>
  <si>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</si>
  <si>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Účtovná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</si>
</sst>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d/m/yyyy"/>
    <numFmt numFmtId="165" formatCode="_-* #,##0.00\ _€_-;\-* #,##0.00\ _€_-;_-* \-??\ _€_-;_-@_-"/>
    <numFmt numFmtId="166" formatCode="#,##0_ ;\-#,##0\ "/>
  </numFmts>
  <fonts count="7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i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5" fontId="6" fillId="0" borderId="0" applyBorder="0" applyProtection="0"/>
    <xf numFmtId="0" fontId="1" fillId="0" borderId="0"/>
    <xf numFmtId="0" fontId="1" fillId="0" borderId="0"/>
  </cellStyleXfs>
  <cellXfs count="46">
    <xf numFmtId="0" fontId="0" fillId="0" borderId="0" xfId="0"/>
    <xf numFmtId="164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4" fillId="3" borderId="0" xfId="0" applyFont="1" applyFill="1" applyAlignment="1"/>
    <xf numFmtId="3" fontId="3" fillId="3" borderId="0" xfId="1" applyNumberFormat="1" applyFont="1" applyFill="1" applyBorder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>
      <alignment horizontal="right" vertical="center" wrapText="1"/>
    </xf>
    <xf numFmtId="0" fontId="3" fillId="3" borderId="0" xfId="0" applyFont="1" applyFill="1" applyAlignment="1"/>
    <xf numFmtId="0" fontId="4" fillId="3" borderId="3" xfId="0" applyFont="1" applyFill="1" applyBorder="1" applyAlignment="1"/>
    <xf numFmtId="3" fontId="3" fillId="3" borderId="3" xfId="1" applyNumberFormat="1" applyFont="1" applyFill="1" applyBorder="1" applyAlignment="1" applyProtection="1">
      <alignment horizontal="right" vertical="center" wrapText="1"/>
    </xf>
    <xf numFmtId="3" fontId="3" fillId="3" borderId="3" xfId="0" applyNumberFormat="1" applyFont="1" applyFill="1" applyBorder="1" applyAlignment="1">
      <alignment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3" borderId="0" xfId="1" applyNumberFormat="1" applyFont="1" applyFill="1" applyBorder="1" applyAlignment="1" applyProtection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textRotation="180"/>
    </xf>
    <xf numFmtId="166" fontId="3" fillId="3" borderId="0" xfId="1" applyNumberFormat="1" applyFont="1" applyFill="1" applyBorder="1" applyAlignment="1" applyProtection="1">
      <alignment horizontal="right" vertical="center" wrapText="1"/>
      <protection locked="0"/>
    </xf>
    <xf numFmtId="166" fontId="4" fillId="3" borderId="0" xfId="0" applyNumberFormat="1" applyFont="1" applyFill="1" applyAlignment="1">
      <alignment horizontal="right" vertical="center" wrapText="1"/>
    </xf>
    <xf numFmtId="166" fontId="3" fillId="3" borderId="3" xfId="1" applyNumberFormat="1" applyFont="1" applyFill="1" applyBorder="1" applyAlignment="1" applyProtection="1">
      <alignment horizontal="right" vertical="center" wrapText="1"/>
    </xf>
    <xf numFmtId="166" fontId="4" fillId="3" borderId="3" xfId="0" applyNumberFormat="1" applyFont="1" applyFill="1" applyBorder="1" applyAlignment="1">
      <alignment horizontal="right" vertical="center" wrapText="1"/>
    </xf>
    <xf numFmtId="166" fontId="3" fillId="3" borderId="0" xfId="1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left" textRotation="180"/>
    </xf>
    <xf numFmtId="164" fontId="2" fillId="3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 wrapText="1"/>
    </xf>
    <xf numFmtId="0" fontId="0" fillId="3" borderId="3" xfId="0" applyFill="1" applyBorder="1"/>
    <xf numFmtId="0" fontId="0" fillId="3" borderId="2" xfId="0" applyFill="1" applyBorder="1"/>
    <xf numFmtId="3" fontId="3" fillId="3" borderId="0" xfId="0" applyNumberFormat="1" applyFont="1" applyFill="1" applyAlignment="1" applyProtection="1">
      <alignment horizontal="right" vertical="center" wrapText="1"/>
      <protection locked="0"/>
    </xf>
    <xf numFmtId="0" fontId="4" fillId="3" borderId="3" xfId="0" applyFont="1" applyFill="1" applyBorder="1" applyAlignment="1">
      <alignment vertical="center"/>
    </xf>
    <xf numFmtId="3" fontId="0" fillId="3" borderId="2" xfId="0" applyNumberFormat="1" applyFill="1" applyBorder="1" applyAlignment="1">
      <alignment vertical="center"/>
    </xf>
    <xf numFmtId="166" fontId="0" fillId="0" borderId="0" xfId="0" applyNumberFormat="1"/>
    <xf numFmtId="0" fontId="4" fillId="3" borderId="0" xfId="0" applyFont="1" applyFill="1" applyBorder="1" applyAlignment="1"/>
    <xf numFmtId="166" fontId="4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"/>
    </xf>
    <xf numFmtId="164" fontId="2" fillId="2" borderId="0" xfId="0" applyNumberFormat="1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textRotation="180"/>
      <protection locked="0"/>
    </xf>
  </cellXfs>
  <cellStyles count="4">
    <cellStyle name="Čiarka" xfId="1" builtinId="3"/>
    <cellStyle name="Normal 2" xfId="2" xr:uid="{00000000-0005-0000-0000-000006000000}"/>
    <cellStyle name="Normal 3" xfId="3" xr:uid="{00000000-0005-0000-0000-000007000000}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7"/>
  <sheetViews>
    <sheetView zoomScaleNormal="100" workbookViewId="0">
      <selection activeCell="O24" sqref="O24"/>
    </sheetView>
  </sheetViews>
  <sheetFormatPr defaultColWidth="11.5703125" defaultRowHeight="15" x14ac:dyDescent="0.25"/>
  <sheetData>
    <row r="2" spans="2:10" ht="13.9" customHeight="1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</row>
    <row r="3" spans="2:10" x14ac:dyDescent="0.25">
      <c r="B3" s="41" t="s">
        <v>1</v>
      </c>
      <c r="C3" s="41"/>
      <c r="D3" s="41"/>
      <c r="E3" s="41"/>
      <c r="F3" s="41"/>
      <c r="G3" s="41"/>
      <c r="H3" s="41"/>
      <c r="I3" s="41"/>
      <c r="J3" s="41"/>
    </row>
    <row r="4" spans="2:10" x14ac:dyDescent="0.25">
      <c r="B4" s="42">
        <v>44561</v>
      </c>
      <c r="C4" s="42"/>
      <c r="D4" s="42"/>
      <c r="E4" s="42"/>
      <c r="F4" s="42"/>
      <c r="G4" s="42"/>
      <c r="H4" s="42"/>
      <c r="I4" s="42"/>
      <c r="J4" s="42"/>
    </row>
    <row r="5" spans="2:10" x14ac:dyDescent="0.25">
      <c r="B5" s="1"/>
      <c r="C5" s="2"/>
      <c r="D5" s="2"/>
      <c r="E5" s="2"/>
      <c r="F5" s="2"/>
      <c r="G5" s="2"/>
      <c r="H5" s="2"/>
      <c r="I5" s="2"/>
      <c r="J5" s="2"/>
    </row>
    <row r="6" spans="2:10" ht="13.9" customHeight="1" x14ac:dyDescent="0.25">
      <c r="B6" s="43" t="s">
        <v>2</v>
      </c>
      <c r="C6" s="44" t="s">
        <v>3</v>
      </c>
      <c r="D6" s="44"/>
      <c r="E6" s="44"/>
      <c r="F6" s="44"/>
      <c r="G6" s="44"/>
      <c r="H6" s="44"/>
      <c r="I6" s="44"/>
      <c r="J6" s="44"/>
    </row>
    <row r="7" spans="2:10" ht="60" x14ac:dyDescent="0.25">
      <c r="B7" s="43"/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5" t="s">
        <v>11</v>
      </c>
    </row>
    <row r="8" spans="2:10" x14ac:dyDescent="0.25">
      <c r="B8" s="6" t="s">
        <v>12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8" t="s">
        <v>20</v>
      </c>
    </row>
    <row r="9" spans="2:10" x14ac:dyDescent="0.25">
      <c r="B9" s="9" t="s">
        <v>21</v>
      </c>
      <c r="C9" s="3"/>
      <c r="D9" s="3"/>
      <c r="E9" s="3"/>
      <c r="F9" s="3"/>
      <c r="G9" s="3"/>
      <c r="H9" s="3"/>
      <c r="I9" s="3"/>
      <c r="J9" s="3"/>
    </row>
    <row r="10" spans="2:10" x14ac:dyDescent="0.25">
      <c r="B10" s="10" t="s">
        <v>22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2">
        <f>SUM(C10:I10)</f>
        <v>0</v>
      </c>
    </row>
    <row r="11" spans="2:10" x14ac:dyDescent="0.25">
      <c r="B11" s="13" t="s">
        <v>23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2">
        <f>SUM(C11:I11)</f>
        <v>0</v>
      </c>
    </row>
    <row r="12" spans="2:10" x14ac:dyDescent="0.25">
      <c r="B12" s="13" t="s">
        <v>24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2">
        <f>SUM(C12:I12)</f>
        <v>0</v>
      </c>
    </row>
    <row r="13" spans="2:10" x14ac:dyDescent="0.25">
      <c r="B13" s="13" t="s">
        <v>25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2">
        <f>SUM(C13:I13)</f>
        <v>0</v>
      </c>
    </row>
    <row r="14" spans="2:10" x14ac:dyDescent="0.25">
      <c r="B14" s="14" t="s">
        <v>26</v>
      </c>
      <c r="C14" s="15">
        <f t="shared" ref="C14:I14" si="0">SUM(C10,C11,-C12,C13)</f>
        <v>0</v>
      </c>
      <c r="D14" s="16">
        <f t="shared" si="0"/>
        <v>0</v>
      </c>
      <c r="E14" s="16">
        <f t="shared" si="0"/>
        <v>0</v>
      </c>
      <c r="F14" s="16">
        <f t="shared" si="0"/>
        <v>0</v>
      </c>
      <c r="G14" s="16">
        <f t="shared" si="0"/>
        <v>0</v>
      </c>
      <c r="H14" s="16">
        <f t="shared" si="0"/>
        <v>0</v>
      </c>
      <c r="I14" s="16">
        <f t="shared" si="0"/>
        <v>0</v>
      </c>
      <c r="J14" s="12">
        <f>SUM(C14:I14)</f>
        <v>0</v>
      </c>
    </row>
    <row r="15" spans="2:10" x14ac:dyDescent="0.25">
      <c r="B15" s="9" t="s">
        <v>27</v>
      </c>
      <c r="C15" s="17"/>
      <c r="D15" s="17"/>
      <c r="E15" s="17"/>
      <c r="F15" s="17"/>
      <c r="G15" s="17"/>
      <c r="H15" s="17"/>
      <c r="I15" s="17"/>
      <c r="J15" s="17"/>
    </row>
    <row r="16" spans="2:10" x14ac:dyDescent="0.25">
      <c r="B16" s="10" t="s">
        <v>22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2">
        <f>SUM(C16:I16)</f>
        <v>0</v>
      </c>
    </row>
    <row r="17" spans="2:10" x14ac:dyDescent="0.25">
      <c r="B17" s="13" t="s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2">
        <f>SUM(C17:I17)</f>
        <v>0</v>
      </c>
    </row>
    <row r="18" spans="2:10" x14ac:dyDescent="0.25">
      <c r="B18" s="13" t="s">
        <v>24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2">
        <f>SUM(C18:I18)</f>
        <v>0</v>
      </c>
    </row>
    <row r="19" spans="2:10" x14ac:dyDescent="0.25">
      <c r="B19" s="14" t="s">
        <v>26</v>
      </c>
      <c r="C19" s="15">
        <f t="shared" ref="C19:I19" si="1">SUM(C16:C17,-C18)</f>
        <v>0</v>
      </c>
      <c r="D19" s="15">
        <f t="shared" si="1"/>
        <v>0</v>
      </c>
      <c r="E19" s="15">
        <f t="shared" si="1"/>
        <v>0</v>
      </c>
      <c r="F19" s="15">
        <f t="shared" si="1"/>
        <v>0</v>
      </c>
      <c r="G19" s="15">
        <f t="shared" si="1"/>
        <v>0</v>
      </c>
      <c r="H19" s="15">
        <f t="shared" si="1"/>
        <v>0</v>
      </c>
      <c r="I19" s="15">
        <f t="shared" si="1"/>
        <v>0</v>
      </c>
      <c r="J19" s="12">
        <f>SUM(C19:I19)</f>
        <v>0</v>
      </c>
    </row>
    <row r="20" spans="2:10" x14ac:dyDescent="0.25">
      <c r="B20" s="9" t="s">
        <v>28</v>
      </c>
      <c r="C20" s="17"/>
      <c r="D20" s="17"/>
      <c r="E20" s="17"/>
      <c r="F20" s="17"/>
      <c r="G20" s="17"/>
      <c r="H20" s="17"/>
      <c r="I20" s="17"/>
      <c r="J20" s="17"/>
    </row>
    <row r="21" spans="2:10" x14ac:dyDescent="0.25">
      <c r="B21" s="10" t="s">
        <v>22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2">
        <f>SUM(C21:I21)</f>
        <v>0</v>
      </c>
    </row>
    <row r="22" spans="2:10" x14ac:dyDescent="0.25">
      <c r="B22" s="13" t="s">
        <v>23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2">
        <f>SUM(C22:I22)</f>
        <v>0</v>
      </c>
    </row>
    <row r="23" spans="2:10" x14ac:dyDescent="0.25">
      <c r="B23" s="13" t="s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2">
        <f>SUM(C23:I23)</f>
        <v>0</v>
      </c>
    </row>
    <row r="24" spans="2:10" x14ac:dyDescent="0.25">
      <c r="B24" s="14" t="s">
        <v>26</v>
      </c>
      <c r="C24" s="16">
        <f t="shared" ref="C24:I24" si="2">SUM(C21,C22,-C23)</f>
        <v>0</v>
      </c>
      <c r="D24" s="16">
        <f t="shared" si="2"/>
        <v>0</v>
      </c>
      <c r="E24" s="16">
        <f t="shared" si="2"/>
        <v>0</v>
      </c>
      <c r="F24" s="16">
        <f t="shared" si="2"/>
        <v>0</v>
      </c>
      <c r="G24" s="16">
        <f t="shared" si="2"/>
        <v>0</v>
      </c>
      <c r="H24" s="16">
        <f t="shared" si="2"/>
        <v>0</v>
      </c>
      <c r="I24" s="16">
        <f t="shared" si="2"/>
        <v>0</v>
      </c>
      <c r="J24" s="12">
        <f>SUM(C24:I24)</f>
        <v>0</v>
      </c>
    </row>
    <row r="25" spans="2:10" x14ac:dyDescent="0.25">
      <c r="B25" s="9" t="s">
        <v>29</v>
      </c>
      <c r="C25" s="17"/>
      <c r="D25" s="17"/>
      <c r="E25" s="17"/>
      <c r="F25" s="17"/>
      <c r="G25" s="17"/>
      <c r="H25" s="17"/>
      <c r="I25" s="17"/>
      <c r="J25" s="17"/>
    </row>
    <row r="26" spans="2:10" x14ac:dyDescent="0.25">
      <c r="B26" s="10" t="s">
        <v>22</v>
      </c>
      <c r="C26" s="18">
        <f t="shared" ref="C26:I26" si="3">SUM(C10,-C16,-C21)</f>
        <v>0</v>
      </c>
      <c r="D26" s="18">
        <f t="shared" si="3"/>
        <v>0</v>
      </c>
      <c r="E26" s="18">
        <f t="shared" si="3"/>
        <v>0</v>
      </c>
      <c r="F26" s="18">
        <f t="shared" si="3"/>
        <v>0</v>
      </c>
      <c r="G26" s="18">
        <f t="shared" si="3"/>
        <v>0</v>
      </c>
      <c r="H26" s="18">
        <f t="shared" si="3"/>
        <v>0</v>
      </c>
      <c r="I26" s="18">
        <f t="shared" si="3"/>
        <v>0</v>
      </c>
      <c r="J26" s="12">
        <f>SUM(C26:I26)</f>
        <v>0</v>
      </c>
    </row>
    <row r="27" spans="2:10" x14ac:dyDescent="0.25">
      <c r="B27" s="14" t="s">
        <v>26</v>
      </c>
      <c r="C27" s="15">
        <f t="shared" ref="C27:I27" si="4">SUM(C14,-C19,-C24)</f>
        <v>0</v>
      </c>
      <c r="D27" s="15">
        <f t="shared" si="4"/>
        <v>0</v>
      </c>
      <c r="E27" s="15">
        <f t="shared" si="4"/>
        <v>0</v>
      </c>
      <c r="F27" s="15">
        <f t="shared" si="4"/>
        <v>0</v>
      </c>
      <c r="G27" s="15">
        <f t="shared" si="4"/>
        <v>0</v>
      </c>
      <c r="H27" s="15">
        <f t="shared" si="4"/>
        <v>0</v>
      </c>
      <c r="I27" s="15">
        <f t="shared" si="4"/>
        <v>0</v>
      </c>
      <c r="J27" s="19">
        <f>SUM(C27:I27)</f>
        <v>0</v>
      </c>
    </row>
  </sheetData>
  <mergeCells count="5">
    <mergeCell ref="B2:J2"/>
    <mergeCell ref="B3:J3"/>
    <mergeCell ref="B4:J4"/>
    <mergeCell ref="B6:B7"/>
    <mergeCell ref="C6:J6"/>
  </mergeCells>
  <pageMargins left="0.78749999999999998" right="0.78749999999999998" top="1.05277777777778" bottom="1.05277777777778" header="0.78749999999999998" footer="0.78749999999999998"/>
  <pageSetup paperSize="9" scale="73" firstPageNumber="0" orientation="portrait" horizontalDpi="300" verticalDpi="300" r:id="rId1"/>
  <headerFooter>
    <oddHeader>&amp;C&amp;"Times New Roman,Normálne"&amp;12&amp;A</oddHeader>
    <oddFooter>&amp;C&amp;"Times New Roman,Normálne"&amp;12Strana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1"/>
  <sheetViews>
    <sheetView zoomScaleNormal="100" workbookViewId="0">
      <selection activeCell="C28" sqref="C27:C28"/>
    </sheetView>
  </sheetViews>
  <sheetFormatPr defaultColWidth="11.5703125" defaultRowHeight="15" x14ac:dyDescent="0.25"/>
  <cols>
    <col min="1" max="1" width="26.85546875" customWidth="1"/>
  </cols>
  <sheetData>
    <row r="1" spans="1:10" ht="13.9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41" t="s">
        <v>42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42">
        <v>44196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10" ht="13.9" customHeight="1" x14ac:dyDescent="0.25">
      <c r="A5" s="43" t="s">
        <v>43</v>
      </c>
      <c r="B5" s="44" t="s">
        <v>3</v>
      </c>
      <c r="C5" s="44"/>
      <c r="D5" s="44"/>
      <c r="E5" s="44"/>
      <c r="F5" s="44"/>
      <c r="G5" s="44"/>
      <c r="H5" s="44"/>
      <c r="I5" s="44"/>
      <c r="J5" s="44"/>
    </row>
    <row r="6" spans="1:10" ht="72" x14ac:dyDescent="0.25">
      <c r="A6" s="43"/>
      <c r="B6" s="4" t="s">
        <v>44</v>
      </c>
      <c r="C6" s="4" t="s">
        <v>45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5" t="s">
        <v>11</v>
      </c>
    </row>
    <row r="7" spans="1:10" x14ac:dyDescent="0.25">
      <c r="A7" s="6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20</v>
      </c>
      <c r="J7" s="8" t="s">
        <v>41</v>
      </c>
    </row>
    <row r="8" spans="1:10" x14ac:dyDescent="0.25">
      <c r="A8" s="9" t="s">
        <v>21</v>
      </c>
      <c r="B8" s="3"/>
      <c r="C8" s="3"/>
      <c r="D8" s="3"/>
      <c r="E8" s="3"/>
      <c r="F8" s="3"/>
      <c r="G8" s="3"/>
      <c r="H8" s="3"/>
      <c r="I8" s="3"/>
      <c r="J8" s="33"/>
    </row>
    <row r="9" spans="1:10" x14ac:dyDescent="0.25">
      <c r="A9" s="10" t="s">
        <v>22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34">
        <v>0</v>
      </c>
      <c r="J9" s="12">
        <f>SUM(B9:I9)</f>
        <v>0</v>
      </c>
    </row>
    <row r="10" spans="1:10" x14ac:dyDescent="0.25">
      <c r="A10" s="13" t="s">
        <v>23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34">
        <v>0</v>
      </c>
      <c r="J10" s="12">
        <f>SUM(B10:I10)</f>
        <v>0</v>
      </c>
    </row>
    <row r="11" spans="1:10" x14ac:dyDescent="0.25">
      <c r="A11" s="13" t="s">
        <v>24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34">
        <v>0</v>
      </c>
      <c r="J11" s="12">
        <f>SUM(B11:I11)</f>
        <v>0</v>
      </c>
    </row>
    <row r="12" spans="1:10" x14ac:dyDescent="0.25">
      <c r="A12" s="13" t="s">
        <v>25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34">
        <v>0</v>
      </c>
      <c r="J12" s="12">
        <f>SUM(B12:I12)</f>
        <v>0</v>
      </c>
    </row>
    <row r="13" spans="1:10" x14ac:dyDescent="0.25">
      <c r="A13" s="35" t="s">
        <v>26</v>
      </c>
      <c r="B13" s="15">
        <f t="shared" ref="B13:I13" si="0">SUM(B9,B10,-B11,B12)</f>
        <v>0</v>
      </c>
      <c r="C13" s="15">
        <f t="shared" si="0"/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2">
        <f>SUM(B13:I13)</f>
        <v>0</v>
      </c>
    </row>
    <row r="14" spans="1:10" x14ac:dyDescent="0.25">
      <c r="A14" s="9" t="s">
        <v>28</v>
      </c>
      <c r="B14" s="17"/>
      <c r="C14" s="17"/>
      <c r="D14" s="17"/>
      <c r="E14" s="17"/>
      <c r="F14" s="17"/>
      <c r="G14" s="17"/>
      <c r="H14" s="17"/>
      <c r="I14" s="17"/>
      <c r="J14" s="36"/>
    </row>
    <row r="15" spans="1:10" x14ac:dyDescent="0.25">
      <c r="A15" s="10" t="s">
        <v>22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34">
        <v>0</v>
      </c>
      <c r="J15" s="12">
        <f>SUM(B15:I15)</f>
        <v>0</v>
      </c>
    </row>
    <row r="16" spans="1:10" x14ac:dyDescent="0.25">
      <c r="A16" s="13" t="s">
        <v>23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34">
        <v>0</v>
      </c>
      <c r="J16" s="12">
        <f>SUM(B16:I16)</f>
        <v>0</v>
      </c>
    </row>
    <row r="17" spans="1:10" x14ac:dyDescent="0.25">
      <c r="A17" s="13" t="s">
        <v>24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34">
        <v>0</v>
      </c>
      <c r="J17" s="12">
        <f>SUM(B17:I17)</f>
        <v>0</v>
      </c>
    </row>
    <row r="18" spans="1:10" x14ac:dyDescent="0.25">
      <c r="A18" s="35" t="s">
        <v>26</v>
      </c>
      <c r="B18" s="15">
        <f t="shared" ref="B18:I18" si="1">SUM(B15,B16,-B17)</f>
        <v>0</v>
      </c>
      <c r="C18" s="15">
        <f t="shared" si="1"/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2">
        <f>SUM(B18:I18)</f>
        <v>0</v>
      </c>
    </row>
    <row r="19" spans="1:10" x14ac:dyDescent="0.25">
      <c r="A19" s="9" t="s">
        <v>52</v>
      </c>
      <c r="B19" s="17"/>
      <c r="C19" s="17"/>
      <c r="D19" s="17"/>
      <c r="E19" s="17"/>
      <c r="F19" s="17"/>
      <c r="G19" s="17"/>
      <c r="H19" s="17"/>
      <c r="I19" s="17"/>
      <c r="J19" s="36"/>
    </row>
    <row r="20" spans="1:10" x14ac:dyDescent="0.25">
      <c r="A20" s="10" t="s">
        <v>22</v>
      </c>
      <c r="B20" s="18">
        <f t="shared" ref="B20:I20" si="2">SUM(B9,-B15)</f>
        <v>0</v>
      </c>
      <c r="C20" s="18">
        <f t="shared" si="2"/>
        <v>0</v>
      </c>
      <c r="D20" s="18">
        <f t="shared" si="2"/>
        <v>0</v>
      </c>
      <c r="E20" s="18">
        <f t="shared" si="2"/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2">
        <f>SUM(B20:I20)</f>
        <v>0</v>
      </c>
    </row>
    <row r="21" spans="1:10" x14ac:dyDescent="0.25">
      <c r="A21" s="14" t="s">
        <v>26</v>
      </c>
      <c r="B21" s="15">
        <f t="shared" ref="B21:I21" si="3">SUM(B13,-B18)</f>
        <v>0</v>
      </c>
      <c r="C21" s="15">
        <f t="shared" si="3"/>
        <v>0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>SUM(G13,-G18)</f>
        <v>0</v>
      </c>
      <c r="H21" s="15">
        <f t="shared" si="3"/>
        <v>0</v>
      </c>
      <c r="I21" s="15">
        <f t="shared" si="3"/>
        <v>0</v>
      </c>
      <c r="J21" s="19">
        <f>SUM(B21:I21)</f>
        <v>0</v>
      </c>
    </row>
  </sheetData>
  <mergeCells count="5">
    <mergeCell ref="A1:J1"/>
    <mergeCell ref="A2:J2"/>
    <mergeCell ref="A3:J3"/>
    <mergeCell ref="A5:A6"/>
    <mergeCell ref="B5:J5"/>
  </mergeCells>
  <pageMargins left="0.78749999999999998" right="0.78749999999999998" top="1.05277777777778" bottom="1.05277777777778" header="0.78749999999999998" footer="0.78749999999999998"/>
  <pageSetup paperSize="9" scale="65" firstPageNumber="0" orientation="portrait" horizontalDpi="300" verticalDpi="300" r:id="rId1"/>
  <headerFooter>
    <oddHeader>&amp;C&amp;"Times New Roman,Normálne"&amp;12&amp;A</oddHeader>
    <oddFooter>&amp;C&amp;"Times New Roman,Normálne"&amp;12Strana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A3F9-0668-4E53-8E63-C53E01965CB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topLeftCell="B17" zoomScale="130" zoomScaleNormal="130" workbookViewId="0">
      <selection activeCell="B1" sqref="B1:K1"/>
    </sheetView>
  </sheetViews>
  <sheetFormatPr defaultColWidth="8.5703125" defaultRowHeight="15" x14ac:dyDescent="0.25"/>
  <cols>
    <col min="1" max="1" width="9.5703125" customWidth="1"/>
    <col min="2" max="2" width="28.42578125" style="20" customWidth="1"/>
    <col min="3" max="5" width="11.28515625" style="21" customWidth="1"/>
    <col min="6" max="6" width="12" style="21" customWidth="1"/>
    <col min="7" max="10" width="11.28515625" style="21" customWidth="1"/>
    <col min="11" max="11" width="11.28515625" customWidth="1"/>
  </cols>
  <sheetData>
    <row r="1" spans="1:13" ht="15" customHeight="1" x14ac:dyDescent="0.25">
      <c r="A1" s="45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45"/>
      <c r="B2" s="41" t="s">
        <v>42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45"/>
      <c r="B3" s="42">
        <v>43830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45"/>
      <c r="B4" s="30"/>
      <c r="C4" s="31"/>
      <c r="D4" s="31"/>
      <c r="E4" s="31"/>
      <c r="F4" s="31"/>
      <c r="G4" s="31"/>
      <c r="H4" s="31"/>
      <c r="I4" s="31"/>
      <c r="J4" s="31"/>
      <c r="K4" s="32"/>
    </row>
    <row r="5" spans="1:13" ht="15" customHeight="1" x14ac:dyDescent="0.25">
      <c r="A5" s="45"/>
      <c r="B5" s="43" t="s">
        <v>43</v>
      </c>
      <c r="C5" s="44" t="s">
        <v>3</v>
      </c>
      <c r="D5" s="44"/>
      <c r="E5" s="44"/>
      <c r="F5" s="44"/>
      <c r="G5" s="44"/>
      <c r="H5" s="44"/>
      <c r="I5" s="44"/>
      <c r="J5" s="44"/>
      <c r="K5" s="44"/>
    </row>
    <row r="6" spans="1:13" ht="72" x14ac:dyDescent="0.25">
      <c r="A6" s="45"/>
      <c r="B6" s="43"/>
      <c r="C6" s="4" t="s">
        <v>44</v>
      </c>
      <c r="D6" s="4" t="s">
        <v>45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5" t="s">
        <v>11</v>
      </c>
    </row>
    <row r="7" spans="1:13" ht="22.5" customHeight="1" x14ac:dyDescent="0.25">
      <c r="A7" s="45"/>
      <c r="B7" s="6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  <c r="K7" s="8" t="s">
        <v>41</v>
      </c>
    </row>
    <row r="8" spans="1:13" x14ac:dyDescent="0.25">
      <c r="A8" s="45"/>
      <c r="B8" s="9" t="s">
        <v>21</v>
      </c>
      <c r="C8" s="3"/>
      <c r="D8" s="3"/>
      <c r="E8" s="3"/>
      <c r="F8" s="3"/>
      <c r="G8" s="3"/>
      <c r="H8" s="3"/>
      <c r="I8" s="3"/>
      <c r="J8" s="3"/>
      <c r="K8" s="33"/>
    </row>
    <row r="9" spans="1:13" x14ac:dyDescent="0.25">
      <c r="A9" s="45"/>
      <c r="B9" s="10" t="s">
        <v>22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4">
        <v>0</v>
      </c>
      <c r="K9" s="12">
        <f>SUM(C9:J9)</f>
        <v>0</v>
      </c>
    </row>
    <row r="10" spans="1:13" x14ac:dyDescent="0.25">
      <c r="A10" s="45"/>
      <c r="B10" s="13" t="s">
        <v>23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4">
        <v>0</v>
      </c>
      <c r="K10" s="12">
        <f>SUM(C10:J10)</f>
        <v>0</v>
      </c>
    </row>
    <row r="11" spans="1:13" x14ac:dyDescent="0.25">
      <c r="A11" s="45"/>
      <c r="B11" s="13" t="s">
        <v>24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4">
        <v>0</v>
      </c>
      <c r="K11" s="12">
        <f>SUM(C11:J11)</f>
        <v>0</v>
      </c>
    </row>
    <row r="12" spans="1:13" x14ac:dyDescent="0.25">
      <c r="A12" s="45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4">
        <v>0</v>
      </c>
      <c r="K12" s="12">
        <f>SUM(C12:J12)</f>
        <v>0</v>
      </c>
    </row>
    <row r="13" spans="1:13" s="22" customFormat="1" x14ac:dyDescent="0.25">
      <c r="A13" s="45"/>
      <c r="B13" s="35" t="s">
        <v>26</v>
      </c>
      <c r="C13" s="15">
        <f t="shared" ref="C13:J13" si="0">SUM(C9,C10,-C11,C12)</f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2">
        <f>SUM(C13:J13)</f>
        <v>0</v>
      </c>
    </row>
    <row r="14" spans="1:13" x14ac:dyDescent="0.25">
      <c r="A14" s="45"/>
      <c r="B14" s="9" t="s">
        <v>28</v>
      </c>
      <c r="C14" s="17"/>
      <c r="D14" s="17"/>
      <c r="E14" s="17"/>
      <c r="F14" s="17"/>
      <c r="G14" s="17"/>
      <c r="H14" s="17"/>
      <c r="I14" s="17"/>
      <c r="J14" s="17"/>
      <c r="K14" s="36"/>
    </row>
    <row r="15" spans="1:13" x14ac:dyDescent="0.25">
      <c r="A15" s="45"/>
      <c r="B15" s="10" t="s">
        <v>22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4">
        <v>0</v>
      </c>
      <c r="K15" s="12">
        <f>SUM(C15:J15)</f>
        <v>0</v>
      </c>
      <c r="M15" s="37"/>
    </row>
    <row r="16" spans="1:13" x14ac:dyDescent="0.25">
      <c r="A16" s="45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4">
        <v>0</v>
      </c>
      <c r="K16" s="12">
        <f>SUM(C16:J16)</f>
        <v>0</v>
      </c>
    </row>
    <row r="17" spans="1:11" x14ac:dyDescent="0.25">
      <c r="A17" s="45"/>
      <c r="B17" s="13" t="s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4">
        <v>0</v>
      </c>
      <c r="K17" s="12">
        <f>SUM(C17:J17)</f>
        <v>0</v>
      </c>
    </row>
    <row r="18" spans="1:11" s="22" customFormat="1" x14ac:dyDescent="0.25">
      <c r="A18" s="45"/>
      <c r="B18" s="35" t="s">
        <v>26</v>
      </c>
      <c r="C18" s="15">
        <f t="shared" ref="C18:J18" si="1">SUM(C15,C16,-C17)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0</v>
      </c>
    </row>
    <row r="19" spans="1:11" x14ac:dyDescent="0.25">
      <c r="A19" s="45"/>
      <c r="B19" s="9" t="s">
        <v>52</v>
      </c>
      <c r="C19" s="17"/>
      <c r="D19" s="17"/>
      <c r="E19" s="17"/>
      <c r="F19" s="17"/>
      <c r="G19" s="17"/>
      <c r="H19" s="17"/>
      <c r="I19" s="17"/>
      <c r="J19" s="17"/>
      <c r="K19" s="36"/>
    </row>
    <row r="20" spans="1:11" x14ac:dyDescent="0.25">
      <c r="A20" s="45"/>
      <c r="B20" s="10" t="s">
        <v>22</v>
      </c>
      <c r="C20" s="18">
        <f t="shared" ref="C20:J20" si="2">SUM(C9,-C15)</f>
        <v>0</v>
      </c>
      <c r="D20" s="18">
        <f t="shared" si="2"/>
        <v>0</v>
      </c>
      <c r="E20" s="18">
        <f t="shared" si="2"/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2">
        <f>SUM(C20:J20)</f>
        <v>0</v>
      </c>
    </row>
    <row r="21" spans="1:11" x14ac:dyDescent="0.25">
      <c r="A21" s="45"/>
      <c r="B21" s="14" t="s">
        <v>26</v>
      </c>
      <c r="C21" s="15">
        <f t="shared" ref="C21:J21" si="3">SUM(C13,-C18)</f>
        <v>0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9">
        <f>SUM(C21:J21)</f>
        <v>0</v>
      </c>
    </row>
    <row r="22" spans="1:11" x14ac:dyDescent="0.25">
      <c r="A22" s="45"/>
    </row>
    <row r="23" spans="1:11" s="22" customFormat="1" ht="22.5" customHeight="1" x14ac:dyDescent="0.25">
      <c r="A23" s="45"/>
      <c r="B23" s="20"/>
      <c r="C23" s="21"/>
      <c r="D23" s="21"/>
      <c r="E23" s="21"/>
      <c r="F23" s="21"/>
      <c r="G23" s="21"/>
      <c r="H23" s="21"/>
      <c r="I23" s="21"/>
      <c r="J23" s="21"/>
    </row>
    <row r="24" spans="1:11" x14ac:dyDescent="0.25">
      <c r="A24" s="45"/>
    </row>
    <row r="25" spans="1:11" x14ac:dyDescent="0.25">
      <c r="A25" s="45"/>
    </row>
    <row r="26" spans="1:11" x14ac:dyDescent="0.25">
      <c r="A26" s="45"/>
    </row>
    <row r="27" spans="1:11" x14ac:dyDescent="0.25">
      <c r="A27" s="45"/>
    </row>
    <row r="28" spans="1:11" x14ac:dyDescent="0.25">
      <c r="A28" s="45"/>
    </row>
    <row r="29" spans="1:11" x14ac:dyDescent="0.25">
      <c r="A29" s="45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791666666666701" bottom="0" header="0.51180555555555496" footer="0.51180555555555496"/>
  <pageSetup paperSize="9" firstPageNumber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0"/>
  <sheetViews>
    <sheetView zoomScaleNormal="100" workbookViewId="0">
      <selection activeCell="J23" sqref="J23"/>
    </sheetView>
  </sheetViews>
  <sheetFormatPr defaultColWidth="8.5703125" defaultRowHeight="15" x14ac:dyDescent="0.25"/>
  <cols>
    <col min="1" max="1" width="9.5703125" customWidth="1"/>
    <col min="2" max="2" width="28.42578125" style="20" customWidth="1"/>
    <col min="3" max="5" width="11.42578125" style="21" customWidth="1"/>
    <col min="6" max="6" width="12" style="21" customWidth="1"/>
    <col min="7" max="10" width="11.42578125" style="21" customWidth="1"/>
    <col min="11" max="11" width="11.42578125" customWidth="1"/>
  </cols>
  <sheetData>
    <row r="1" spans="1:13" ht="15" customHeight="1" x14ac:dyDescent="0.25">
      <c r="A1" s="45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45"/>
      <c r="B2" s="41" t="s">
        <v>42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45"/>
      <c r="B3" s="42">
        <v>43465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45"/>
      <c r="B4" s="30"/>
      <c r="C4" s="31"/>
      <c r="D4" s="31"/>
      <c r="E4" s="31"/>
      <c r="F4" s="31"/>
      <c r="G4" s="31"/>
      <c r="H4" s="31"/>
      <c r="I4" s="31"/>
      <c r="J4" s="31"/>
      <c r="K4" s="32"/>
    </row>
    <row r="5" spans="1:13" ht="15" customHeight="1" x14ac:dyDescent="0.25">
      <c r="A5" s="45"/>
      <c r="B5" s="43" t="s">
        <v>43</v>
      </c>
      <c r="C5" s="44" t="s">
        <v>30</v>
      </c>
      <c r="D5" s="44"/>
      <c r="E5" s="44"/>
      <c r="F5" s="44"/>
      <c r="G5" s="44"/>
      <c r="H5" s="44"/>
      <c r="I5" s="44"/>
      <c r="J5" s="44"/>
      <c r="K5" s="44"/>
    </row>
    <row r="6" spans="1:13" ht="72" x14ac:dyDescent="0.25">
      <c r="A6" s="45"/>
      <c r="B6" s="43"/>
      <c r="C6" s="4" t="s">
        <v>44</v>
      </c>
      <c r="D6" s="4" t="s">
        <v>45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5" t="s">
        <v>11</v>
      </c>
    </row>
    <row r="7" spans="1:13" ht="22.5" customHeight="1" x14ac:dyDescent="0.25">
      <c r="A7" s="45"/>
      <c r="B7" s="6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  <c r="K7" s="8" t="s">
        <v>41</v>
      </c>
    </row>
    <row r="8" spans="1:13" x14ac:dyDescent="0.25">
      <c r="A8" s="45"/>
      <c r="B8" s="9" t="s">
        <v>21</v>
      </c>
      <c r="C8" s="3"/>
      <c r="D8" s="3"/>
      <c r="E8" s="3"/>
      <c r="F8" s="3"/>
      <c r="G8" s="3"/>
      <c r="H8" s="3"/>
      <c r="I8" s="3"/>
      <c r="J8" s="3"/>
      <c r="K8" s="33"/>
    </row>
    <row r="9" spans="1:13" x14ac:dyDescent="0.25">
      <c r="A9" s="45"/>
      <c r="B9" s="10" t="s">
        <v>22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4">
        <v>0</v>
      </c>
      <c r="K9" s="12">
        <f>SUM(C9:J9)</f>
        <v>0</v>
      </c>
    </row>
    <row r="10" spans="1:13" x14ac:dyDescent="0.25">
      <c r="A10" s="45"/>
      <c r="B10" s="13" t="s">
        <v>23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4">
        <v>0</v>
      </c>
      <c r="K10" s="12">
        <f>SUM(C10:J10)</f>
        <v>0</v>
      </c>
    </row>
    <row r="11" spans="1:13" x14ac:dyDescent="0.25">
      <c r="A11" s="45"/>
      <c r="B11" s="13" t="s">
        <v>24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4">
        <v>0</v>
      </c>
      <c r="K11" s="12">
        <f>SUM(C11:J11)</f>
        <v>0</v>
      </c>
    </row>
    <row r="12" spans="1:13" x14ac:dyDescent="0.25">
      <c r="A12" s="45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4">
        <v>0</v>
      </c>
      <c r="K12" s="12">
        <f>SUM(C12:J12)</f>
        <v>0</v>
      </c>
    </row>
    <row r="13" spans="1:13" s="22" customFormat="1" x14ac:dyDescent="0.25">
      <c r="A13" s="45"/>
      <c r="B13" s="35" t="s">
        <v>26</v>
      </c>
      <c r="C13" s="15">
        <f t="shared" ref="C13:J13" si="0">SUM(C9,C10,-C11,C12)</f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2">
        <f>SUM(C13:J13)</f>
        <v>0</v>
      </c>
    </row>
    <row r="14" spans="1:13" x14ac:dyDescent="0.25">
      <c r="A14" s="45"/>
      <c r="B14" s="9" t="s">
        <v>28</v>
      </c>
      <c r="C14" s="17"/>
      <c r="D14" s="17"/>
      <c r="E14" s="17"/>
      <c r="F14" s="17"/>
      <c r="G14" s="17"/>
      <c r="H14" s="17"/>
      <c r="I14" s="17"/>
      <c r="J14" s="17"/>
      <c r="K14" s="36"/>
    </row>
    <row r="15" spans="1:13" x14ac:dyDescent="0.25">
      <c r="A15" s="45"/>
      <c r="B15" s="10" t="s">
        <v>22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4">
        <v>0</v>
      </c>
      <c r="K15" s="12">
        <f>SUM(C15:J15)</f>
        <v>0</v>
      </c>
      <c r="M15" s="37"/>
    </row>
    <row r="16" spans="1:13" x14ac:dyDescent="0.25">
      <c r="A16" s="45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4">
        <v>0</v>
      </c>
      <c r="K16" s="12">
        <f>SUM(C16:J16)</f>
        <v>0</v>
      </c>
    </row>
    <row r="17" spans="1:11" x14ac:dyDescent="0.25">
      <c r="A17" s="45"/>
      <c r="B17" s="13" t="s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4">
        <v>0</v>
      </c>
      <c r="K17" s="12">
        <f>SUM(C17:J17)</f>
        <v>0</v>
      </c>
    </row>
    <row r="18" spans="1:11" s="22" customFormat="1" x14ac:dyDescent="0.25">
      <c r="A18" s="45"/>
      <c r="B18" s="35" t="s">
        <v>26</v>
      </c>
      <c r="C18" s="15">
        <f t="shared" ref="C18:J18" si="1">SUM(C15,C16,-C17)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0</v>
      </c>
    </row>
    <row r="19" spans="1:11" x14ac:dyDescent="0.25">
      <c r="A19" s="45"/>
      <c r="B19" s="9" t="s">
        <v>52</v>
      </c>
      <c r="C19" s="17"/>
      <c r="D19" s="17"/>
      <c r="E19" s="17"/>
      <c r="F19" s="17"/>
      <c r="G19" s="17"/>
      <c r="H19" s="17"/>
      <c r="I19" s="17"/>
      <c r="J19" s="17"/>
      <c r="K19" s="36"/>
    </row>
    <row r="20" spans="1:11" x14ac:dyDescent="0.25">
      <c r="A20" s="45"/>
      <c r="B20" s="10" t="s">
        <v>22</v>
      </c>
      <c r="C20" s="18">
        <f t="shared" ref="C20:J20" si="2">SUM(C9,-C15)</f>
        <v>0</v>
      </c>
      <c r="D20" s="18">
        <f t="shared" si="2"/>
        <v>0</v>
      </c>
      <c r="E20" s="18">
        <f t="shared" si="2"/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2">
        <f>SUM(C20:J20)</f>
        <v>0</v>
      </c>
    </row>
    <row r="21" spans="1:11" x14ac:dyDescent="0.25">
      <c r="A21" s="45"/>
      <c r="B21" s="14" t="s">
        <v>26</v>
      </c>
      <c r="C21" s="15">
        <f t="shared" ref="C21:J21" si="3">SUM(C13,-C18)</f>
        <v>0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9">
        <f>SUM(C21:J21)</f>
        <v>0</v>
      </c>
    </row>
    <row r="22" spans="1:11" x14ac:dyDescent="0.25">
      <c r="A22" s="45"/>
    </row>
    <row r="23" spans="1:11" s="22" customFormat="1" ht="22.5" customHeight="1" x14ac:dyDescent="0.25">
      <c r="A23" s="45"/>
      <c r="B23" s="20"/>
      <c r="C23" s="21"/>
      <c r="D23" s="21"/>
      <c r="E23" s="21"/>
      <c r="F23" s="21"/>
      <c r="G23" s="21"/>
      <c r="H23" s="21"/>
      <c r="I23" s="21"/>
      <c r="J23" s="21"/>
    </row>
    <row r="24" spans="1:11" s="22" customFormat="1" x14ac:dyDescent="0.25">
      <c r="A24" s="45"/>
      <c r="B24" s="20"/>
      <c r="C24" s="21"/>
      <c r="D24" s="21"/>
      <c r="E24" s="21"/>
      <c r="F24" s="21"/>
      <c r="G24" s="21"/>
      <c r="H24" s="21"/>
      <c r="I24" s="21"/>
      <c r="J24" s="21"/>
    </row>
    <row r="25" spans="1:11" x14ac:dyDescent="0.25">
      <c r="A25" s="45"/>
    </row>
    <row r="26" spans="1:11" x14ac:dyDescent="0.25">
      <c r="A26" s="45"/>
    </row>
    <row r="27" spans="1:11" x14ac:dyDescent="0.25">
      <c r="A27" s="45"/>
    </row>
    <row r="28" spans="1:11" x14ac:dyDescent="0.25">
      <c r="A28" s="45"/>
    </row>
    <row r="29" spans="1:11" x14ac:dyDescent="0.25">
      <c r="A29" s="45"/>
    </row>
    <row r="30" spans="1:11" x14ac:dyDescent="0.25">
      <c r="A30" s="23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791666666666701" bottom="0" header="0.51180555555555496" footer="0.51180555555555496"/>
  <pageSetup paperSize="9" firstPageNumber="0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zoomScaleNormal="100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Roman,Normálne"&amp;12&amp;A</oddHeader>
    <oddFooter>&amp;C&amp;"Times New Roman,Normálne"&amp;12Strana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2919-2DDF-421B-B210-B793376AA2B6}">
  <dimension ref="B3:J28"/>
  <sheetViews>
    <sheetView workbookViewId="0">
      <selection activeCell="M22" sqref="M22"/>
    </sheetView>
  </sheetViews>
  <sheetFormatPr defaultRowHeight="15" x14ac:dyDescent="0.25"/>
  <sheetData>
    <row r="3" spans="2:10" x14ac:dyDescent="0.25">
      <c r="B3" s="40" t="s">
        <v>0</v>
      </c>
      <c r="C3" s="40"/>
      <c r="D3" s="40"/>
      <c r="E3" s="40"/>
      <c r="F3" s="40"/>
      <c r="G3" s="40"/>
      <c r="H3" s="40"/>
      <c r="I3" s="40"/>
      <c r="J3" s="40"/>
    </row>
    <row r="4" spans="2:10" x14ac:dyDescent="0.25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x14ac:dyDescent="0.25">
      <c r="B5" s="42">
        <v>44196</v>
      </c>
      <c r="C5" s="42"/>
      <c r="D5" s="42"/>
      <c r="E5" s="42"/>
      <c r="F5" s="42"/>
      <c r="G5" s="42"/>
      <c r="H5" s="42"/>
      <c r="I5" s="42"/>
      <c r="J5" s="42"/>
    </row>
    <row r="6" spans="2:10" x14ac:dyDescent="0.25">
      <c r="B6" s="1"/>
      <c r="C6" s="2"/>
      <c r="D6" s="2"/>
      <c r="E6" s="2"/>
      <c r="F6" s="2"/>
      <c r="G6" s="2"/>
      <c r="H6" s="2"/>
      <c r="I6" s="2"/>
      <c r="J6" s="2"/>
    </row>
    <row r="7" spans="2:10" x14ac:dyDescent="0.25">
      <c r="B7" s="43" t="s">
        <v>2</v>
      </c>
      <c r="C7" s="44" t="s">
        <v>3</v>
      </c>
      <c r="D7" s="44"/>
      <c r="E7" s="44"/>
      <c r="F7" s="44"/>
      <c r="G7" s="44"/>
      <c r="H7" s="44"/>
      <c r="I7" s="44"/>
      <c r="J7" s="44"/>
    </row>
    <row r="8" spans="2:10" ht="72" x14ac:dyDescent="0.25">
      <c r="B8" s="43"/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5" t="s">
        <v>11</v>
      </c>
    </row>
    <row r="9" spans="2:10" x14ac:dyDescent="0.25">
      <c r="B9" s="6" t="s">
        <v>12</v>
      </c>
      <c r="C9" s="7" t="s">
        <v>13</v>
      </c>
      <c r="D9" s="7" t="s">
        <v>14</v>
      </c>
      <c r="E9" s="7" t="s">
        <v>15</v>
      </c>
      <c r="F9" s="7" t="s">
        <v>16</v>
      </c>
      <c r="G9" s="7" t="s">
        <v>17</v>
      </c>
      <c r="H9" s="7" t="s">
        <v>18</v>
      </c>
      <c r="I9" s="7" t="s">
        <v>19</v>
      </c>
      <c r="J9" s="8" t="s">
        <v>20</v>
      </c>
    </row>
    <row r="10" spans="2:10" x14ac:dyDescent="0.25">
      <c r="B10" s="9" t="s">
        <v>21</v>
      </c>
      <c r="C10" s="3"/>
      <c r="D10" s="3"/>
      <c r="E10" s="3"/>
      <c r="F10" s="3"/>
      <c r="G10" s="3"/>
      <c r="H10" s="3"/>
      <c r="I10" s="3"/>
      <c r="J10" s="3"/>
    </row>
    <row r="11" spans="2:10" x14ac:dyDescent="0.25">
      <c r="B11" s="10" t="s">
        <v>22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2">
        <f>SUM(C11:I11)</f>
        <v>0</v>
      </c>
    </row>
    <row r="12" spans="2:10" x14ac:dyDescent="0.25">
      <c r="B12" s="13" t="s">
        <v>23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2">
        <f>SUM(C12:I12)</f>
        <v>0</v>
      </c>
    </row>
    <row r="13" spans="2:10" x14ac:dyDescent="0.25">
      <c r="B13" s="13" t="s">
        <v>24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2">
        <f>SUM(C13:I13)</f>
        <v>0</v>
      </c>
    </row>
    <row r="14" spans="2:10" x14ac:dyDescent="0.25">
      <c r="B14" s="13" t="s">
        <v>25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2">
        <f>SUM(C14:I14)</f>
        <v>0</v>
      </c>
    </row>
    <row r="15" spans="2:10" x14ac:dyDescent="0.25">
      <c r="B15" s="14" t="s">
        <v>26</v>
      </c>
      <c r="C15" s="15">
        <f t="shared" ref="C15:I15" si="0">SUM(C11,C12,-C13,C14)</f>
        <v>0</v>
      </c>
      <c r="D15" s="16">
        <f t="shared" si="0"/>
        <v>0</v>
      </c>
      <c r="E15" s="16">
        <f t="shared" si="0"/>
        <v>0</v>
      </c>
      <c r="F15" s="16">
        <f t="shared" si="0"/>
        <v>0</v>
      </c>
      <c r="G15" s="16">
        <f t="shared" si="0"/>
        <v>0</v>
      </c>
      <c r="H15" s="16">
        <f t="shared" si="0"/>
        <v>0</v>
      </c>
      <c r="I15" s="16">
        <f t="shared" si="0"/>
        <v>0</v>
      </c>
      <c r="J15" s="12">
        <f>SUM(C15:I15)</f>
        <v>0</v>
      </c>
    </row>
    <row r="16" spans="2:10" x14ac:dyDescent="0.25">
      <c r="B16" s="9" t="s">
        <v>27</v>
      </c>
      <c r="C16" s="17"/>
      <c r="D16" s="17"/>
      <c r="E16" s="17"/>
      <c r="F16" s="17"/>
      <c r="G16" s="17"/>
      <c r="H16" s="17"/>
      <c r="I16" s="17"/>
      <c r="J16" s="17"/>
    </row>
    <row r="17" spans="2:10" x14ac:dyDescent="0.25">
      <c r="B17" s="10" t="s">
        <v>22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2">
        <f>SUM(C17:I17)</f>
        <v>0</v>
      </c>
    </row>
    <row r="18" spans="2:10" x14ac:dyDescent="0.25">
      <c r="B18" s="13" t="s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2">
        <f>SUM(C18:I18)</f>
        <v>0</v>
      </c>
    </row>
    <row r="19" spans="2:10" x14ac:dyDescent="0.25">
      <c r="B19" s="13" t="s">
        <v>24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2">
        <f>SUM(C19:I19)</f>
        <v>0</v>
      </c>
    </row>
    <row r="20" spans="2:10" x14ac:dyDescent="0.25">
      <c r="B20" s="14" t="s">
        <v>26</v>
      </c>
      <c r="C20" s="15">
        <f t="shared" ref="C20:I20" si="1">SUM(C17:C18,-C19)</f>
        <v>0</v>
      </c>
      <c r="D20" s="15">
        <f t="shared" si="1"/>
        <v>0</v>
      </c>
      <c r="E20" s="15">
        <f t="shared" si="1"/>
        <v>0</v>
      </c>
      <c r="F20" s="15">
        <f t="shared" si="1"/>
        <v>0</v>
      </c>
      <c r="G20" s="15">
        <f t="shared" si="1"/>
        <v>0</v>
      </c>
      <c r="H20" s="15">
        <f t="shared" si="1"/>
        <v>0</v>
      </c>
      <c r="I20" s="15">
        <f t="shared" si="1"/>
        <v>0</v>
      </c>
      <c r="J20" s="12">
        <f>SUM(C20:I20)</f>
        <v>0</v>
      </c>
    </row>
    <row r="21" spans="2:10" x14ac:dyDescent="0.25">
      <c r="B21" s="9" t="s">
        <v>28</v>
      </c>
      <c r="C21" s="17"/>
      <c r="D21" s="17"/>
      <c r="E21" s="17"/>
      <c r="F21" s="17"/>
      <c r="G21" s="17"/>
      <c r="H21" s="17"/>
      <c r="I21" s="17"/>
      <c r="J21" s="17"/>
    </row>
    <row r="22" spans="2:10" x14ac:dyDescent="0.25">
      <c r="B22" s="10" t="s">
        <v>22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2">
        <f>SUM(C22:I22)</f>
        <v>0</v>
      </c>
    </row>
    <row r="23" spans="2:10" x14ac:dyDescent="0.25">
      <c r="B23" s="13" t="s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2">
        <f>SUM(C23:I23)</f>
        <v>0</v>
      </c>
    </row>
    <row r="24" spans="2:10" x14ac:dyDescent="0.25">
      <c r="B24" s="13" t="s">
        <v>24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2">
        <f>SUM(C24:I24)</f>
        <v>0</v>
      </c>
    </row>
    <row r="25" spans="2:10" x14ac:dyDescent="0.25">
      <c r="B25" s="14" t="s">
        <v>26</v>
      </c>
      <c r="C25" s="16">
        <f t="shared" ref="C25:I25" si="2">SUM(C22,C23,-C24)</f>
        <v>0</v>
      </c>
      <c r="D25" s="16">
        <f t="shared" si="2"/>
        <v>0</v>
      </c>
      <c r="E25" s="16">
        <f t="shared" si="2"/>
        <v>0</v>
      </c>
      <c r="F25" s="16">
        <f t="shared" si="2"/>
        <v>0</v>
      </c>
      <c r="G25" s="16">
        <f t="shared" si="2"/>
        <v>0</v>
      </c>
      <c r="H25" s="16">
        <f t="shared" si="2"/>
        <v>0</v>
      </c>
      <c r="I25" s="16">
        <f t="shared" si="2"/>
        <v>0</v>
      </c>
      <c r="J25" s="12">
        <f>SUM(C25:I25)</f>
        <v>0</v>
      </c>
    </row>
    <row r="26" spans="2:10" x14ac:dyDescent="0.25">
      <c r="B26" s="9" t="s">
        <v>29</v>
      </c>
      <c r="C26" s="17"/>
      <c r="D26" s="17"/>
      <c r="E26" s="17"/>
      <c r="F26" s="17"/>
      <c r="G26" s="17"/>
      <c r="H26" s="17"/>
      <c r="I26" s="17"/>
      <c r="J26" s="17"/>
    </row>
    <row r="27" spans="2:10" x14ac:dyDescent="0.25">
      <c r="B27" s="10" t="s">
        <v>22</v>
      </c>
      <c r="C27" s="18">
        <f t="shared" ref="C27:I27" si="3">SUM(C11,-C17,-C22)</f>
        <v>0</v>
      </c>
      <c r="D27" s="18">
        <f t="shared" si="3"/>
        <v>0</v>
      </c>
      <c r="E27" s="18">
        <f t="shared" si="3"/>
        <v>0</v>
      </c>
      <c r="F27" s="18">
        <f t="shared" si="3"/>
        <v>0</v>
      </c>
      <c r="G27" s="18">
        <f t="shared" si="3"/>
        <v>0</v>
      </c>
      <c r="H27" s="18">
        <f t="shared" si="3"/>
        <v>0</v>
      </c>
      <c r="I27" s="18">
        <f t="shared" si="3"/>
        <v>0</v>
      </c>
      <c r="J27" s="12">
        <f>SUM(C27:I27)</f>
        <v>0</v>
      </c>
    </row>
    <row r="28" spans="2:10" x14ac:dyDescent="0.25">
      <c r="B28" s="14" t="s">
        <v>26</v>
      </c>
      <c r="C28" s="15">
        <f t="shared" ref="C28:I28" si="4">SUM(C15,-C20,-C25)</f>
        <v>0</v>
      </c>
      <c r="D28" s="15">
        <f t="shared" si="4"/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  <c r="H28" s="15">
        <f t="shared" si="4"/>
        <v>0</v>
      </c>
      <c r="I28" s="15">
        <f t="shared" si="4"/>
        <v>0</v>
      </c>
      <c r="J28" s="19">
        <f>SUM(C28:I28)</f>
        <v>0</v>
      </c>
    </row>
  </sheetData>
  <mergeCells count="5">
    <mergeCell ref="B3:J3"/>
    <mergeCell ref="B4:J4"/>
    <mergeCell ref="B5:J5"/>
    <mergeCell ref="B7:B8"/>
    <mergeCell ref="C7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="130" zoomScaleNormal="130" workbookViewId="0">
      <selection activeCell="B1" sqref="B1:J1"/>
    </sheetView>
  </sheetViews>
  <sheetFormatPr defaultColWidth="8.5703125" defaultRowHeight="15" x14ac:dyDescent="0.25"/>
  <cols>
    <col min="1" max="1" width="9.5703125" customWidth="1"/>
    <col min="2" max="2" width="28.42578125" style="20" customWidth="1"/>
    <col min="3" max="10" width="10.7109375" style="21" customWidth="1"/>
  </cols>
  <sheetData>
    <row r="1" spans="1:10" ht="15" customHeight="1" x14ac:dyDescent="0.25">
      <c r="A1" s="45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45"/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45"/>
      <c r="B3" s="42">
        <v>43830</v>
      </c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5"/>
      <c r="B4" s="1"/>
      <c r="C4" s="2"/>
      <c r="D4" s="2"/>
      <c r="E4" s="2"/>
      <c r="F4" s="2"/>
      <c r="G4" s="2"/>
      <c r="H4" s="2"/>
      <c r="I4" s="2"/>
      <c r="J4" s="2"/>
    </row>
    <row r="5" spans="1:10" ht="15" customHeight="1" x14ac:dyDescent="0.25">
      <c r="A5" s="45"/>
      <c r="B5" s="43" t="s">
        <v>2</v>
      </c>
      <c r="C5" s="44" t="s">
        <v>3</v>
      </c>
      <c r="D5" s="44"/>
      <c r="E5" s="44"/>
      <c r="F5" s="44"/>
      <c r="G5" s="44"/>
      <c r="H5" s="44"/>
      <c r="I5" s="44"/>
      <c r="J5" s="44"/>
    </row>
    <row r="6" spans="1:10" ht="60" x14ac:dyDescent="0.25">
      <c r="A6" s="45"/>
      <c r="B6" s="43"/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5" t="s">
        <v>11</v>
      </c>
    </row>
    <row r="7" spans="1:10" x14ac:dyDescent="0.25">
      <c r="A7" s="45"/>
      <c r="B7" s="6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8" t="s">
        <v>20</v>
      </c>
    </row>
    <row r="8" spans="1:10" ht="22.5" customHeight="1" x14ac:dyDescent="0.25">
      <c r="A8" s="45"/>
      <c r="B8" s="9" t="s">
        <v>21</v>
      </c>
      <c r="C8" s="3"/>
      <c r="D8" s="3"/>
      <c r="E8" s="3"/>
      <c r="F8" s="3"/>
      <c r="G8" s="3"/>
      <c r="H8" s="3"/>
      <c r="I8" s="3"/>
      <c r="J8" s="3"/>
    </row>
    <row r="9" spans="1:10" x14ac:dyDescent="0.25">
      <c r="A9" s="45"/>
      <c r="B9" s="10" t="s">
        <v>22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2">
        <f>SUM(C9:I9)</f>
        <v>0</v>
      </c>
    </row>
    <row r="10" spans="1:10" x14ac:dyDescent="0.25">
      <c r="A10" s="45"/>
      <c r="B10" s="13" t="s">
        <v>23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2">
        <f>SUM(C10:I10)</f>
        <v>0</v>
      </c>
    </row>
    <row r="11" spans="1:10" x14ac:dyDescent="0.25">
      <c r="A11" s="45"/>
      <c r="B11" s="13" t="s">
        <v>24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2">
        <f>SUM(C11:I11)</f>
        <v>0</v>
      </c>
    </row>
    <row r="12" spans="1:10" x14ac:dyDescent="0.25">
      <c r="A12" s="45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2">
        <f>SUM(C12:I12)</f>
        <v>0</v>
      </c>
    </row>
    <row r="13" spans="1:10" x14ac:dyDescent="0.25">
      <c r="A13" s="45"/>
      <c r="B13" s="14" t="s">
        <v>26</v>
      </c>
      <c r="C13" s="15">
        <f t="shared" ref="C13:I13" si="0">SUM(C9,C10,-C11,C12)</f>
        <v>0</v>
      </c>
      <c r="D13" s="16">
        <f t="shared" si="0"/>
        <v>0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0</v>
      </c>
      <c r="J13" s="12">
        <f>SUM(C13:I13)</f>
        <v>0</v>
      </c>
    </row>
    <row r="14" spans="1:10" s="22" customFormat="1" ht="22.5" customHeight="1" x14ac:dyDescent="0.25">
      <c r="A14" s="45"/>
      <c r="B14" s="9" t="s">
        <v>27</v>
      </c>
      <c r="C14" s="17"/>
      <c r="D14" s="17"/>
      <c r="E14" s="17"/>
      <c r="F14" s="17"/>
      <c r="G14" s="17"/>
      <c r="H14" s="17"/>
      <c r="I14" s="17"/>
      <c r="J14" s="17"/>
    </row>
    <row r="15" spans="1:10" x14ac:dyDescent="0.25">
      <c r="A15" s="45"/>
      <c r="B15" s="10" t="s">
        <v>22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2">
        <f>SUM(C15:I15)</f>
        <v>0</v>
      </c>
    </row>
    <row r="16" spans="1:10" x14ac:dyDescent="0.25">
      <c r="A16" s="45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2">
        <f>SUM(C16:I16)</f>
        <v>0</v>
      </c>
    </row>
    <row r="17" spans="1:10" x14ac:dyDescent="0.25">
      <c r="A17" s="45"/>
      <c r="B17" s="13" t="s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2">
        <f>SUM(C17:I17)</f>
        <v>0</v>
      </c>
    </row>
    <row r="18" spans="1:10" x14ac:dyDescent="0.25">
      <c r="A18" s="45"/>
      <c r="B18" s="14" t="s">
        <v>26</v>
      </c>
      <c r="C18" s="15">
        <f t="shared" ref="C18:I18" si="1">SUM(C15:C16,-C17)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2">
        <f>SUM(C18:I18)</f>
        <v>0</v>
      </c>
    </row>
    <row r="19" spans="1:10" s="22" customFormat="1" ht="22.5" customHeight="1" x14ac:dyDescent="0.25">
      <c r="A19" s="45"/>
      <c r="B19" s="9" t="s">
        <v>28</v>
      </c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45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2">
        <f>SUM(C20:I20)</f>
        <v>0</v>
      </c>
    </row>
    <row r="21" spans="1:10" x14ac:dyDescent="0.25">
      <c r="A21" s="45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2">
        <f>SUM(C21:I21)</f>
        <v>0</v>
      </c>
    </row>
    <row r="22" spans="1:10" x14ac:dyDescent="0.25">
      <c r="A22" s="45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2">
        <f>SUM(C22:I22)</f>
        <v>0</v>
      </c>
    </row>
    <row r="23" spans="1:10" x14ac:dyDescent="0.25">
      <c r="A23" s="45"/>
      <c r="B23" s="14" t="s">
        <v>26</v>
      </c>
      <c r="C23" s="16">
        <f t="shared" ref="C23:I23" si="2">SUM(C20,C21,-C22)</f>
        <v>0</v>
      </c>
      <c r="D23" s="16">
        <f t="shared" si="2"/>
        <v>0</v>
      </c>
      <c r="E23" s="16">
        <f t="shared" si="2"/>
        <v>0</v>
      </c>
      <c r="F23" s="16">
        <f t="shared" si="2"/>
        <v>0</v>
      </c>
      <c r="G23" s="16">
        <f t="shared" si="2"/>
        <v>0</v>
      </c>
      <c r="H23" s="16">
        <f t="shared" si="2"/>
        <v>0</v>
      </c>
      <c r="I23" s="16">
        <f t="shared" si="2"/>
        <v>0</v>
      </c>
      <c r="J23" s="12">
        <f>SUM(C23:I23)</f>
        <v>0</v>
      </c>
    </row>
    <row r="24" spans="1:10" s="22" customFormat="1" ht="22.5" customHeight="1" x14ac:dyDescent="0.25">
      <c r="A24" s="45"/>
      <c r="B24" s="9" t="s">
        <v>29</v>
      </c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 s="45"/>
      <c r="B25" s="10" t="s">
        <v>22</v>
      </c>
      <c r="C25" s="18">
        <f t="shared" ref="C25:I25" si="3">SUM(C9,-C15,-C20)</f>
        <v>0</v>
      </c>
      <c r="D25" s="18">
        <f t="shared" si="3"/>
        <v>0</v>
      </c>
      <c r="E25" s="18">
        <f t="shared" si="3"/>
        <v>0</v>
      </c>
      <c r="F25" s="18">
        <f t="shared" si="3"/>
        <v>0</v>
      </c>
      <c r="G25" s="18">
        <f t="shared" si="3"/>
        <v>0</v>
      </c>
      <c r="H25" s="18">
        <f t="shared" si="3"/>
        <v>0</v>
      </c>
      <c r="I25" s="18">
        <f t="shared" si="3"/>
        <v>0</v>
      </c>
      <c r="J25" s="12">
        <f>SUM(C25:I25)</f>
        <v>0</v>
      </c>
    </row>
    <row r="26" spans="1:10" x14ac:dyDescent="0.25">
      <c r="A26" s="45"/>
      <c r="B26" s="14" t="s">
        <v>26</v>
      </c>
      <c r="C26" s="15">
        <f t="shared" ref="C26:I26" si="4">SUM(C13,-C18,-C23)</f>
        <v>0</v>
      </c>
      <c r="D26" s="15">
        <f t="shared" si="4"/>
        <v>0</v>
      </c>
      <c r="E26" s="15">
        <f t="shared" si="4"/>
        <v>0</v>
      </c>
      <c r="F26" s="15">
        <f t="shared" si="4"/>
        <v>0</v>
      </c>
      <c r="G26" s="15">
        <f t="shared" si="4"/>
        <v>0</v>
      </c>
      <c r="H26" s="15">
        <f t="shared" si="4"/>
        <v>0</v>
      </c>
      <c r="I26" s="15">
        <f t="shared" si="4"/>
        <v>0</v>
      </c>
      <c r="J26" s="19">
        <f>SUM(C26:I26)</f>
        <v>0</v>
      </c>
    </row>
    <row r="27" spans="1:10" x14ac:dyDescent="0.25">
      <c r="A27" s="45"/>
    </row>
    <row r="28" spans="1:10" x14ac:dyDescent="0.25">
      <c r="A28" s="45"/>
    </row>
    <row r="29" spans="1:10" x14ac:dyDescent="0.25">
      <c r="A29" s="45"/>
    </row>
    <row r="30" spans="1:10" x14ac:dyDescent="0.25">
      <c r="A30" s="23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33333333333304" top="0.74791666666666701" bottom="0" header="0.51180555555555496" footer="0.51180555555555496"/>
  <pageSetup paperSize="9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="130" zoomScaleNormal="130" workbookViewId="0">
      <selection activeCell="B4" sqref="B4"/>
    </sheetView>
  </sheetViews>
  <sheetFormatPr defaultColWidth="8.5703125" defaultRowHeight="15" x14ac:dyDescent="0.25"/>
  <cols>
    <col min="1" max="1" width="10.28515625" customWidth="1"/>
    <col min="2" max="2" width="28.42578125" style="20" customWidth="1"/>
    <col min="3" max="10" width="10.7109375" style="21" customWidth="1"/>
  </cols>
  <sheetData>
    <row r="1" spans="1:10" ht="15" customHeight="1" x14ac:dyDescent="0.25">
      <c r="A1" s="45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45"/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45"/>
      <c r="B3" s="42">
        <v>43465</v>
      </c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5"/>
      <c r="B4" s="1"/>
      <c r="C4" s="2"/>
      <c r="D4" s="2"/>
      <c r="E4" s="2"/>
      <c r="F4" s="2"/>
      <c r="G4" s="2"/>
      <c r="H4" s="2"/>
      <c r="I4" s="2"/>
      <c r="J4" s="2"/>
    </row>
    <row r="5" spans="1:10" ht="15" customHeight="1" x14ac:dyDescent="0.25">
      <c r="A5" s="45"/>
      <c r="B5" s="43" t="s">
        <v>2</v>
      </c>
      <c r="C5" s="44" t="s">
        <v>30</v>
      </c>
      <c r="D5" s="44"/>
      <c r="E5" s="44"/>
      <c r="F5" s="44"/>
      <c r="G5" s="44"/>
      <c r="H5" s="44"/>
      <c r="I5" s="44"/>
      <c r="J5" s="44"/>
    </row>
    <row r="6" spans="1:10" ht="60" x14ac:dyDescent="0.25">
      <c r="A6" s="45"/>
      <c r="B6" s="43"/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5" t="s">
        <v>11</v>
      </c>
    </row>
    <row r="7" spans="1:10" x14ac:dyDescent="0.25">
      <c r="A7" s="45"/>
      <c r="B7" s="6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8" t="s">
        <v>20</v>
      </c>
    </row>
    <row r="8" spans="1:10" ht="22.5" customHeight="1" x14ac:dyDescent="0.25">
      <c r="A8" s="45"/>
      <c r="B8" s="9" t="s">
        <v>21</v>
      </c>
      <c r="C8" s="3"/>
      <c r="D8" s="3"/>
      <c r="E8" s="3"/>
      <c r="F8" s="3"/>
      <c r="G8" s="3"/>
      <c r="H8" s="3"/>
      <c r="I8" s="3"/>
      <c r="J8" s="3"/>
    </row>
    <row r="9" spans="1:10" x14ac:dyDescent="0.25">
      <c r="A9" s="45"/>
      <c r="B9" s="10" t="s">
        <v>22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5">
        <f>SUM(C9:I9)</f>
        <v>0</v>
      </c>
    </row>
    <row r="10" spans="1:10" x14ac:dyDescent="0.25">
      <c r="A10" s="45"/>
      <c r="B10" s="13" t="s">
        <v>23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5">
        <f>SUM(C10:I10)</f>
        <v>0</v>
      </c>
    </row>
    <row r="11" spans="1:10" x14ac:dyDescent="0.25">
      <c r="A11" s="45"/>
      <c r="B11" s="13" t="s">
        <v>24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5">
        <f>SUM(C11:I11)</f>
        <v>0</v>
      </c>
    </row>
    <row r="12" spans="1:10" x14ac:dyDescent="0.25">
      <c r="A12" s="45"/>
      <c r="B12" s="13" t="s">
        <v>25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5">
        <f>SUM(C12:I12)</f>
        <v>0</v>
      </c>
    </row>
    <row r="13" spans="1:10" x14ac:dyDescent="0.25">
      <c r="A13" s="45"/>
      <c r="B13" s="14" t="s">
        <v>26</v>
      </c>
      <c r="C13" s="26">
        <f t="shared" ref="C13:I13" si="0">SUM(C9,C10,-C11,C12)</f>
        <v>0</v>
      </c>
      <c r="D13" s="26">
        <f t="shared" si="0"/>
        <v>0</v>
      </c>
      <c r="E13" s="26">
        <f t="shared" si="0"/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7">
        <f>SUM(C13:I13)</f>
        <v>0</v>
      </c>
    </row>
    <row r="14" spans="1:10" s="22" customFormat="1" ht="22.5" customHeight="1" x14ac:dyDescent="0.25">
      <c r="A14" s="45"/>
      <c r="B14" s="9" t="s">
        <v>27</v>
      </c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45"/>
      <c r="B15" s="10" t="s">
        <v>22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5">
        <f>SUM(C15:I15)</f>
        <v>0</v>
      </c>
    </row>
    <row r="16" spans="1:10" x14ac:dyDescent="0.25">
      <c r="A16" s="45"/>
      <c r="B16" s="13" t="s">
        <v>23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5">
        <f>SUM(C16:I16)</f>
        <v>0</v>
      </c>
    </row>
    <row r="17" spans="1:10" x14ac:dyDescent="0.25">
      <c r="A17" s="45"/>
      <c r="B17" s="13" t="s">
        <v>24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5">
        <f>SUM(C17:I17)</f>
        <v>0</v>
      </c>
    </row>
    <row r="18" spans="1:10" x14ac:dyDescent="0.25">
      <c r="A18" s="45"/>
      <c r="B18" s="14" t="s">
        <v>26</v>
      </c>
      <c r="C18" s="26">
        <f t="shared" ref="C18:I18" si="1">SUM(C15,C16,-C17)</f>
        <v>0</v>
      </c>
      <c r="D18" s="26">
        <f t="shared" si="1"/>
        <v>0</v>
      </c>
      <c r="E18" s="26">
        <f t="shared" si="1"/>
        <v>0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7">
        <f>SUM(C18:I18)</f>
        <v>0</v>
      </c>
    </row>
    <row r="19" spans="1:10" s="22" customFormat="1" ht="22.5" customHeight="1" x14ac:dyDescent="0.25">
      <c r="A19" s="45"/>
      <c r="B19" s="9" t="s">
        <v>28</v>
      </c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45"/>
      <c r="B20" s="10" t="s">
        <v>22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5">
        <f>SUM(C20:I20)</f>
        <v>0</v>
      </c>
    </row>
    <row r="21" spans="1:10" x14ac:dyDescent="0.25">
      <c r="A21" s="45"/>
      <c r="B21" s="13" t="s">
        <v>23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5">
        <f>SUM(C21:I21)</f>
        <v>0</v>
      </c>
    </row>
    <row r="22" spans="1:10" x14ac:dyDescent="0.25">
      <c r="A22" s="45"/>
      <c r="B22" s="13" t="s">
        <v>24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5">
        <f>SUM(C22:I22)</f>
        <v>0</v>
      </c>
    </row>
    <row r="23" spans="1:10" x14ac:dyDescent="0.25">
      <c r="A23" s="45"/>
      <c r="B23" s="14" t="s">
        <v>26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7">
        <f>SUM(C23:I23)</f>
        <v>0</v>
      </c>
    </row>
    <row r="24" spans="1:10" s="22" customFormat="1" ht="22.5" customHeight="1" x14ac:dyDescent="0.25">
      <c r="A24" s="45"/>
      <c r="B24" s="9" t="s">
        <v>29</v>
      </c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45"/>
      <c r="B25" s="10" t="s">
        <v>22</v>
      </c>
      <c r="C25" s="28">
        <f t="shared" ref="C25:I25" si="3">SUM(C9,-C15,-C20)</f>
        <v>0</v>
      </c>
      <c r="D25" s="28">
        <f t="shared" si="3"/>
        <v>0</v>
      </c>
      <c r="E25" s="28">
        <f t="shared" si="3"/>
        <v>0</v>
      </c>
      <c r="F25" s="28">
        <f t="shared" si="3"/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5">
        <f>SUM(C25:I25)</f>
        <v>0</v>
      </c>
    </row>
    <row r="26" spans="1:10" x14ac:dyDescent="0.25">
      <c r="A26" s="45"/>
      <c r="B26" s="14" t="s">
        <v>26</v>
      </c>
      <c r="C26" s="26">
        <f t="shared" ref="C26:I26" si="4">SUM(C13,-C18,-C23)</f>
        <v>0</v>
      </c>
      <c r="D26" s="26">
        <f t="shared" si="4"/>
        <v>0</v>
      </c>
      <c r="E26" s="26">
        <f t="shared" si="4"/>
        <v>0</v>
      </c>
      <c r="F26" s="26">
        <f t="shared" si="4"/>
        <v>0</v>
      </c>
      <c r="G26" s="26">
        <f t="shared" si="4"/>
        <v>0</v>
      </c>
      <c r="H26" s="26">
        <f t="shared" si="4"/>
        <v>0</v>
      </c>
      <c r="I26" s="26">
        <f t="shared" si="4"/>
        <v>0</v>
      </c>
      <c r="J26" s="27">
        <f>SUM(C26:I26)</f>
        <v>0</v>
      </c>
    </row>
    <row r="27" spans="1:10" x14ac:dyDescent="0.25">
      <c r="A27" s="45"/>
    </row>
    <row r="28" spans="1:10" ht="11.25" customHeight="1" x14ac:dyDescent="0.25">
      <c r="A28" s="45"/>
      <c r="B28" s="29"/>
    </row>
    <row r="29" spans="1:10" x14ac:dyDescent="0.25">
      <c r="A29" s="45"/>
    </row>
    <row r="30" spans="1:10" ht="13.5" customHeight="1" x14ac:dyDescent="0.25">
      <c r="A30" s="23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23611111111111099" top="0.74791666666666701" bottom="0" header="0.51180555555555496" footer="0.51180555555555496"/>
  <pageSetup paperSize="9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1924-3D8F-47F2-AFEA-0C78A03FE6DA}">
  <dimension ref="B2:K27"/>
  <sheetViews>
    <sheetView topLeftCell="A4" workbookViewId="0">
      <selection activeCell="P16" sqref="P16"/>
    </sheetView>
  </sheetViews>
  <sheetFormatPr defaultRowHeight="15" x14ac:dyDescent="0.25"/>
  <sheetData>
    <row r="2" spans="2:11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</row>
    <row r="3" spans="2:11" x14ac:dyDescent="0.25">
      <c r="B3" s="41" t="s">
        <v>31</v>
      </c>
      <c r="C3" s="41"/>
      <c r="D3" s="41"/>
      <c r="E3" s="41"/>
      <c r="F3" s="41"/>
      <c r="G3" s="41"/>
      <c r="H3" s="41"/>
      <c r="I3" s="41"/>
      <c r="J3" s="41"/>
      <c r="K3" s="41"/>
    </row>
    <row r="4" spans="2:11" x14ac:dyDescent="0.25">
      <c r="B4" s="42">
        <v>44561</v>
      </c>
      <c r="C4" s="42"/>
      <c r="D4" s="42"/>
      <c r="E4" s="42"/>
      <c r="F4" s="42"/>
      <c r="G4" s="42"/>
      <c r="H4" s="42"/>
      <c r="I4" s="42"/>
      <c r="J4" s="42"/>
      <c r="K4" s="42"/>
    </row>
    <row r="5" spans="2:11" x14ac:dyDescent="0.25">
      <c r="B5" s="30"/>
      <c r="C5" s="31"/>
      <c r="D5" s="31"/>
      <c r="E5" s="31"/>
      <c r="F5" s="31"/>
      <c r="G5" s="31"/>
      <c r="H5" s="31"/>
      <c r="I5" s="31"/>
      <c r="J5" s="31"/>
      <c r="K5" s="32"/>
    </row>
    <row r="6" spans="2:11" x14ac:dyDescent="0.25">
      <c r="B6" s="43" t="s">
        <v>32</v>
      </c>
      <c r="C6" s="44" t="s">
        <v>3</v>
      </c>
      <c r="D6" s="44"/>
      <c r="E6" s="44"/>
      <c r="F6" s="44"/>
      <c r="G6" s="44"/>
      <c r="H6" s="44"/>
      <c r="I6" s="44"/>
      <c r="J6" s="44"/>
      <c r="K6" s="44"/>
    </row>
    <row r="7" spans="2:11" ht="72" x14ac:dyDescent="0.25">
      <c r="B7" s="43"/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5" t="s">
        <v>11</v>
      </c>
    </row>
    <row r="8" spans="2:11" x14ac:dyDescent="0.25">
      <c r="B8" s="6" t="s">
        <v>12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  <c r="K8" s="8" t="s">
        <v>41</v>
      </c>
    </row>
    <row r="9" spans="2:11" x14ac:dyDescent="0.25">
      <c r="B9" s="9" t="s">
        <v>21</v>
      </c>
      <c r="C9" s="3"/>
      <c r="D9" s="3"/>
      <c r="E9" s="3"/>
      <c r="F9" s="3"/>
      <c r="G9" s="3"/>
      <c r="H9" s="3"/>
      <c r="I9" s="3"/>
      <c r="J9" s="3"/>
      <c r="K9" s="33"/>
    </row>
    <row r="10" spans="2:11" x14ac:dyDescent="0.25">
      <c r="B10" s="10" t="s">
        <v>22</v>
      </c>
      <c r="C10" s="11">
        <v>0</v>
      </c>
      <c r="D10" s="11">
        <v>619981.64</v>
      </c>
      <c r="E10" s="11">
        <v>830696</v>
      </c>
      <c r="F10" s="11">
        <v>0</v>
      </c>
      <c r="G10" s="11">
        <v>0</v>
      </c>
      <c r="H10" s="11">
        <v>0</v>
      </c>
      <c r="I10" s="11">
        <v>75153</v>
      </c>
      <c r="J10" s="34">
        <v>8125</v>
      </c>
      <c r="K10" s="12">
        <v>1580431</v>
      </c>
    </row>
    <row r="11" spans="2:11" x14ac:dyDescent="0.25">
      <c r="B11" s="13" t="s">
        <v>23</v>
      </c>
      <c r="C11" s="11">
        <v>0</v>
      </c>
      <c r="D11" s="11">
        <v>79808.83</v>
      </c>
      <c r="E11" s="11">
        <v>104618.07</v>
      </c>
      <c r="F11" s="11">
        <v>0</v>
      </c>
      <c r="G11" s="11">
        <v>0</v>
      </c>
      <c r="H11" s="11">
        <v>0</v>
      </c>
      <c r="I11" s="11">
        <v>134044.76</v>
      </c>
      <c r="J11" s="11">
        <v>1517365</v>
      </c>
      <c r="K11" s="12">
        <f>SUM(C11:J11)</f>
        <v>1835836.6600000001</v>
      </c>
    </row>
    <row r="12" spans="2:11" x14ac:dyDescent="0.25">
      <c r="B12" s="13" t="s">
        <v>24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184426.9</v>
      </c>
      <c r="J12" s="34">
        <v>21290</v>
      </c>
      <c r="K12" s="12">
        <f>SUM(C12:J12)</f>
        <v>205716.9</v>
      </c>
    </row>
    <row r="13" spans="2:11" x14ac:dyDescent="0.25">
      <c r="B13" s="13" t="s">
        <v>25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34">
        <v>0</v>
      </c>
      <c r="K13" s="12">
        <f>SUM(C13:J13)</f>
        <v>0</v>
      </c>
    </row>
    <row r="14" spans="2:11" x14ac:dyDescent="0.25">
      <c r="B14" s="35" t="s">
        <v>26</v>
      </c>
      <c r="C14" s="15">
        <f t="shared" ref="C14:J14" si="0">SUM(C10,C11,-C12,C13)</f>
        <v>0</v>
      </c>
      <c r="D14" s="15">
        <f t="shared" si="0"/>
        <v>699790.47</v>
      </c>
      <c r="E14" s="15">
        <f t="shared" si="0"/>
        <v>935314.07000000007</v>
      </c>
      <c r="F14" s="15">
        <f t="shared" si="0"/>
        <v>0</v>
      </c>
      <c r="G14" s="15">
        <f t="shared" si="0"/>
        <v>0</v>
      </c>
      <c r="H14" s="15">
        <f t="shared" si="0"/>
        <v>0</v>
      </c>
      <c r="I14" s="15">
        <f t="shared" si="0"/>
        <v>24770.860000000015</v>
      </c>
      <c r="J14" s="15">
        <f t="shared" si="0"/>
        <v>1504200</v>
      </c>
      <c r="K14" s="12">
        <f>SUM(C14:J14)</f>
        <v>3164075.4000000004</v>
      </c>
    </row>
    <row r="15" spans="2:11" x14ac:dyDescent="0.25">
      <c r="B15" s="9" t="s">
        <v>27</v>
      </c>
      <c r="C15" s="17"/>
      <c r="D15" s="17"/>
      <c r="E15" s="17"/>
      <c r="F15" s="17"/>
      <c r="G15" s="17"/>
      <c r="H15" s="17"/>
      <c r="I15" s="17"/>
      <c r="J15" s="17"/>
      <c r="K15" s="36"/>
    </row>
    <row r="16" spans="2:11" x14ac:dyDescent="0.25">
      <c r="B16" s="10" t="s">
        <v>22</v>
      </c>
      <c r="C16" s="11">
        <v>0</v>
      </c>
      <c r="D16" s="11">
        <v>132456.47</v>
      </c>
      <c r="E16" s="11">
        <v>645763</v>
      </c>
      <c r="F16" s="11">
        <v>0</v>
      </c>
      <c r="G16" s="11">
        <v>0</v>
      </c>
      <c r="H16" s="11"/>
      <c r="I16" s="11">
        <v>0</v>
      </c>
      <c r="J16" s="11">
        <v>0</v>
      </c>
      <c r="K16" s="12">
        <f>SUM(C16:J16)</f>
        <v>778219.47</v>
      </c>
    </row>
    <row r="17" spans="2:11" x14ac:dyDescent="0.25">
      <c r="B17" s="13" t="s">
        <v>23</v>
      </c>
      <c r="C17" s="11">
        <v>0</v>
      </c>
      <c r="D17" s="11">
        <v>32496.27</v>
      </c>
      <c r="E17" s="11">
        <v>88638.38</v>
      </c>
      <c r="F17" s="11">
        <v>0</v>
      </c>
      <c r="G17" s="11">
        <v>0</v>
      </c>
      <c r="H17" s="11"/>
      <c r="I17" s="11">
        <v>0</v>
      </c>
      <c r="J17" s="11">
        <v>0</v>
      </c>
      <c r="K17" s="12">
        <f>SUM(C17:J17)</f>
        <v>121134.65000000001</v>
      </c>
    </row>
    <row r="18" spans="2:11" x14ac:dyDescent="0.25">
      <c r="B18" s="13" t="s">
        <v>24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>
        <f>SUM(C18:J18)</f>
        <v>0</v>
      </c>
    </row>
    <row r="19" spans="2:11" x14ac:dyDescent="0.25">
      <c r="B19" s="35" t="s">
        <v>26</v>
      </c>
      <c r="C19" s="15">
        <f t="shared" ref="C19:J19" si="1">SUM(C16,C17,-C18)</f>
        <v>0</v>
      </c>
      <c r="D19" s="15">
        <f t="shared" si="1"/>
        <v>164952.74</v>
      </c>
      <c r="E19" s="15">
        <f t="shared" si="1"/>
        <v>734401.38</v>
      </c>
      <c r="F19" s="15">
        <f t="shared" si="1"/>
        <v>0</v>
      </c>
      <c r="G19" s="15">
        <f t="shared" si="1"/>
        <v>0</v>
      </c>
      <c r="H19" s="15">
        <f t="shared" si="1"/>
        <v>0</v>
      </c>
      <c r="I19" s="15">
        <f t="shared" si="1"/>
        <v>0</v>
      </c>
      <c r="J19" s="15">
        <f t="shared" si="1"/>
        <v>0</v>
      </c>
      <c r="K19" s="12">
        <f>SUM(C19:J19)</f>
        <v>899354.12</v>
      </c>
    </row>
    <row r="20" spans="2:11" x14ac:dyDescent="0.25">
      <c r="B20" s="9" t="s">
        <v>28</v>
      </c>
      <c r="C20" s="17"/>
      <c r="D20" s="17"/>
      <c r="E20" s="17"/>
      <c r="F20" s="17"/>
      <c r="G20" s="17"/>
      <c r="H20" s="17"/>
      <c r="I20" s="17"/>
      <c r="J20" s="17"/>
      <c r="K20" s="36"/>
    </row>
    <row r="21" spans="2:11" x14ac:dyDescent="0.25">
      <c r="B21" s="10" t="s">
        <v>22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4">
        <v>0</v>
      </c>
      <c r="K21" s="12">
        <f>SUM(C21:J21)</f>
        <v>0</v>
      </c>
    </row>
    <row r="22" spans="2:11" x14ac:dyDescent="0.25">
      <c r="B22" s="13" t="s">
        <v>23</v>
      </c>
      <c r="C22" s="11">
        <v>0</v>
      </c>
      <c r="D22" s="11">
        <v>0</v>
      </c>
      <c r="E22" s="11"/>
      <c r="F22" s="11">
        <v>0</v>
      </c>
      <c r="G22" s="11">
        <v>0</v>
      </c>
      <c r="H22" s="11">
        <v>0</v>
      </c>
      <c r="I22" s="11">
        <v>0</v>
      </c>
      <c r="J22" s="34">
        <v>0</v>
      </c>
      <c r="K22" s="12">
        <f>SUM(C22:J22)</f>
        <v>0</v>
      </c>
    </row>
    <row r="23" spans="2:11" x14ac:dyDescent="0.25">
      <c r="B23" s="13" t="s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34">
        <v>0</v>
      </c>
      <c r="K23" s="12">
        <f>SUM(C23:J23)</f>
        <v>0</v>
      </c>
    </row>
    <row r="24" spans="2:11" x14ac:dyDescent="0.25">
      <c r="B24" s="35" t="s">
        <v>26</v>
      </c>
      <c r="C24" s="15">
        <f t="shared" ref="C24:J24" si="2">SUM(C21,C22,-C23)</f>
        <v>0</v>
      </c>
      <c r="D24" s="15">
        <f t="shared" si="2"/>
        <v>0</v>
      </c>
      <c r="E24" s="15">
        <f t="shared" si="2"/>
        <v>0</v>
      </c>
      <c r="F24" s="15">
        <f t="shared" si="2"/>
        <v>0</v>
      </c>
      <c r="G24" s="15">
        <f t="shared" si="2"/>
        <v>0</v>
      </c>
      <c r="H24" s="15">
        <f t="shared" si="2"/>
        <v>0</v>
      </c>
      <c r="I24" s="15">
        <f t="shared" si="2"/>
        <v>0</v>
      </c>
      <c r="J24" s="15">
        <f t="shared" si="2"/>
        <v>0</v>
      </c>
      <c r="K24" s="12">
        <f>SUM(C24:J24)</f>
        <v>0</v>
      </c>
    </row>
    <row r="25" spans="2:11" x14ac:dyDescent="0.25">
      <c r="B25" s="9" t="s">
        <v>29</v>
      </c>
      <c r="C25" s="17"/>
      <c r="D25" s="17"/>
      <c r="E25" s="17"/>
      <c r="F25" s="17"/>
      <c r="G25" s="17"/>
      <c r="H25" s="17"/>
      <c r="I25" s="17"/>
      <c r="J25" s="17"/>
      <c r="K25" s="36"/>
    </row>
    <row r="26" spans="2:11" x14ac:dyDescent="0.25">
      <c r="B26" s="10" t="s">
        <v>22</v>
      </c>
      <c r="C26" s="18">
        <f t="shared" ref="C26:J26" si="3">SUM(C10,-C16,-C21)</f>
        <v>0</v>
      </c>
      <c r="D26" s="18">
        <f t="shared" si="3"/>
        <v>487525.17000000004</v>
      </c>
      <c r="E26" s="18">
        <f t="shared" si="3"/>
        <v>184933</v>
      </c>
      <c r="F26" s="18">
        <f t="shared" si="3"/>
        <v>0</v>
      </c>
      <c r="G26" s="18">
        <f t="shared" si="3"/>
        <v>0</v>
      </c>
      <c r="H26" s="18">
        <f t="shared" si="3"/>
        <v>0</v>
      </c>
      <c r="I26" s="18">
        <f t="shared" si="3"/>
        <v>75153</v>
      </c>
      <c r="J26" s="18">
        <f t="shared" si="3"/>
        <v>8125</v>
      </c>
      <c r="K26" s="12">
        <f>SUM(C26:J26)</f>
        <v>755736.17</v>
      </c>
    </row>
    <row r="27" spans="2:11" x14ac:dyDescent="0.25">
      <c r="B27" s="14" t="s">
        <v>26</v>
      </c>
      <c r="C27" s="15">
        <f t="shared" ref="C27:J27" si="4">SUM(C14,-C19,-C24)</f>
        <v>0</v>
      </c>
      <c r="D27" s="15">
        <f t="shared" si="4"/>
        <v>534837.73</v>
      </c>
      <c r="E27" s="15">
        <f t="shared" si="4"/>
        <v>200912.69000000006</v>
      </c>
      <c r="F27" s="15">
        <f t="shared" si="4"/>
        <v>0</v>
      </c>
      <c r="G27" s="15">
        <f t="shared" si="4"/>
        <v>0</v>
      </c>
      <c r="H27" s="15">
        <f t="shared" si="4"/>
        <v>0</v>
      </c>
      <c r="I27" s="15">
        <f t="shared" si="4"/>
        <v>24770.860000000015</v>
      </c>
      <c r="J27" s="15">
        <f t="shared" si="4"/>
        <v>1504200</v>
      </c>
      <c r="K27" s="19">
        <f>SUM(C27:J27)</f>
        <v>2264721.2800000003</v>
      </c>
    </row>
  </sheetData>
  <mergeCells count="5">
    <mergeCell ref="B2:K2"/>
    <mergeCell ref="B3:K3"/>
    <mergeCell ref="B4:K4"/>
    <mergeCell ref="B6:B7"/>
    <mergeCell ref="C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K27"/>
  <sheetViews>
    <sheetView zoomScaleNormal="100" workbookViewId="0">
      <selection sqref="A1:L32"/>
    </sheetView>
  </sheetViews>
  <sheetFormatPr defaultColWidth="11.5703125" defaultRowHeight="15" x14ac:dyDescent="0.25"/>
  <cols>
    <col min="2" max="2" width="26.85546875" customWidth="1"/>
  </cols>
  <sheetData>
    <row r="2" spans="2:11" ht="13.9" customHeight="1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</row>
    <row r="3" spans="2:11" x14ac:dyDescent="0.25">
      <c r="B3" s="41" t="s">
        <v>31</v>
      </c>
      <c r="C3" s="41"/>
      <c r="D3" s="41"/>
      <c r="E3" s="41"/>
      <c r="F3" s="41"/>
      <c r="G3" s="41"/>
      <c r="H3" s="41"/>
      <c r="I3" s="41"/>
      <c r="J3" s="41"/>
      <c r="K3" s="41"/>
    </row>
    <row r="4" spans="2:11" x14ac:dyDescent="0.25">
      <c r="B4" s="42">
        <v>44196</v>
      </c>
      <c r="C4" s="42"/>
      <c r="D4" s="42"/>
      <c r="E4" s="42"/>
      <c r="F4" s="42"/>
      <c r="G4" s="42"/>
      <c r="H4" s="42"/>
      <c r="I4" s="42"/>
      <c r="J4" s="42"/>
      <c r="K4" s="42"/>
    </row>
    <row r="5" spans="2:11" x14ac:dyDescent="0.25">
      <c r="B5" s="30"/>
      <c r="C5" s="31"/>
      <c r="D5" s="31"/>
      <c r="E5" s="31"/>
      <c r="F5" s="31"/>
      <c r="G5" s="31"/>
      <c r="H5" s="31"/>
      <c r="I5" s="31"/>
      <c r="J5" s="31"/>
      <c r="K5" s="32"/>
    </row>
    <row r="6" spans="2:11" ht="13.9" customHeight="1" x14ac:dyDescent="0.25">
      <c r="B6" s="43" t="s">
        <v>32</v>
      </c>
      <c r="C6" s="44" t="s">
        <v>3</v>
      </c>
      <c r="D6" s="44"/>
      <c r="E6" s="44"/>
      <c r="F6" s="44"/>
      <c r="G6" s="44"/>
      <c r="H6" s="44"/>
      <c r="I6" s="44"/>
      <c r="J6" s="44"/>
      <c r="K6" s="44"/>
    </row>
    <row r="7" spans="2:11" ht="60" x14ac:dyDescent="0.25">
      <c r="B7" s="43"/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5" t="s">
        <v>11</v>
      </c>
    </row>
    <row r="8" spans="2:11" x14ac:dyDescent="0.25">
      <c r="B8" s="6" t="s">
        <v>12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  <c r="K8" s="8" t="s">
        <v>41</v>
      </c>
    </row>
    <row r="9" spans="2:11" x14ac:dyDescent="0.25">
      <c r="B9" s="9" t="s">
        <v>21</v>
      </c>
      <c r="C9" s="3"/>
      <c r="D9" s="3"/>
      <c r="E9" s="3"/>
      <c r="F9" s="3"/>
      <c r="G9" s="3"/>
      <c r="H9" s="3"/>
      <c r="I9" s="3"/>
      <c r="J9" s="3"/>
      <c r="K9" s="33"/>
    </row>
    <row r="10" spans="2:11" x14ac:dyDescent="0.25">
      <c r="B10" s="10" t="s">
        <v>22</v>
      </c>
      <c r="C10" s="11">
        <v>0</v>
      </c>
      <c r="D10" s="11">
        <v>619981.64</v>
      </c>
      <c r="E10" s="11">
        <v>842727.52</v>
      </c>
      <c r="F10" s="11">
        <v>0</v>
      </c>
      <c r="G10" s="11">
        <v>0</v>
      </c>
      <c r="H10" s="11">
        <v>0</v>
      </c>
      <c r="I10" s="11">
        <v>24770.87</v>
      </c>
      <c r="J10" s="34">
        <v>0</v>
      </c>
      <c r="K10" s="12">
        <f>SUM(C10:J10)</f>
        <v>1487480.0300000003</v>
      </c>
    </row>
    <row r="11" spans="2:11" x14ac:dyDescent="0.25">
      <c r="B11" s="13" t="s">
        <v>23</v>
      </c>
      <c r="C11" s="11">
        <v>0</v>
      </c>
      <c r="D11" s="11">
        <v>0</v>
      </c>
      <c r="E11" s="11">
        <v>7279.5</v>
      </c>
      <c r="F11" s="11">
        <v>0</v>
      </c>
      <c r="G11" s="11">
        <v>0</v>
      </c>
      <c r="H11" s="11">
        <v>0</v>
      </c>
      <c r="I11" s="11">
        <v>57661.64</v>
      </c>
      <c r="J11" s="34">
        <v>8125</v>
      </c>
      <c r="K11" s="12">
        <f>SUM(C11:J11)</f>
        <v>73066.14</v>
      </c>
    </row>
    <row r="12" spans="2:11" x14ac:dyDescent="0.25">
      <c r="B12" s="13" t="s">
        <v>24</v>
      </c>
      <c r="C12" s="11">
        <v>0</v>
      </c>
      <c r="D12" s="11">
        <v>0</v>
      </c>
      <c r="E12" s="11">
        <v>19310.830000000002</v>
      </c>
      <c r="F12" s="11">
        <v>0</v>
      </c>
      <c r="G12" s="11">
        <v>0</v>
      </c>
      <c r="H12" s="11">
        <v>0</v>
      </c>
      <c r="I12" s="11">
        <v>7279.5</v>
      </c>
      <c r="J12" s="34">
        <v>0</v>
      </c>
      <c r="K12" s="12">
        <f>SUM(C12:J12)</f>
        <v>26590.33</v>
      </c>
    </row>
    <row r="13" spans="2:11" x14ac:dyDescent="0.25">
      <c r="B13" s="13" t="s">
        <v>25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34">
        <v>0</v>
      </c>
      <c r="K13" s="12">
        <f>SUM(C13:J13)</f>
        <v>0</v>
      </c>
    </row>
    <row r="14" spans="2:11" x14ac:dyDescent="0.25">
      <c r="B14" s="35" t="s">
        <v>26</v>
      </c>
      <c r="C14" s="15">
        <f t="shared" ref="C14:J14" si="0">SUM(C10,C11,-C12,C13)</f>
        <v>0</v>
      </c>
      <c r="D14" s="15">
        <f t="shared" si="0"/>
        <v>619981.64</v>
      </c>
      <c r="E14" s="15">
        <f t="shared" si="0"/>
        <v>830696.19000000006</v>
      </c>
      <c r="F14" s="15">
        <f t="shared" si="0"/>
        <v>0</v>
      </c>
      <c r="G14" s="15">
        <f t="shared" si="0"/>
        <v>0</v>
      </c>
      <c r="H14" s="15">
        <f t="shared" si="0"/>
        <v>0</v>
      </c>
      <c r="I14" s="15">
        <f t="shared" si="0"/>
        <v>75153.009999999995</v>
      </c>
      <c r="J14" s="15">
        <f t="shared" si="0"/>
        <v>8125</v>
      </c>
      <c r="K14" s="12">
        <f>SUM(C14:J14)</f>
        <v>1533955.84</v>
      </c>
    </row>
    <row r="15" spans="2:11" x14ac:dyDescent="0.25">
      <c r="B15" s="9" t="s">
        <v>27</v>
      </c>
      <c r="C15" s="17"/>
      <c r="D15" s="17"/>
      <c r="E15" s="17"/>
      <c r="F15" s="17"/>
      <c r="G15" s="17"/>
      <c r="H15" s="17"/>
      <c r="I15" s="17"/>
      <c r="J15" s="17"/>
      <c r="K15" s="36"/>
    </row>
    <row r="16" spans="2:11" x14ac:dyDescent="0.25">
      <c r="B16" s="10" t="s">
        <v>22</v>
      </c>
      <c r="C16" s="11">
        <v>0</v>
      </c>
      <c r="D16" s="11">
        <v>101290.6</v>
      </c>
      <c r="E16" s="11">
        <v>557780.64</v>
      </c>
      <c r="F16" s="11">
        <v>0</v>
      </c>
      <c r="G16" s="11">
        <v>0</v>
      </c>
      <c r="H16" s="11"/>
      <c r="I16" s="11">
        <v>0</v>
      </c>
      <c r="J16" s="11">
        <v>0</v>
      </c>
      <c r="K16" s="12">
        <f>SUM(C16:J16)</f>
        <v>659071.24</v>
      </c>
    </row>
    <row r="17" spans="2:11" x14ac:dyDescent="0.25">
      <c r="B17" s="13" t="s">
        <v>23</v>
      </c>
      <c r="C17" s="11">
        <v>0</v>
      </c>
      <c r="D17" s="11">
        <v>31165.87</v>
      </c>
      <c r="E17" s="11">
        <v>107293.09</v>
      </c>
      <c r="F17" s="11">
        <v>0</v>
      </c>
      <c r="G17" s="11">
        <v>0</v>
      </c>
      <c r="H17" s="11"/>
      <c r="I17" s="11">
        <v>0</v>
      </c>
      <c r="J17" s="11">
        <v>0</v>
      </c>
      <c r="K17" s="12">
        <f>SUM(C17:J17)</f>
        <v>138458.96</v>
      </c>
    </row>
    <row r="18" spans="2:11" x14ac:dyDescent="0.25">
      <c r="B18" s="13" t="s">
        <v>24</v>
      </c>
      <c r="C18" s="11">
        <v>0</v>
      </c>
      <c r="D18" s="11">
        <v>0</v>
      </c>
      <c r="E18" s="11">
        <v>19310.830000000002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>
        <f>SUM(C18:J18)</f>
        <v>19310.830000000002</v>
      </c>
    </row>
    <row r="19" spans="2:11" x14ac:dyDescent="0.25">
      <c r="B19" s="35" t="s">
        <v>26</v>
      </c>
      <c r="C19" s="15">
        <f t="shared" ref="C19:J19" si="1">SUM(C16,C17,-C18)</f>
        <v>0</v>
      </c>
      <c r="D19" s="15">
        <f t="shared" si="1"/>
        <v>132456.47</v>
      </c>
      <c r="E19" s="15">
        <f t="shared" si="1"/>
        <v>645762.9</v>
      </c>
      <c r="F19" s="15">
        <f t="shared" si="1"/>
        <v>0</v>
      </c>
      <c r="G19" s="15">
        <f t="shared" si="1"/>
        <v>0</v>
      </c>
      <c r="H19" s="15">
        <f t="shared" si="1"/>
        <v>0</v>
      </c>
      <c r="I19" s="15">
        <f t="shared" si="1"/>
        <v>0</v>
      </c>
      <c r="J19" s="15">
        <f t="shared" si="1"/>
        <v>0</v>
      </c>
      <c r="K19" s="12">
        <f>SUM(C19:J19)</f>
        <v>778219.37</v>
      </c>
    </row>
    <row r="20" spans="2:11" x14ac:dyDescent="0.25">
      <c r="B20" s="9" t="s">
        <v>28</v>
      </c>
      <c r="C20" s="17"/>
      <c r="D20" s="17"/>
      <c r="E20" s="17"/>
      <c r="F20" s="17"/>
      <c r="G20" s="17"/>
      <c r="H20" s="17"/>
      <c r="I20" s="17"/>
      <c r="J20" s="17"/>
      <c r="K20" s="36"/>
    </row>
    <row r="21" spans="2:11" x14ac:dyDescent="0.25">
      <c r="B21" s="10" t="s">
        <v>22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4">
        <v>0</v>
      </c>
      <c r="K21" s="12">
        <f>SUM(C21:J21)</f>
        <v>0</v>
      </c>
    </row>
    <row r="22" spans="2:11" x14ac:dyDescent="0.25">
      <c r="B22" s="13" t="s">
        <v>23</v>
      </c>
      <c r="C22" s="11">
        <v>0</v>
      </c>
      <c r="D22" s="11">
        <v>0</v>
      </c>
      <c r="E22" s="11"/>
      <c r="F22" s="11">
        <v>0</v>
      </c>
      <c r="G22" s="11">
        <v>0</v>
      </c>
      <c r="H22" s="11">
        <v>0</v>
      </c>
      <c r="I22" s="11">
        <v>0</v>
      </c>
      <c r="J22" s="34">
        <v>0</v>
      </c>
      <c r="K22" s="12">
        <f>SUM(C22:J22)</f>
        <v>0</v>
      </c>
    </row>
    <row r="23" spans="2:11" x14ac:dyDescent="0.25">
      <c r="B23" s="13" t="s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34">
        <v>0</v>
      </c>
      <c r="K23" s="12">
        <f>SUM(C23:J23)</f>
        <v>0</v>
      </c>
    </row>
    <row r="24" spans="2:11" x14ac:dyDescent="0.25">
      <c r="B24" s="35" t="s">
        <v>26</v>
      </c>
      <c r="C24" s="15">
        <f t="shared" ref="C24:J24" si="2">SUM(C21,C22,-C23)</f>
        <v>0</v>
      </c>
      <c r="D24" s="15">
        <f t="shared" si="2"/>
        <v>0</v>
      </c>
      <c r="E24" s="15">
        <f t="shared" si="2"/>
        <v>0</v>
      </c>
      <c r="F24" s="15">
        <f t="shared" si="2"/>
        <v>0</v>
      </c>
      <c r="G24" s="15">
        <f t="shared" si="2"/>
        <v>0</v>
      </c>
      <c r="H24" s="15">
        <f t="shared" si="2"/>
        <v>0</v>
      </c>
      <c r="I24" s="15">
        <f t="shared" si="2"/>
        <v>0</v>
      </c>
      <c r="J24" s="15">
        <f t="shared" si="2"/>
        <v>0</v>
      </c>
      <c r="K24" s="12">
        <f>SUM(C24:J24)</f>
        <v>0</v>
      </c>
    </row>
    <row r="25" spans="2:11" x14ac:dyDescent="0.25">
      <c r="B25" s="9" t="s">
        <v>29</v>
      </c>
      <c r="C25" s="17"/>
      <c r="D25" s="17"/>
      <c r="E25" s="17"/>
      <c r="F25" s="17"/>
      <c r="G25" s="17"/>
      <c r="H25" s="17"/>
      <c r="I25" s="17"/>
      <c r="J25" s="17"/>
      <c r="K25" s="36"/>
    </row>
    <row r="26" spans="2:11" x14ac:dyDescent="0.25">
      <c r="B26" s="10" t="s">
        <v>22</v>
      </c>
      <c r="C26" s="18">
        <f t="shared" ref="C26:J26" si="3">SUM(C10,-C16,-C21)</f>
        <v>0</v>
      </c>
      <c r="D26" s="18">
        <f t="shared" si="3"/>
        <v>518691.04000000004</v>
      </c>
      <c r="E26" s="18">
        <f t="shared" si="3"/>
        <v>284946.88</v>
      </c>
      <c r="F26" s="18">
        <f t="shared" si="3"/>
        <v>0</v>
      </c>
      <c r="G26" s="18">
        <f t="shared" si="3"/>
        <v>0</v>
      </c>
      <c r="H26" s="18">
        <f t="shared" si="3"/>
        <v>0</v>
      </c>
      <c r="I26" s="18">
        <f t="shared" si="3"/>
        <v>24770.87</v>
      </c>
      <c r="J26" s="18">
        <f t="shared" si="3"/>
        <v>0</v>
      </c>
      <c r="K26" s="12">
        <f>SUM(C26:J26)</f>
        <v>828408.79</v>
      </c>
    </row>
    <row r="27" spans="2:11" x14ac:dyDescent="0.25">
      <c r="B27" s="14" t="s">
        <v>26</v>
      </c>
      <c r="C27" s="15">
        <f t="shared" ref="C27:J27" si="4">SUM(C14,-C19,-C24)</f>
        <v>0</v>
      </c>
      <c r="D27" s="15">
        <f t="shared" si="4"/>
        <v>487525.17000000004</v>
      </c>
      <c r="E27" s="15">
        <f t="shared" si="4"/>
        <v>184933.29000000004</v>
      </c>
      <c r="F27" s="15">
        <f t="shared" si="4"/>
        <v>0</v>
      </c>
      <c r="G27" s="15">
        <f t="shared" si="4"/>
        <v>0</v>
      </c>
      <c r="H27" s="15">
        <f t="shared" si="4"/>
        <v>0</v>
      </c>
      <c r="I27" s="15">
        <f t="shared" si="4"/>
        <v>75153.009999999995</v>
      </c>
      <c r="J27" s="15">
        <f t="shared" si="4"/>
        <v>8125</v>
      </c>
      <c r="K27" s="19">
        <f>SUM(C27:J27)</f>
        <v>755736.47000000009</v>
      </c>
    </row>
  </sheetData>
  <mergeCells count="5">
    <mergeCell ref="B2:K2"/>
    <mergeCell ref="B3:K3"/>
    <mergeCell ref="B4:K4"/>
    <mergeCell ref="B6:B7"/>
    <mergeCell ref="C6:K6"/>
  </mergeCells>
  <pageMargins left="0.78749999999999998" right="0.78749999999999998" top="1.05277777777778" bottom="1.05277777777778" header="0.78749999999999998" footer="0.78749999999999998"/>
  <pageSetup paperSize="9" scale="59" firstPageNumber="0" orientation="portrait" horizontalDpi="300" verticalDpi="300" r:id="rId1"/>
  <headerFooter>
    <oddHeader>&amp;C&amp;"Times New Roman,Normálne"&amp;12&amp;A</oddHeader>
    <oddFooter>&amp;C&amp;"Times New Roman,Normálne"&amp;12Strana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zoomScale="130" zoomScaleNormal="130" workbookViewId="0">
      <selection activeCell="B1" sqref="B1"/>
    </sheetView>
  </sheetViews>
  <sheetFormatPr defaultColWidth="8.5703125" defaultRowHeight="15" x14ac:dyDescent="0.25"/>
  <cols>
    <col min="1" max="1" width="9.5703125" customWidth="1"/>
    <col min="2" max="2" width="28.42578125" style="20" customWidth="1"/>
    <col min="3" max="10" width="10.7109375" style="21" customWidth="1"/>
  </cols>
  <sheetData>
    <row r="1" spans="1:13" ht="15" customHeight="1" x14ac:dyDescent="0.25">
      <c r="A1" s="45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45"/>
      <c r="B2" s="41" t="s">
        <v>31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45"/>
      <c r="B3" s="42">
        <v>43830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45"/>
      <c r="B4" s="30"/>
      <c r="C4" s="31"/>
      <c r="D4" s="31"/>
      <c r="E4" s="31"/>
      <c r="F4" s="31"/>
      <c r="G4" s="31"/>
      <c r="H4" s="31"/>
      <c r="I4" s="31"/>
      <c r="J4" s="31"/>
      <c r="K4" s="32"/>
    </row>
    <row r="5" spans="1:13" ht="15" customHeight="1" x14ac:dyDescent="0.25">
      <c r="A5" s="45"/>
      <c r="B5" s="43" t="s">
        <v>32</v>
      </c>
      <c r="C5" s="44" t="s">
        <v>3</v>
      </c>
      <c r="D5" s="44"/>
      <c r="E5" s="44"/>
      <c r="F5" s="44"/>
      <c r="G5" s="44"/>
      <c r="H5" s="44"/>
      <c r="I5" s="44"/>
      <c r="J5" s="44"/>
      <c r="K5" s="44"/>
    </row>
    <row r="6" spans="1:13" ht="60" x14ac:dyDescent="0.25">
      <c r="A6" s="45"/>
      <c r="B6" s="43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" t="s">
        <v>40</v>
      </c>
      <c r="K6" s="5" t="s">
        <v>11</v>
      </c>
    </row>
    <row r="7" spans="1:13" ht="22.5" customHeight="1" x14ac:dyDescent="0.25">
      <c r="A7" s="45"/>
      <c r="B7" s="6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  <c r="K7" s="8" t="s">
        <v>41</v>
      </c>
    </row>
    <row r="8" spans="1:13" x14ac:dyDescent="0.25">
      <c r="A8" s="45"/>
      <c r="B8" s="9" t="s">
        <v>21</v>
      </c>
      <c r="C8" s="3"/>
      <c r="D8" s="3"/>
      <c r="E8" s="3"/>
      <c r="F8" s="3"/>
      <c r="G8" s="3"/>
      <c r="H8" s="3"/>
      <c r="I8" s="3"/>
      <c r="J8" s="3"/>
      <c r="K8" s="33"/>
    </row>
    <row r="9" spans="1:13" x14ac:dyDescent="0.25">
      <c r="A9" s="45"/>
      <c r="B9" s="10" t="s">
        <v>22</v>
      </c>
      <c r="C9" s="11">
        <v>0</v>
      </c>
      <c r="D9" s="11">
        <v>615057</v>
      </c>
      <c r="E9" s="11">
        <v>786007</v>
      </c>
      <c r="F9" s="11">
        <v>0</v>
      </c>
      <c r="G9" s="11">
        <v>0</v>
      </c>
      <c r="H9" s="11">
        <v>0</v>
      </c>
      <c r="I9" s="11">
        <v>44082</v>
      </c>
      <c r="J9" s="34">
        <v>0</v>
      </c>
      <c r="K9" s="12">
        <f>SUM(C9:J9)</f>
        <v>1445146</v>
      </c>
    </row>
    <row r="10" spans="1:13" x14ac:dyDescent="0.25">
      <c r="A10" s="45"/>
      <c r="B10" s="13" t="s">
        <v>23</v>
      </c>
      <c r="C10" s="11">
        <v>0</v>
      </c>
      <c r="D10" s="11">
        <v>4925</v>
      </c>
      <c r="E10" s="11">
        <v>56720</v>
      </c>
      <c r="F10" s="11">
        <v>0</v>
      </c>
      <c r="G10" s="11">
        <v>0</v>
      </c>
      <c r="H10" s="11">
        <v>0</v>
      </c>
      <c r="I10" s="11">
        <v>42334</v>
      </c>
      <c r="J10" s="34">
        <v>0</v>
      </c>
      <c r="K10" s="12">
        <f>SUM(C10:J10)</f>
        <v>103979</v>
      </c>
    </row>
    <row r="11" spans="1:13" x14ac:dyDescent="0.25">
      <c r="A11" s="45"/>
      <c r="B11" s="13" t="s">
        <v>24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61645</v>
      </c>
      <c r="J11" s="34">
        <v>0</v>
      </c>
      <c r="K11" s="12">
        <f>SUM(C11:J11)</f>
        <v>61645</v>
      </c>
    </row>
    <row r="12" spans="1:13" x14ac:dyDescent="0.25">
      <c r="A12" s="45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4">
        <v>0</v>
      </c>
      <c r="K12" s="12">
        <f>SUM(C12:J12)</f>
        <v>0</v>
      </c>
    </row>
    <row r="13" spans="1:13" s="22" customFormat="1" x14ac:dyDescent="0.25">
      <c r="A13" s="45"/>
      <c r="B13" s="35" t="s">
        <v>26</v>
      </c>
      <c r="C13" s="15">
        <f t="shared" ref="C13:J13" si="0">SUM(C9,C10,-C11,C12)</f>
        <v>0</v>
      </c>
      <c r="D13" s="15">
        <f t="shared" si="0"/>
        <v>619982</v>
      </c>
      <c r="E13" s="15">
        <f t="shared" si="0"/>
        <v>842727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24771</v>
      </c>
      <c r="J13" s="15">
        <f t="shared" si="0"/>
        <v>0</v>
      </c>
      <c r="K13" s="12">
        <f>SUM(C13:J13)</f>
        <v>1487480</v>
      </c>
    </row>
    <row r="14" spans="1:13" x14ac:dyDescent="0.25">
      <c r="A14" s="45"/>
      <c r="B14" s="9" t="s">
        <v>27</v>
      </c>
      <c r="C14" s="17"/>
      <c r="D14" s="17"/>
      <c r="E14" s="17"/>
      <c r="F14" s="17"/>
      <c r="G14" s="17"/>
      <c r="H14" s="17"/>
      <c r="I14" s="17"/>
      <c r="J14" s="17"/>
      <c r="K14" s="36"/>
    </row>
    <row r="15" spans="1:13" x14ac:dyDescent="0.25">
      <c r="A15" s="45"/>
      <c r="B15" s="10" t="s">
        <v>22</v>
      </c>
      <c r="C15" s="11">
        <v>0</v>
      </c>
      <c r="D15" s="11">
        <v>70398</v>
      </c>
      <c r="E15" s="11">
        <v>462899</v>
      </c>
      <c r="F15" s="11">
        <v>0</v>
      </c>
      <c r="G15" s="11">
        <v>0</v>
      </c>
      <c r="H15" s="11"/>
      <c r="I15" s="11">
        <v>0</v>
      </c>
      <c r="J15" s="11">
        <v>0</v>
      </c>
      <c r="K15" s="12">
        <f>SUM(C15:J15)</f>
        <v>533297</v>
      </c>
      <c r="M15" s="37"/>
    </row>
    <row r="16" spans="1:13" x14ac:dyDescent="0.25">
      <c r="A16" s="45"/>
      <c r="B16" s="13" t="s">
        <v>23</v>
      </c>
      <c r="C16" s="11">
        <v>0</v>
      </c>
      <c r="D16" s="11">
        <v>30893</v>
      </c>
      <c r="E16" s="11">
        <v>94881</v>
      </c>
      <c r="F16" s="11">
        <v>0</v>
      </c>
      <c r="G16" s="11">
        <v>0</v>
      </c>
      <c r="H16" s="11"/>
      <c r="I16" s="11">
        <v>0</v>
      </c>
      <c r="J16" s="11">
        <v>0</v>
      </c>
      <c r="K16" s="12">
        <f>SUM(C16:J16)</f>
        <v>125774</v>
      </c>
    </row>
    <row r="17" spans="1:11" x14ac:dyDescent="0.25">
      <c r="A17" s="45"/>
      <c r="B17" s="13" t="s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0</v>
      </c>
    </row>
    <row r="18" spans="1:11" s="22" customFormat="1" x14ac:dyDescent="0.25">
      <c r="A18" s="45"/>
      <c r="B18" s="35" t="s">
        <v>26</v>
      </c>
      <c r="C18" s="15">
        <f t="shared" ref="C18:J18" si="1">SUM(C15,C16,-C17)</f>
        <v>0</v>
      </c>
      <c r="D18" s="15">
        <f t="shared" si="1"/>
        <v>101291</v>
      </c>
      <c r="E18" s="15">
        <f t="shared" si="1"/>
        <v>557780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659071</v>
      </c>
    </row>
    <row r="19" spans="1:11" x14ac:dyDescent="0.25">
      <c r="A19" s="45"/>
      <c r="B19" s="9" t="s">
        <v>28</v>
      </c>
      <c r="C19" s="17"/>
      <c r="D19" s="17"/>
      <c r="E19" s="17"/>
      <c r="F19" s="17"/>
      <c r="G19" s="17"/>
      <c r="H19" s="17"/>
      <c r="I19" s="17"/>
      <c r="J19" s="17"/>
      <c r="K19" s="36"/>
    </row>
    <row r="20" spans="1:11" x14ac:dyDescent="0.25">
      <c r="A20" s="45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4">
        <v>0</v>
      </c>
      <c r="K20" s="12">
        <f>SUM(C20:J20)</f>
        <v>0</v>
      </c>
    </row>
    <row r="21" spans="1:11" x14ac:dyDescent="0.25">
      <c r="A21" s="45"/>
      <c r="B21" s="13" t="s">
        <v>23</v>
      </c>
      <c r="C21" s="11">
        <v>0</v>
      </c>
      <c r="D21" s="11">
        <v>0</v>
      </c>
      <c r="E21" s="11"/>
      <c r="F21" s="11">
        <v>0</v>
      </c>
      <c r="G21" s="11">
        <v>0</v>
      </c>
      <c r="H21" s="11">
        <v>0</v>
      </c>
      <c r="I21" s="11">
        <v>0</v>
      </c>
      <c r="J21" s="34">
        <v>0</v>
      </c>
      <c r="K21" s="12">
        <f>SUM(C21:J21)</f>
        <v>0</v>
      </c>
    </row>
    <row r="22" spans="1:11" x14ac:dyDescent="0.25">
      <c r="A22" s="45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4">
        <v>0</v>
      </c>
      <c r="K22" s="12">
        <f>SUM(C22:J22)</f>
        <v>0</v>
      </c>
    </row>
    <row r="23" spans="1:11" s="22" customFormat="1" x14ac:dyDescent="0.25">
      <c r="A23" s="45"/>
      <c r="B23" s="35" t="s">
        <v>26</v>
      </c>
      <c r="C23" s="15">
        <f t="shared" ref="C23:J23" si="2">SUM(C20,C21,-C22)</f>
        <v>0</v>
      </c>
      <c r="D23" s="15">
        <f t="shared" si="2"/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x14ac:dyDescent="0.25">
      <c r="A24" s="45"/>
      <c r="B24" s="9" t="s">
        <v>29</v>
      </c>
      <c r="C24" s="17"/>
      <c r="D24" s="17"/>
      <c r="E24" s="17"/>
      <c r="F24" s="17"/>
      <c r="G24" s="17"/>
      <c r="H24" s="17"/>
      <c r="I24" s="17"/>
      <c r="J24" s="17"/>
      <c r="K24" s="36"/>
    </row>
    <row r="25" spans="1:11" x14ac:dyDescent="0.25">
      <c r="A25" s="45"/>
      <c r="B25" s="10" t="s">
        <v>22</v>
      </c>
      <c r="C25" s="18">
        <f t="shared" ref="C25:J25" si="3">SUM(C9,-C15,-C20)</f>
        <v>0</v>
      </c>
      <c r="D25" s="18">
        <f t="shared" si="3"/>
        <v>544659</v>
      </c>
      <c r="E25" s="18">
        <f t="shared" si="3"/>
        <v>323108</v>
      </c>
      <c r="F25" s="18">
        <f t="shared" si="3"/>
        <v>0</v>
      </c>
      <c r="G25" s="18">
        <f t="shared" si="3"/>
        <v>0</v>
      </c>
      <c r="H25" s="18">
        <f t="shared" si="3"/>
        <v>0</v>
      </c>
      <c r="I25" s="18">
        <f t="shared" si="3"/>
        <v>44082</v>
      </c>
      <c r="J25" s="18">
        <f t="shared" si="3"/>
        <v>0</v>
      </c>
      <c r="K25" s="12">
        <f>SUM(C25:J25)</f>
        <v>911849</v>
      </c>
    </row>
    <row r="26" spans="1:11" x14ac:dyDescent="0.25">
      <c r="A26" s="45"/>
      <c r="B26" s="14" t="s">
        <v>26</v>
      </c>
      <c r="C26" s="15">
        <f t="shared" ref="C26:J26" si="4">SUM(C13,-C18,-C23)</f>
        <v>0</v>
      </c>
      <c r="D26" s="15">
        <f t="shared" si="4"/>
        <v>518691</v>
      </c>
      <c r="E26" s="15">
        <f t="shared" si="4"/>
        <v>284947</v>
      </c>
      <c r="F26" s="15">
        <f t="shared" si="4"/>
        <v>0</v>
      </c>
      <c r="G26" s="15">
        <f t="shared" si="4"/>
        <v>0</v>
      </c>
      <c r="H26" s="15">
        <f t="shared" si="4"/>
        <v>0</v>
      </c>
      <c r="I26" s="15">
        <f t="shared" si="4"/>
        <v>24771</v>
      </c>
      <c r="J26" s="15">
        <f t="shared" si="4"/>
        <v>0</v>
      </c>
      <c r="K26" s="19">
        <f>SUM(C26:J26)</f>
        <v>828409</v>
      </c>
    </row>
    <row r="27" spans="1:11" ht="22.5" customHeight="1" x14ac:dyDescent="0.25">
      <c r="A27" s="45"/>
      <c r="B27" s="38"/>
      <c r="C27" s="28"/>
      <c r="D27" s="28"/>
      <c r="E27" s="28"/>
      <c r="F27" s="28"/>
      <c r="G27" s="28"/>
      <c r="H27" s="28"/>
      <c r="I27" s="28"/>
      <c r="J27" s="28"/>
      <c r="K27" s="39"/>
    </row>
    <row r="28" spans="1:11" x14ac:dyDescent="0.25">
      <c r="A28" s="45"/>
    </row>
    <row r="29" spans="1:11" x14ac:dyDescent="0.25">
      <c r="A29" s="45"/>
    </row>
    <row r="30" spans="1:11" x14ac:dyDescent="0.25">
      <c r="A30" s="45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33333333333304" top="0.74791666666666701" bottom="0" header="0.51180555555555496" footer="0.51180555555555496"/>
  <pageSetup paperSize="9" firstPageNumber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tabSelected="1" topLeftCell="A4" zoomScale="130" zoomScaleNormal="130" workbookViewId="0">
      <selection activeCell="D13" sqref="D13"/>
    </sheetView>
  </sheetViews>
  <sheetFormatPr defaultColWidth="8.5703125" defaultRowHeight="15" x14ac:dyDescent="0.25"/>
  <cols>
    <col min="1" max="1" width="9.5703125" customWidth="1"/>
    <col min="2" max="2" width="28.42578125" style="20" customWidth="1"/>
    <col min="3" max="10" width="10.7109375" style="21" customWidth="1"/>
  </cols>
  <sheetData>
    <row r="1" spans="1:13" ht="15" customHeight="1" x14ac:dyDescent="0.25">
      <c r="A1" s="45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45"/>
      <c r="B2" s="41" t="s">
        <v>31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45"/>
      <c r="B3" s="42">
        <v>43465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45"/>
      <c r="B4" s="30"/>
      <c r="C4" s="31"/>
      <c r="D4" s="31"/>
      <c r="E4" s="31"/>
      <c r="F4" s="31"/>
      <c r="G4" s="31"/>
      <c r="H4" s="31"/>
      <c r="I4" s="31"/>
      <c r="J4" s="31"/>
      <c r="K4" s="32"/>
    </row>
    <row r="5" spans="1:13" ht="15" customHeight="1" x14ac:dyDescent="0.25">
      <c r="A5" s="45"/>
      <c r="B5" s="43" t="s">
        <v>32</v>
      </c>
      <c r="C5" s="44" t="s">
        <v>30</v>
      </c>
      <c r="D5" s="44"/>
      <c r="E5" s="44"/>
      <c r="F5" s="44"/>
      <c r="G5" s="44"/>
      <c r="H5" s="44"/>
      <c r="I5" s="44"/>
      <c r="J5" s="44"/>
      <c r="K5" s="44"/>
    </row>
    <row r="6" spans="1:13" ht="60" x14ac:dyDescent="0.25">
      <c r="A6" s="45"/>
      <c r="B6" s="43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" t="s">
        <v>40</v>
      </c>
      <c r="K6" s="5" t="s">
        <v>11</v>
      </c>
    </row>
    <row r="7" spans="1:13" x14ac:dyDescent="0.25">
      <c r="A7" s="45"/>
      <c r="B7" s="6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  <c r="K7" s="8" t="s">
        <v>41</v>
      </c>
    </row>
    <row r="8" spans="1:13" ht="22.5" customHeight="1" x14ac:dyDescent="0.25">
      <c r="A8" s="45"/>
      <c r="B8" s="9" t="s">
        <v>21</v>
      </c>
      <c r="C8" s="3"/>
      <c r="D8" s="3"/>
      <c r="E8" s="3"/>
      <c r="F8" s="3"/>
      <c r="G8" s="3"/>
      <c r="H8" s="3"/>
      <c r="I8" s="3"/>
      <c r="J8" s="3"/>
      <c r="K8" s="33"/>
    </row>
    <row r="9" spans="1:13" x14ac:dyDescent="0.25">
      <c r="A9" s="45"/>
      <c r="B9" s="10" t="s">
        <v>22</v>
      </c>
      <c r="C9" s="11">
        <v>0</v>
      </c>
      <c r="D9" s="11">
        <v>570857</v>
      </c>
      <c r="E9" s="11">
        <v>760193</v>
      </c>
      <c r="F9" s="11">
        <v>0</v>
      </c>
      <c r="G9" s="11">
        <v>0</v>
      </c>
      <c r="H9" s="11">
        <v>0</v>
      </c>
      <c r="I9" s="11">
        <v>0</v>
      </c>
      <c r="J9" s="34">
        <v>0</v>
      </c>
      <c r="K9" s="12">
        <f>SUM(C9:J9)</f>
        <v>1331050</v>
      </c>
    </row>
    <row r="10" spans="1:13" x14ac:dyDescent="0.25">
      <c r="A10" s="45"/>
      <c r="B10" s="13" t="s">
        <v>23</v>
      </c>
      <c r="C10" s="11">
        <v>0</v>
      </c>
      <c r="D10" s="11">
        <v>44200</v>
      </c>
      <c r="E10" s="11">
        <v>25814</v>
      </c>
      <c r="F10" s="11">
        <v>0</v>
      </c>
      <c r="G10" s="11">
        <v>0</v>
      </c>
      <c r="H10" s="11">
        <v>0</v>
      </c>
      <c r="I10" s="11">
        <v>114096</v>
      </c>
      <c r="J10" s="34">
        <v>0</v>
      </c>
      <c r="K10" s="12">
        <f>SUM(C10:J10)</f>
        <v>184110</v>
      </c>
    </row>
    <row r="11" spans="1:13" x14ac:dyDescent="0.25">
      <c r="A11" s="45"/>
      <c r="B11" s="13" t="s">
        <v>24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70014</v>
      </c>
      <c r="J11" s="34">
        <v>0</v>
      </c>
      <c r="K11" s="12">
        <f>SUM(C11:J11)</f>
        <v>70014</v>
      </c>
    </row>
    <row r="12" spans="1:13" x14ac:dyDescent="0.25">
      <c r="A12" s="45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4">
        <v>0</v>
      </c>
      <c r="K12" s="12">
        <f>SUM(C12:J12)</f>
        <v>0</v>
      </c>
    </row>
    <row r="13" spans="1:13" x14ac:dyDescent="0.25">
      <c r="A13" s="45"/>
      <c r="B13" s="14" t="s">
        <v>26</v>
      </c>
      <c r="C13" s="15">
        <f t="shared" ref="C13:J13" si="0">SUM(C9,C10,-C11,C12)</f>
        <v>0</v>
      </c>
      <c r="D13" s="15">
        <f t="shared" si="0"/>
        <v>615057</v>
      </c>
      <c r="E13" s="15">
        <f t="shared" si="0"/>
        <v>786007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44082</v>
      </c>
      <c r="J13" s="15">
        <f t="shared" si="0"/>
        <v>0</v>
      </c>
      <c r="K13" s="12">
        <f>SUM(C13:J13)</f>
        <v>1445146</v>
      </c>
    </row>
    <row r="14" spans="1:13" s="22" customFormat="1" ht="22.5" customHeight="1" x14ac:dyDescent="0.25">
      <c r="A14" s="45"/>
      <c r="B14" s="9" t="s">
        <v>27</v>
      </c>
      <c r="C14" s="17"/>
      <c r="D14" s="17"/>
      <c r="E14" s="17"/>
      <c r="F14" s="17"/>
      <c r="G14" s="17"/>
      <c r="H14" s="17"/>
      <c r="I14" s="17"/>
      <c r="J14" s="17"/>
      <c r="K14" s="36"/>
    </row>
    <row r="15" spans="1:13" x14ac:dyDescent="0.25">
      <c r="A15" s="45"/>
      <c r="B15" s="10" t="s">
        <v>22</v>
      </c>
      <c r="C15" s="11">
        <v>0</v>
      </c>
      <c r="D15" s="11">
        <v>40590</v>
      </c>
      <c r="E15" s="11">
        <v>380943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421533</v>
      </c>
    </row>
    <row r="16" spans="1:13" x14ac:dyDescent="0.25">
      <c r="A16" s="45"/>
      <c r="B16" s="13" t="s">
        <v>23</v>
      </c>
      <c r="C16" s="11">
        <v>0</v>
      </c>
      <c r="D16" s="11">
        <v>29808</v>
      </c>
      <c r="E16" s="11">
        <v>81956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111764</v>
      </c>
      <c r="M16" s="37"/>
    </row>
    <row r="17" spans="1:11" x14ac:dyDescent="0.25">
      <c r="A17" s="45"/>
      <c r="B17" s="13" t="s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0</v>
      </c>
    </row>
    <row r="18" spans="1:11" x14ac:dyDescent="0.25">
      <c r="A18" s="45"/>
      <c r="B18" s="14" t="s">
        <v>26</v>
      </c>
      <c r="C18" s="15">
        <f t="shared" ref="C18:J18" si="1">SUM(C15,C16,-C17)</f>
        <v>0</v>
      </c>
      <c r="D18" s="15">
        <f t="shared" si="1"/>
        <v>70398</v>
      </c>
      <c r="E18" s="15">
        <f t="shared" si="1"/>
        <v>462899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533297</v>
      </c>
    </row>
    <row r="19" spans="1:11" s="22" customFormat="1" ht="22.5" customHeight="1" x14ac:dyDescent="0.25">
      <c r="A19" s="45"/>
      <c r="B19" s="9" t="s">
        <v>28</v>
      </c>
      <c r="C19" s="17"/>
      <c r="D19" s="17"/>
      <c r="E19" s="17"/>
      <c r="F19" s="17"/>
      <c r="G19" s="17"/>
      <c r="H19" s="17"/>
      <c r="I19" s="17"/>
      <c r="J19" s="17"/>
      <c r="K19" s="36"/>
    </row>
    <row r="20" spans="1:11" x14ac:dyDescent="0.25">
      <c r="A20" s="45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4">
        <v>0</v>
      </c>
      <c r="K20" s="12">
        <f>SUM(C20:J20)</f>
        <v>0</v>
      </c>
    </row>
    <row r="21" spans="1:11" x14ac:dyDescent="0.25">
      <c r="A21" s="45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4">
        <v>0</v>
      </c>
      <c r="K21" s="12">
        <f>SUM(C21:J21)</f>
        <v>0</v>
      </c>
    </row>
    <row r="22" spans="1:11" x14ac:dyDescent="0.25">
      <c r="A22" s="45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4">
        <v>0</v>
      </c>
      <c r="K22" s="12">
        <f>SUM(C22:J22)</f>
        <v>0</v>
      </c>
    </row>
    <row r="23" spans="1:11" x14ac:dyDescent="0.25">
      <c r="A23" s="45"/>
      <c r="B23" s="14" t="s">
        <v>26</v>
      </c>
      <c r="C23" s="15">
        <f t="shared" ref="C23:J23" si="2">SUM(C20,C21,-C22)</f>
        <v>0</v>
      </c>
      <c r="D23" s="15">
        <f t="shared" si="2"/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s="22" customFormat="1" ht="22.5" customHeight="1" x14ac:dyDescent="0.25">
      <c r="A24" s="45"/>
      <c r="B24" s="9" t="s">
        <v>29</v>
      </c>
      <c r="C24" s="17"/>
      <c r="D24" s="17"/>
      <c r="E24" s="17"/>
      <c r="F24" s="17"/>
      <c r="G24" s="17"/>
      <c r="H24" s="17"/>
      <c r="I24" s="17"/>
      <c r="J24" s="17"/>
      <c r="K24" s="36"/>
    </row>
    <row r="25" spans="1:11" x14ac:dyDescent="0.25">
      <c r="A25" s="45"/>
      <c r="B25" s="10" t="s">
        <v>22</v>
      </c>
      <c r="C25" s="18">
        <f t="shared" ref="C25:J25" si="3">SUM(C9,-C15,-C20)</f>
        <v>0</v>
      </c>
      <c r="D25" s="18">
        <f t="shared" si="3"/>
        <v>530267</v>
      </c>
      <c r="E25" s="18">
        <f t="shared" si="3"/>
        <v>379250</v>
      </c>
      <c r="F25" s="18">
        <f t="shared" si="3"/>
        <v>0</v>
      </c>
      <c r="G25" s="18">
        <f t="shared" si="3"/>
        <v>0</v>
      </c>
      <c r="H25" s="18">
        <f t="shared" si="3"/>
        <v>0</v>
      </c>
      <c r="I25" s="18">
        <f t="shared" si="3"/>
        <v>0</v>
      </c>
      <c r="J25" s="18">
        <f t="shared" si="3"/>
        <v>0</v>
      </c>
      <c r="K25" s="12">
        <f>SUM(C25:J25)</f>
        <v>909517</v>
      </c>
    </row>
    <row r="26" spans="1:11" x14ac:dyDescent="0.25">
      <c r="A26" s="45"/>
      <c r="B26" s="14" t="s">
        <v>26</v>
      </c>
      <c r="C26" s="15">
        <f t="shared" ref="C26:J26" si="4">SUM(C13,-C18,-C23)</f>
        <v>0</v>
      </c>
      <c r="D26" s="15">
        <f t="shared" si="4"/>
        <v>544659</v>
      </c>
      <c r="E26" s="15">
        <f t="shared" si="4"/>
        <v>323108</v>
      </c>
      <c r="F26" s="15">
        <f t="shared" si="4"/>
        <v>0</v>
      </c>
      <c r="G26" s="15">
        <f t="shared" si="4"/>
        <v>0</v>
      </c>
      <c r="H26" s="15">
        <f t="shared" si="4"/>
        <v>0</v>
      </c>
      <c r="I26" s="15">
        <f t="shared" si="4"/>
        <v>44082</v>
      </c>
      <c r="J26" s="15">
        <f t="shared" si="4"/>
        <v>0</v>
      </c>
      <c r="K26" s="19">
        <f>SUM(C26:J26)</f>
        <v>911849</v>
      </c>
    </row>
    <row r="27" spans="1:11" x14ac:dyDescent="0.25">
      <c r="A27" s="45"/>
    </row>
    <row r="28" spans="1:11" x14ac:dyDescent="0.25">
      <c r="A28" s="45"/>
    </row>
    <row r="29" spans="1:11" x14ac:dyDescent="0.25">
      <c r="A29" s="45"/>
    </row>
    <row r="30" spans="1:11" x14ac:dyDescent="0.25">
      <c r="A30" s="23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33333333333304" top="0.74791666666666701" bottom="0" header="0.51180555555555496" footer="0.51180555555555496"/>
  <pageSetup paperSize="9" firstPageNumber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BAA6-2CBF-4639-BE62-42D3EACD5438}">
  <dimension ref="A1:J21"/>
  <sheetViews>
    <sheetView workbookViewId="0">
      <selection activeCell="J24" sqref="J24"/>
    </sheetView>
  </sheetViews>
  <sheetFormatPr defaultRowHeight="15" x14ac:dyDescent="0.25"/>
  <sheetData>
    <row r="1" spans="1:10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41" t="s">
        <v>42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42">
        <v>44196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10" x14ac:dyDescent="0.25">
      <c r="A5" s="43" t="s">
        <v>43</v>
      </c>
      <c r="B5" s="44" t="s">
        <v>3</v>
      </c>
      <c r="C5" s="44"/>
      <c r="D5" s="44"/>
      <c r="E5" s="44"/>
      <c r="F5" s="44"/>
      <c r="G5" s="44"/>
      <c r="H5" s="44"/>
      <c r="I5" s="44"/>
      <c r="J5" s="44"/>
    </row>
    <row r="6" spans="1:10" ht="96" x14ac:dyDescent="0.25">
      <c r="A6" s="43"/>
      <c r="B6" s="4" t="s">
        <v>44</v>
      </c>
      <c r="C6" s="4" t="s">
        <v>45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5" t="s">
        <v>11</v>
      </c>
    </row>
    <row r="7" spans="1:10" x14ac:dyDescent="0.25">
      <c r="A7" s="6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20</v>
      </c>
      <c r="J7" s="8" t="s">
        <v>41</v>
      </c>
    </row>
    <row r="8" spans="1:10" x14ac:dyDescent="0.25">
      <c r="A8" s="9" t="s">
        <v>21</v>
      </c>
      <c r="B8" s="3"/>
      <c r="C8" s="3"/>
      <c r="D8" s="3"/>
      <c r="E8" s="3"/>
      <c r="F8" s="3"/>
      <c r="G8" s="3"/>
      <c r="H8" s="3"/>
      <c r="I8" s="3"/>
      <c r="J8" s="33"/>
    </row>
    <row r="9" spans="1:10" x14ac:dyDescent="0.25">
      <c r="A9" s="10" t="s">
        <v>22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34">
        <v>0</v>
      </c>
      <c r="J9" s="12">
        <f>SUM(B9:I9)</f>
        <v>0</v>
      </c>
    </row>
    <row r="10" spans="1:10" x14ac:dyDescent="0.25">
      <c r="A10" s="13" t="s">
        <v>23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34">
        <v>0</v>
      </c>
      <c r="J10" s="12">
        <f>SUM(B10:I10)</f>
        <v>0</v>
      </c>
    </row>
    <row r="11" spans="1:10" x14ac:dyDescent="0.25">
      <c r="A11" s="13" t="s">
        <v>24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34">
        <v>0</v>
      </c>
      <c r="J11" s="12">
        <f>SUM(B11:I11)</f>
        <v>0</v>
      </c>
    </row>
    <row r="12" spans="1:10" x14ac:dyDescent="0.25">
      <c r="A12" s="13" t="s">
        <v>25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34">
        <v>0</v>
      </c>
      <c r="J12" s="12">
        <f>SUM(B12:I12)</f>
        <v>0</v>
      </c>
    </row>
    <row r="13" spans="1:10" x14ac:dyDescent="0.25">
      <c r="A13" s="35" t="s">
        <v>26</v>
      </c>
      <c r="B13" s="15">
        <f t="shared" ref="B13:I13" si="0">SUM(B9,B10,-B11,B12)</f>
        <v>0</v>
      </c>
      <c r="C13" s="15">
        <f t="shared" si="0"/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2">
        <f>SUM(B13:I13)</f>
        <v>0</v>
      </c>
    </row>
    <row r="14" spans="1:10" x14ac:dyDescent="0.25">
      <c r="A14" s="9" t="s">
        <v>28</v>
      </c>
      <c r="B14" s="17"/>
      <c r="C14" s="17"/>
      <c r="D14" s="17"/>
      <c r="E14" s="17"/>
      <c r="F14" s="17"/>
      <c r="G14" s="17"/>
      <c r="H14" s="17"/>
      <c r="I14" s="17"/>
      <c r="J14" s="36"/>
    </row>
    <row r="15" spans="1:10" x14ac:dyDescent="0.25">
      <c r="A15" s="10" t="s">
        <v>22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34">
        <v>0</v>
      </c>
      <c r="J15" s="12">
        <f>SUM(B15:I15)</f>
        <v>0</v>
      </c>
    </row>
    <row r="16" spans="1:10" x14ac:dyDescent="0.25">
      <c r="A16" s="13" t="s">
        <v>23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34">
        <v>0</v>
      </c>
      <c r="J16" s="12">
        <f>SUM(B16:I16)</f>
        <v>0</v>
      </c>
    </row>
    <row r="17" spans="1:10" x14ac:dyDescent="0.25">
      <c r="A17" s="13" t="s">
        <v>24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34">
        <v>0</v>
      </c>
      <c r="J17" s="12">
        <f>SUM(B17:I17)</f>
        <v>0</v>
      </c>
    </row>
    <row r="18" spans="1:10" x14ac:dyDescent="0.25">
      <c r="A18" s="35" t="s">
        <v>26</v>
      </c>
      <c r="B18" s="15">
        <f t="shared" ref="B18:I18" si="1">SUM(B15,B16,-B17)</f>
        <v>0</v>
      </c>
      <c r="C18" s="15">
        <f t="shared" si="1"/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2">
        <f>SUM(B18:I18)</f>
        <v>0</v>
      </c>
    </row>
    <row r="19" spans="1:10" x14ac:dyDescent="0.25">
      <c r="A19" s="9" t="s">
        <v>52</v>
      </c>
      <c r="B19" s="17"/>
      <c r="C19" s="17"/>
      <c r="D19" s="17"/>
      <c r="E19" s="17"/>
      <c r="F19" s="17"/>
      <c r="G19" s="17"/>
      <c r="H19" s="17"/>
      <c r="I19" s="17"/>
      <c r="J19" s="36"/>
    </row>
    <row r="20" spans="1:10" x14ac:dyDescent="0.25">
      <c r="A20" s="10" t="s">
        <v>22</v>
      </c>
      <c r="B20" s="18">
        <f t="shared" ref="B20:I20" si="2">SUM(B9,-B15)</f>
        <v>0</v>
      </c>
      <c r="C20" s="18">
        <f t="shared" si="2"/>
        <v>0</v>
      </c>
      <c r="D20" s="18">
        <f t="shared" si="2"/>
        <v>0</v>
      </c>
      <c r="E20" s="18">
        <f t="shared" si="2"/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2">
        <f>SUM(B20:I20)</f>
        <v>0</v>
      </c>
    </row>
    <row r="21" spans="1:10" x14ac:dyDescent="0.25">
      <c r="A21" s="14" t="s">
        <v>26</v>
      </c>
      <c r="B21" s="15">
        <f t="shared" ref="B21:I21" si="3">SUM(B13,-B18)</f>
        <v>0</v>
      </c>
      <c r="C21" s="15">
        <f t="shared" si="3"/>
        <v>0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9">
        <f>SUM(B21:I21)</f>
        <v>0</v>
      </c>
    </row>
  </sheetData>
  <mergeCells count="5">
    <mergeCell ref="A1:J1"/>
    <mergeCell ref="A2:J2"/>
    <mergeCell ref="A3:J3"/>
    <mergeCell ref="A5:A6"/>
    <mergeCell ref="B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1</vt:i4>
      </vt:variant>
    </vt:vector>
  </HeadingPairs>
  <TitlesOfParts>
    <vt:vector size="15" baseType="lpstr">
      <vt:lpstr>DNM_2021</vt:lpstr>
      <vt:lpstr>DNM_2020</vt:lpstr>
      <vt:lpstr>DNM_2019</vt:lpstr>
      <vt:lpstr>DNM_2018</vt:lpstr>
      <vt:lpstr>DHM_2021</vt:lpstr>
      <vt:lpstr>DHM_2020</vt:lpstr>
      <vt:lpstr>DHM_2019</vt:lpstr>
      <vt:lpstr>DHM_2018</vt:lpstr>
      <vt:lpstr>FM_2021</vt:lpstr>
      <vt:lpstr>FM_2020</vt:lpstr>
      <vt:lpstr>Hárok1</vt:lpstr>
      <vt:lpstr>DFM_2019</vt:lpstr>
      <vt:lpstr>DFM_2018</vt:lpstr>
      <vt:lpstr>Hárok9</vt:lpstr>
      <vt:lpstr>DFM_2019!_MailAutoSig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lstankovits</dc:creator>
  <dc:description/>
  <cp:lastModifiedBy>Veronika Szarková</cp:lastModifiedBy>
  <cp:revision>2</cp:revision>
  <cp:lastPrinted>2021-06-30T06:21:42Z</cp:lastPrinted>
  <dcterms:created xsi:type="dcterms:W3CDTF">2011-11-04T12:05:36Z</dcterms:created>
  <dcterms:modified xsi:type="dcterms:W3CDTF">2022-06-15T15:49:30Z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KPMG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