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Y355" i="44" l="1"/>
  <c r="AB392" i="44" l="1"/>
  <c r="U392" i="44"/>
  <c r="AB383" i="44"/>
  <c r="U383"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<sst xmlns="http://schemas.openxmlformats.org/spreadsheetml/2006/main" count="3354" uniqueCount="1545">
  <si>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</si>
  <si>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</si>
  <si>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</si>
  <si>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</si>
  <si>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</si>
  <si>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</si>
  <si>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</si>
  <si>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</si>
  <si>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</si>
  <si>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</si>
  <si>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</si>
  <si>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</si>
  <si>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</si>
  <si>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</si>
  <si>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</si>
  <si>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</si>
  <si>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</si>
  <si>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</si>
  <si>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</si>
  <si>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</si>
  <si>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</si>
  <si>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</si>
  <si>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</si>
  <si>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</si>
  <si>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</si>
  <si>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</si>
  <si>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</si>
  <si>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</si>
  <si>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</si>
  <si>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</si>
  <si>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</si>
  <si>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</si>
  <si>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</si>
  <si>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</si>
  <si>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</si>
  <si>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</si>
  <si>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</si>
  <si>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</si>
  <si>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</si>
  <si>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</si>
  <si>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</si>
  <si>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</si>
  <si>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</si>
  <si>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</si>
  <si>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</si>
  <si>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</si>
  <si>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</si>
  <si>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</si>
  <si>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</si>
  <si>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</si>
  <si>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</si>
  <si>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</si>
  <si>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</si>
  <si>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</si>
  <si>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</si>
  <si>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</si>
  <si>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</si>
  <si>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</si>
  <si>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</si>
  <si>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</si>
  <si>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</si>
  <si>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</si>
  <si>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</si>
  <si>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</si>
  <si>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</si>
  <si>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</si>
  <si>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</si>
  <si>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</si>
  <si>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</si>
  <si>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</si>
  <si>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</si>
  <si>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</si>
  <si>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</si>
  <si>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</si>
  <si>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</si>
  <si>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</si>
  <si>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</si>
  <si>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</si>
  <si>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</si>
  <si>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</si>
  <si>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</si>
  <si>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</si>
  <si>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</si>
  <si>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</si>
  <si>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</si>
  <si>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</si>
  <si>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</si>
  <si>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</si>
  <si>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</si>
  <si>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</si>
  <si>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</si>
  <si>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</si>
  <si>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</si>
  <si>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</si>
  <si>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</si>
  <si>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</si>
  <si>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</si>
  <si>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</si>
  <si>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</si>
  <si>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</si>
  <si>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</si>
  <si>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</si>
  <si>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</si>
  <si>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</si>
  <si>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</si>
  <si>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</si>
  <si>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</si>
  <si>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</si>
  <si>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</si>
  <si>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</si>
  <si>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</si>
  <si>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</si>
  <si>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</si>
  <si>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</si>
  <si>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</si>
  <si>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</si>
  <si>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</si>
  <si>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</si>
  <si>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</si>
  <si>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</si>
  <si>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</si>
  <si>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</si>
  <si>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</si>
  <si>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</si>
  <si>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</si>
  <si>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</si>
  <si>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</si>
  <si>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</si>
  <si>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</si>
  <si>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</si>
  <si>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</si>
  <si>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</si>
  <si>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</si>
  <si>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</si>
  <si>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</si>
  <si>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</si>
  <si>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</si>
  <si>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</si>
  <si>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</si>
  <si>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</si>
  <si>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</si>
  <si>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</si>
  <si>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</si>
  <si>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</si>
  <si>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</si>
  <si>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</si>
  <si>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</si>
  <si>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</si>
  <si>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</si>
  <si>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</si>
  <si>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</si>
  <si>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</si>
  <si>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</si>
  <si>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</si>
  <si>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</si>
  <si>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</si>
  <si>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</si>
  <si>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</si>
  <si>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</si>
  <si>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</si>
  <si>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</si>
  <si>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</si>
  <si>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</si>
  <si>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</si>
  <si>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</si>
  <si>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</si>
  <si>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</si>
  <si>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</si>
  <si>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</si>
  <si>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</si>
  <si>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</si>
  <si>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</si>
  <si>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</si>
  <si>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</si>
  <si>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</si>
  <si>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</si>
  <si>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</si>
  <si>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</si>
  <si>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</si>
  <si>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</si>
  <si>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</si>
  <si>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</si>
  <si>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</si>
  <si>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</si>
  <si>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</si>
  <si>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</si>
  <si>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</si>
  <si>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</si>
  <si>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</si>
  <si>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</si>
  <si>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</si>
  <si>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</si>
  <si>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</si>
  <si>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</si>
  <si>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</si>
  <si>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</si>
  <si>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</si>
  <si>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</si>
  <si>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</si>
  <si>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</si>
  <si>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</si>
  <si>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</si>
  <si>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</si>
  <si>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</si>
  <si>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</si>
  <si>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</si>
  <si>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</si>
  <si>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</si>
  <si>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</si>
  <si>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</si>
  <si>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</si>
  <si>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</si>
  <si>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</si>
  <si>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</si>
  <si>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</si>
  <si>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</si>
  <si>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</si>
  <si>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</si>
  <si>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</si>
  <si>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</si>
  <si>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</si>
  <si>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</si>
  <si>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</si>
  <si>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</si>
  <si>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</si>
  <si>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</si>
  <si>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</si>
  <si>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</si>
  <si>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</si>
  <si>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</si>
  <si>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</si>
  <si>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</si>
  <si>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</si>
  <si>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</si>
  <si>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</si>
  <si>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</si>
  <si>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</si>
  <si>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</si>
  <si>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</si>
  <si>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</si>
  <si>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</si>
  <si>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</si>
  <si>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</si>
  <si>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</si>
  <si>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</si>
  <si>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</si>
  <si>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</si>
  <si>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</si>
  <si>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</si>
  <si>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</si>
  <si>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</si>
  <si>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</si>
  <si>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</si>
  <si>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</si>
  <si>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</si>
  <si>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</si>
  <si>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</si>
  <si>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</si>
  <si>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</si>
  <si>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</si>
  <si>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</si>
  <si>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</si>
  <si>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</si>
  <si>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</si>
  <si>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</si>
  <si>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</si>
  <si>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</si>
  <si>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</si>
  <si>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</si>
  <si>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</si>
  <si>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</si>
  <si>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</si>
  <si>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</si>
  <si>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</si>
  <si>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</si>
  <si>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</si>
  <si>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</si>
  <si>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</si>
  <si>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</si>
  <si>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</si>
  <si>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</si>
  <si>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</si>
  <si>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</si>
  <si>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</si>
  <si>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</si>
  <si>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</si>
  <si>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</si>
  <si>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</si>
  <si>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</si>
  <si>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</si>
  <si>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</si>
  <si>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</si>
  <si>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</si>
  <si>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</si>
  <si>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</si>
  <si>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</si>
  <si>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</si>
  <si>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</si>
  <si>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</si>
  <si>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</si>
  <si>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</si>
  <si>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</si>
  <si>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</si>
  <si>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</si>
  <si>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</si>
  <si>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</si>
  <si>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</si>
  <si>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</si>
  <si>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</si>
  <si>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</si>
  <si>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</si>
  <si>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</si>
  <si>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</si>
  <si>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</si>
  <si>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</si>
  <si>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</si>
  <si>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</si>
  <si>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</si>
  <si>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</si>
  <si>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</si>
  <si>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</si>
  <si>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</si>
  <si>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</si>
  <si>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</si>
  <si>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</si>
  <si>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</si>
  <si>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</si>
  <si>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</si>
  <si>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</si>
  <si>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</si>
  <si>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</si>
  <si>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</si>
  <si>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</si>
  <si>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</si>
  <si>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</si>
  <si>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</si>
  <si>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</si>
  <si>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</si>
  <si>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</si>
  <si>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</si>
  <si>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</si>
  <si>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</si>
  <si>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</si>
  <si>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</si>
  <si>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</si>
  <si>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</si>
  <si>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</si>
  <si>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</si>
  <si>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</si>
  <si>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</si>
  <si>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</si>
  <si>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</si>
  <si>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</si>
  <si>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</si>
  <si>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</si>
  <si>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</si>
  <si>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</si>
  <si>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</si>
  <si>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</si>
  <si>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</si>
  <si>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</si>
  <si>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</si>
  <si>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</si>
  <si>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</si>
  <si>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</si>
  <si>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</si>
  <si>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</si>
  <si>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</si>
  <si>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</si>
  <si>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</si>
  <si>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</si>
  <si>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</si>
  <si>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</si>
  <si>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</si>
  <si>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</si>
  <si>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</si>
  <si>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</si>
  <si>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</si>
  <si>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</si>
  <si>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</si>
  <si>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</si>
  <si>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</si>
  <si>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</si>
  <si>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</si>
  <si>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</si>
  <si>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</si>
  <si>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</si>
  <si>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</si>
  <si>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</si>
  <si>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</si>
  <si>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</si>
  <si>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</si>
  <si>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</si>
  <si>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</si>
  <si>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</si>
  <si>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</si>
  <si>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</si>
  <si>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</si>
  <si>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</si>
  <si>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</si>
  <si>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</si>
  <si>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</si>
  <si>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</si>
  <si>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</si>
  <si>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</si>
  <si>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</si>
  <si>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</si>
  <si>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</si>
  <si>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</si>
  <si>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</si>
  <si>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</si>
  <si>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</si>
  <si>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</si>
  <si>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</si>
  <si>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</si>
  <si>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</si>
  <si>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</si>
  <si>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</si>
  <si>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</si>
  <si>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</si>
  <si>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</si>
  <si>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</si>
  <si>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</si>
  <si>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</si>
  <si>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</si>
  <si>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</si>
  <si>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</si>
  <si>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</si>
  <si>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</si>
  <si>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</si>
  <si>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</si>
  <si>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</si>
  <si>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</si>
  <si>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</si>
  <si>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</si>
  <si>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</si>
  <si>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</si>
  <si>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</si>
  <si>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</si>
  <si>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</si>
  <si>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</si>
  <si>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</si>
  <si>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</si>
  <si>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</si>
  <si>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</si>
  <si>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</si>
  <si>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</si>
  <si>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</si>
  <si>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</si>
  <si>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</si>
  <si>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</si>
  <si>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</si>
  <si>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</si>
  <si>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</si>
  <si>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</si>
  <si>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</si>
  <si>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</si>
  <si>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</si>
  <si>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</si>
  <si>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</si>
  <si>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</si>
  <si>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</si>
  <si>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</si>
  <si>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</si>
  <si>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</si>
  <si>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</si>
  <si>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</si>
  <si>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</si>
  <si>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</si>
  <si>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</si>
  <si>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</si>
  <si>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</si>
  <si>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</si>
  <si>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</si>
  <si>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</si>
  <si>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</si>
  <si>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</si>
  <si>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</si>
  <si>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</si>
  <si>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</si>
  <si>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</si>
  <si>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</si>
  <si>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</si>
  <si>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</si>
  <si>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</si>
  <si>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</si>
  <si>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</si>
  <si>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</si>
  <si>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</si>
  <si>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</si>
  <si>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</si>
  <si>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</si>
  <si>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</si>
  <si>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</si>
  <si>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</si>
  <si>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</si>
  <si>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</si>
  <si>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</si>
  <si>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</si>
  <si>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</si>
  <si>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</si>
  <si>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</si>
  <si>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</si>
  <si>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</si>
  <si>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</si>
  <si>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</si>
  <si>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</si>
  <si>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</si>
  <si>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</si>
  <si>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</si>
  <si>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</si>
  <si>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</si>
  <si>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</si>
  <si>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</si>
  <si>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</si>
  <si>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</si>
  <si>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</si>
  <si>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</si>
  <si>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</si>
  <si>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</si>
  <si>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</si>
  <si>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</si>
  <si>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</si>
  <si>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</si>
  <si>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</si>
  <si>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</si>
  <si>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</si>
  <si>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</si>
  <si>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</si>
  <si>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</si>
  <si>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</si>
  <si>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</si>
  <si>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</si>
  <si>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</si>
  <si>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</si>
  <si>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</si>
  <si>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</si>
  <si>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</si>
  <si>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</si>
  <si>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</si>
  <si>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</si>
  <si>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</si>
  <si>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</si>
  <si>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</si>
  <si>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</si>
  <si>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</si>
  <si>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</si>
  <si>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</si>
  <si>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</si>
  <si>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</si>
  <si>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</si>
  <si>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</si>
  <si>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</si>
  <si>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</si>
  <si>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</si>
  <si>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</si>
  <si>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</si>
  <si>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</si>
  <si>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</si>
  <si>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</si>
  <si>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</si>
  <si>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</si>
  <si>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</si>
  <si>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</si>
  <si>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</si>
  <si>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</si>
  <si>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</si>
  <si>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</si>
  <si>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</si>
  <si>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</si>
  <si>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</si>
  <si>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</si>
  <si>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</si>
  <si>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</si>
  <si>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</si>
  <si>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</si>
  <si>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</si>
  <si>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</si>
  <si>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</si>
  <si>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</si>
  <si>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</si>
  <si>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</si>
  <si>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</si>
  <si>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</si>
  <si>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</si>
  <si>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</si>
  <si>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</si>
  <si>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</si>
  <si>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</si>
  <si>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</si>
  <si>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</si>
  <si>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</si>
  <si>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</si>
  <si>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</si>
  <si>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</si>
  <si>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</si>
  <si>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</si>
  <si>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</si>
  <si>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</si>
  <si>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</si>
  <si>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</si>
  <si>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</si>
  <si>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</si>
  <si>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</si>
  <si>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</si>
  <si>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</si>
  <si>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</si>
  <si>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</si>
  <si>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</si>
  <si>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</si>
  <si>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</si>
  <si>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</si>
  <si>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</si>
  <si>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</si>
  <si>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</si>
  <si>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</si>
  <si>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</si>
  <si>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</si>
  <si>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</si>
  <si>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</si>
  <si>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</si>
  <si>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</si>
  <si>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</si>
  <si>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</si>
  <si>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</si>
  <si>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</si>
  <si>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</si>
  <si>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</si>
  <si>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</si>
  <si>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</si>
  <si>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</si>
  <si>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</si>
  <si>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</si>
  <si>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</si>
  <si>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</si>
  <si>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</si>
  <si>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</si>
  <si>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</si>
  <si>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</si>
  <si>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</si>
  <si>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</si>
  <si>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</si>
  <si>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</si>
  <si>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</si>
  <si>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</si>
  <si>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</si>
  <si>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</si>
  <si>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</si>
  <si>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</si>
  <si>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</si>
  <si>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</si>
  <si>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</si>
  <si>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</si>
  <si>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</si>
  <si>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</si>
  <si>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</si>
  <si>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</si>
  <si>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</si>
  <si>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</si>
  <si>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</si>
  <si>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</si>
  <si>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</si>
  <si>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</si>
  <si>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</si>
  <si>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</si>
  <si>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</si>
  <si>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</si>
  <si>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</si>
  <si>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</si>
  <si>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</si>
  <si>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</si>
  <si>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</si>
  <si>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</si>
  <si>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</si>
  <si>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</si>
  <si>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</si>
  <si>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</si>
  <si>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</si>
  <si>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</si>
  <si>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</si>
  <si>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</si>
  <si>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</si>
  <si>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</si>
  <si>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</si>
  <si>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</si>
  <si>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</si>
  <si>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</si>
  <si>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</si>
  <si>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</si>
  <si>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</si>
  <si>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</si>
  <si>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</si>
  <si>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</si>
  <si>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</si>
  <si>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</si>
  <si>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</si>
  <si>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</si>
  <si>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</si>
  <si>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</si>
  <si>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</si>
  <si>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</si>
  <si>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</si>
  <si>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</si>
  <si>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</si>
  <si>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</si>
  <si>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</si>
  <si>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</si>
  <si>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</si>
  <si>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</si>
  <si>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</si>
  <si>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</si>
  <si>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</si>
  <si>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</si>
  <si>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</si>
  <si>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</si>
  <si>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</si>
  <si>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</si>
  <si>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</si>
  <si>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</si>
  <si>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</si>
  <si>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</si>
  <si>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</si>
  <si>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</si>
  <si>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</si>
  <si>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</si>
  <si>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</si>
  <si>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</si>
  <si>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</si>
  <si>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</si>
  <si>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</si>
  <si>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</si>
  <si>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</si>
  <si>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</si>
  <si>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</si>
  <si>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</si>
  <si>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</si>
  <si>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</si>
  <si>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</si>
  <si>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</si>
  <si>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</si>
  <si>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</si>
  <si>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</si>
  <si>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</si>
  <si>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</si>
  <si>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</si>
  <si>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</si>
  <si>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</si>
  <si>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</si>
  <si>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</si>
  <si>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</si>
  <si>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</si>
  <si>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</si>
  <si>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</si>
  <si>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</si>
  <si>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</si>
  <si>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</si>
  <si>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</si>
  <si>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</si>
  <si>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</si>
  <si>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</si>
  <si>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</si>
  <si>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</si>
  <si>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</si>
  <si>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</si>
  <si>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</si>
  <si>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</si>
  <si>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</si>
  <si>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</si>
  <si>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</si>
  <si>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</si>
  <si>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</si>
  <si>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</si>
  <si>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</si>
  <si>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</si>
  <si>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</si>
  <si>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</si>
  <si>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</si>
  <si>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</si>
  <si>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</si>
  <si>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</si>
  <si>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</si>
  <si>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</si>
  <si>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</si>
  <si>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</si>
  <si>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</si>
  <si>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</si>
  <si>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</si>
  <si>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</si>
  <si>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</si>
  <si>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</si>
  <si>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</si>
  <si>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</si>
  <si>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</si>
  <si>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</si>
  <si>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</si>
  <si>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</si>
  <si>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</si>
  <si>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</si>
  <si>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</si>
  <si>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</si>
  <si>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</si>
  <si>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</si>
  <si>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</si>
  <si>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</si>
  <si>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</si>
  <si>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</si>
  <si>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</si>
  <si>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</si>
  <si>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</si>
  <si>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</si>
  <si>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</si>
  <si>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</si>
  <si>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</si>
  <si>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</si>
  <si>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</si>
  <si>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</si>
  <si>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</si>
  <si>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</si>
  <si>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</si>
  <si>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</si>
  <si>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</si>
  <si>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</si>
  <si>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</si>
  <si>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</si>
  <si>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</si>
  <si>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</si>
  <si>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</si>
  <si>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</si>
  <si>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</si>
  <si>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</si>
  <si>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</si>
  <si>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</si>
  <si>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</si>
  <si>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</si>
  <si>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</si>
  <si>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</si>
  <si>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</si>
  <si>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</si>
  <si>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</si>
  <si>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</si>
  <si>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</si>
  <si>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</si>
  <si>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</si>
  <si>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</si>
  <si>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</si>
  <si>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</si>
  <si>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</si>
  <si>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</si>
  <si>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</si>
  <si>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</si>
  <si>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</si>
  <si>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</si>
  <si>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</si>
  <si>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</si>
  <si>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</si>
  <si>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</si>
  <si>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</si>
  <si>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</si>
  <si>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</si>
  <si>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</si>
  <si>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</si>
  <si>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</si>
  <si>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</si>
  <si>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</si>
  <si>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</si>
  <si>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</si>
  <si>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</si>
  <si>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</si>
  <si>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</si>
  <si>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</si>
  <si>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</si>
  <si>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</si>
  <si>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</si>
  <si>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</si>
  <si>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</si>
  <si>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</si>
  <si>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</si>
  <si>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</si>
  <si>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</si>
  <si>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</si>
  <si>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</si>
  <si>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</si>
  <si>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</si>
  <si>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</si>
  <si>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</si>
  <si>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</si>
  <si>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</si>
  <si>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</si>
  <si>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</si>
  <si>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</si>
  <si>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</si>
  <si>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</si>
  <si>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</si>
  <si>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</si>
  <si>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</si>
  <si>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</si>
  <si>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</si>
  <si>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</si>
  <si>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</si>
  <si>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</si>
  <si>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</si>
  <si>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</si>
  <si>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</si>
  <si>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</si>
  <si>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</si>
  <si>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</si>
  <si>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</si>
  <si>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</si>
  <si>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</si>
  <si>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</si>
  <si>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</si>
  <si>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</si>
  <si>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</si>
  <si>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</si>
  <si>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</si>
  <si>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</si>
  <si>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</si>
  <si>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</si>
  <si>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</si>
  <si>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</si>
  <si>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</si>
  <si>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</si>
  <si>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</si>
  <si>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</si>
  <si>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</si>
  <si>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</si>
  <si>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</si>
  <si>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</si>
  <si>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</si>
  <si>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</si>
  <si>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</si>
  <si>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</si>
  <si>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</si>
  <si>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</si>
  <si>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</si>
  <si>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</si>
  <si>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</si>
  <si>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</si>
  <si>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</si>
  <si>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</si>
  <si>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</si>
  <si>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</si>
  <si>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</si>
  <si>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</si>
  <si>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</si>
  <si>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</si>
  <si>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</si>
  <si>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</si>
  <si>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</si>
  <si>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</si>
  <si>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</si>
  <si>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</si>
  <si>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</si>
  <si>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</si>
  <si>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</si>
  <si>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</si>
  <si>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</si>
  <si>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</si>
  <si>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</si>
  <si>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</si>
  <si>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</si>
  <si>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</si>
  <si>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</si>
  <si>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</si>
  <si>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</si>
  <si>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</si>
  <si>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</si>
  <si>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</si>
  <si>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</si>
  <si>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</si>
  <si>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</si>
  <si>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</si>
  <si>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</si>
  <si>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</si>
  <si>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</si>
  <si>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</si>
  <si>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</si>
  <si>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</si>
  <si>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</si>
  <si>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</si>
  <si>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</si>
  <si>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</si>
  <si>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</si>
  <si>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</si>
  <si>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</si>
  <si>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</si>
  <si>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</si>
  <si>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</si>
  <si>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</si>
  <si>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</si>
  <si>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</si>
  <si>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</si>
  <si>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</si>
  <si>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</si>
  <si>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</si>
  <si>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</si>
  <si>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</si>
  <si>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</si>
  <si>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</si>
  <si>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</si>
  <si>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</si>
  <si>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</si>
  <si>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</si>
  <si>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</si>
  <si>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</si>
  <si>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</si>
  <si>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</si>
  <si>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</si>
  <si>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</si>
  <si>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</si>
  <si>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</si>
  <si>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</si>
  <si>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</si>
  <si>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</si>
  <si>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</si>
  <si>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</si>
  <si>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</si>
  <si>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</si>
  <si>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</si>
  <si>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</si>
  <si>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</si>
  <si>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</si>
  <si>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</si>
  <si>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</si>
  <si>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</si>
  <si>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</si>
  <si>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</si>
  <si>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</si>
  <si>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</si>
  <si>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</si>
  <si>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</si>
  <si>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</si>
  <si>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</si>
  <si>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</si>
  <si>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</si>
  <si>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</si>
  <si>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</si>
  <si>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</si>
  <si>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</si>
  <si>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</si>
  <si>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</si>
  <si>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</si>
  <si>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</si>
  <si>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</si>
  <si>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</si>
  <si>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</si>
  <si>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</si>
  <si>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</si>
  <si>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</si>
  <si>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</si>
  <si>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</si>
  <si>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</si>
  <si>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</si>
  <si>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</si>
  <si>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</si>
  <si>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</si>
  <si>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</si>
  <si>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</si>
  <si>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</si>
  <si>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</si>
  <si>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</si>
  <si>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</si>
  <si>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</si>
  <si>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</si>
  <si>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</si>
  <si>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</si>
  <si>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</si>
  <si>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</si>
  <si>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</si>
  <si>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</si>
  <si>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</si>
  <si>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</si>
  <si>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</si>
  <si>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</si>
  <si>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</si>
  <si>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</si>
  <si>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</si>
  <si>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</si>
  <si>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</si>
  <si>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</si>
  <si>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</si>
  <si>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</si>
  <si>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</si>
  <si>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</si>
  <si>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</si>
  <si>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</si>
  <si>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</si>
  <si>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</si>
  <si>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</si>
  <si>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</si>
  <si>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</si>
  <si>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</si>
  <si>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</si>
  <si>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</si>
  <si>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</si>
  <si>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</si>
  <si>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</si>
  <si>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</si>
  <si>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</si>
  <si>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</si>
  <si>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</si>
  <si>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</si>
  <si>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</si>
  <si>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</si>
  <si>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</si>
  <si>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</si>
  <si>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</si>
  <si>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</si>
  <si>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</si>
  <si>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</si>
  <si>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</si>
  <si>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</si>
  <si>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</si>
  <si>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</si>
  <si>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</si>
  <si>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</si>
  <si>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</si>
  <si>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</si>
  <si>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</si>
  <si>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</si>
  <si>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</si>
  <si>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</si>
  <si>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</si>
  <si>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</si>
  <si>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</si>
  <si>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</si>
  <si>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</si>
  <si>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</si>
  <si>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</si>
  <si>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</si>
  <si>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</si>
  <si>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</si>
  <si>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</si>
  <si>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</si>
  <si>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</si>
  <si>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</si>
  <si>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</si>
  <si>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</si>
  <si>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</si>
  <si>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</si>
  <si>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</si>
  <si>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</si>
  <si>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</si>
  <si>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</si>
  <si>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</si>
  <si>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</si>
  <si>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</si>
  <si>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</si>
  <si>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</si>
  <si>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</si>
  <si>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</si>
  <si>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</si>
  <si>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</si>
  <si>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</si>
  <si>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</si>
  <si>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</si>
  <si>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</si>
  <si>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</si>
  <si>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</si>
  <si>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</si>
  <si>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</si>
  <si>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</si>
  <si>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</si>
  <si>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</si>
  <si>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</si>
  <si>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</si>
  <si>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</si>
  <si>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</si>
  <si>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</si>
  <si>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</si>
  <si>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</si>
  <si>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</si>
  <si>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</si>
  <si>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</si>
  <si>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</si>
  <si>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</si>
  <si>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</si>
  <si>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</si>
  <si>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</si>
  <si>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</si>
  <si>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</si>
  <si>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</si>
  <si>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</si>
  <si>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</si>
  <si>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</si>
  <si>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</si>
  <si>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</si>
  <si>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</si>
  <si>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</si>
  <si>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</si>
  <si>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</si>
  <si>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</si>
  <si>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</si>
  <si>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</si>
  <si>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</si>
  <si>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</si>
  <si>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</si>
  <si>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</si>
  <si>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</si>
  <si>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</si>
  <si>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</si>
  <si>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</si>
  <si>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</si>
  <si>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</si>
  <si>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</si>
  <si>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</si>
  <si>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</si>
  <si>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</si>
  <si>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</si>
  <si>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</si>
  <si>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</si>
  <si>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</si>
  <si>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</si>
  <si>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</si>
  <si>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</si>
  <si>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</si>
  <si>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</si>
  <si>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</si>
  <si>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</si>
  <si>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</si>
  <si>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</si>
  <si>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</si>
  <si>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</si>
  <si>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</si>
  <si>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</si>
  <si>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</si>
  <si>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</si>
  <si>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</si>
  <si>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</si>
  <si>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</si>
  <si>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</si>
  <si>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</si>
  <si>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</si>
  <si>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</si>
  <si>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</si>
  <si>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</si>
  <si>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</si>
  <si>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</si>
  <si>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</si>
  <si>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</si>
  <si>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</si>
  <si>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</si>
  <si>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</si>
  <si>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</si>
  <si>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</si>
  <si>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</si>
  <si>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</si>
  <si>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</si>
  <si>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</si>
  <si>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</si>
  <si>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</si>
  <si>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</si>
  <si>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</si>
  <si>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</si>
  <si>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</si>
  <si>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</si>
  <si>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</si>
  <si>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</si>
  <si>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</si>
  <si>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</si>
  <si>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</si>
  <si>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</si>
  <si>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</si>
  <si>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</si>
  <si>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</si>
  <si>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</si>
  <si>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</si>
  <si>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</si>
  <si>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</si>
  <si>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</si>
  <si>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</si>
  <si>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</si>
  <si>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</si>
  <si>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</si>
  <si>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</si>
  <si>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</si>
  <si>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</si>
  <si>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</si>
  <si>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</si>
  <si>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</si>
  <si>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</si>
  <si>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</si>
  <si>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</si>
  <si>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</si>
  <si>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</si>
  <si>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</si>
  <si>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</si>
  <si>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</si>
  <si>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</si>
  <si>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</si>
  <si>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</si>
  <si>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</si>
  <si>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</si>
  <si>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</si>
  <si>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</si>
  <si>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</si>
  <si>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</si>
  <si>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</si>
  <si>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</si>
  <si>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</si>
  <si>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</si>
  <si>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</si>
  <si>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</si>
  <si>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</si>
  <si>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</si>
  <si>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</si>
  <si>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</si>
  <si>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</si>
  <si>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</si>
  <si>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</si>
  <si>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</si>
  <si>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</si>
  <si>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</si>
  <si>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</si>
  <si>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</si>
  <si>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</si>
  <si>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</si>
  <si>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</si>
  <si>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</si>
  <si>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</si>
  <si>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</si>
  <si>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</si>
  <si>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</si>
  <si>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</si>
  <si>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</si>
  <si>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</si>
  <si>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</si>
  <si>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</si>
  <si>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</si>
  <si>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</si>
  <si>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</si>
  <si>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</si>
  <si>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</si>
  <si>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</si>
  <si>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</si>
  <si>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</si>
  <si>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</si>
  <si>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</si>
  <si>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</si>
  <si>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</si>
  <si>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</si>
  <si>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</si>
  <si>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</si>
  <si>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</si>
  <si>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</si>
  <si>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</si>
  <si>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</si>
  <si>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</si>
  <si>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</si>
  <si>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</si>
  <si>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</si>
  <si>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</si>
  <si>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</si>
  <si>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</si>
  <si>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</si>
  <si>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</si>
  <si>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</si>
  <si>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</si>
  <si>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</si>
  <si>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</si>
  <si>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</si>
  <si>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</si>
  <si>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</si>
  <si>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</si>
  <si>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</si>
  <si>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</si>
  <si>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</si>
  <si>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</si>
  <si>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</si>
  <si>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</si>
  <si>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</si>
  <si>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</si>
  <si>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</si>
  <si>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</si>
  <si>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</si>
  <si>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</si>
  <si>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</si>
  <si>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</si>
  <si>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</si>
  <si>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</si>
  <si>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</si>
  <si>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</si>
  <si>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</si>
  <si>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</si>
  <si>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</si>
  <si>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</si>
  <si>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</si>
  <si>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</si>
  <si>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</si>
  <si>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</si>
  <si>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</si>
  <si>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</si>
  <si>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</si>
  <si>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</si>
  <si>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</si>
  <si>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</si>
  <si>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</si>
  <si>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</si>
  <si>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</si>
  <si>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</si>
  <si>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</si>
  <si>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</si>
  <si>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</si>
  <si>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</si>
  <si>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</si>
  <si>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</si>
  <si>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</si>
  <si>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</si>
  <si>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</si>
  <si>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</si>
  <si>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</si>
  <si>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</si>
  <si>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</si>
  <si>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</si>
  <si>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</si>
  <si>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</si>
  <si>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</si>
  <si>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</si>
  <si>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</si>
  <si>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</si>
  <si>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</si>
  <si>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</si>
  <si>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</si>
  <si>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</si>
  <si>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</si>
  <si>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</si>
  <si>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</si>
  <si>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</si>
  <si>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</si>
  <si>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</si>
  <si>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</si>
  <si>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</si>
  <si>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</si>
  <si>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</si>
  <si>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</si>
  <si>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</si>
  <si>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</si>
  <si>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</si>
  <si>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</si>
  <si>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</si>
  <si>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</si>
  <si>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</si>
  <si>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</si>
  <si>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</si>
  <si>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</si>
  <si>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</si>
  <si>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</si>
  <si>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</si>
  <si>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</si>
  <si>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</si>
  <si>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</si>
  <si>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</si>
  <si>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</si>
  <si>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</si>
  <si>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</si>
  <si>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</si>
  <si>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</si>
  <si>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</si>
  <si>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</si>
  <si>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</si>
  <si>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</si>
  <si>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</si>
  <si>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</si>
  <si>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</si>
  <si>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</si>
  <si>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</si>
  <si>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</si>
  <si>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</si>
  <si>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</si>
  <si>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</si>
  <si>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</si>
  <si>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</si>
  <si>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</si>
  <si>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</si>
  <si>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</si>
  <si>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</si>
  <si>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</si>
  <si>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</si>
  <si>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</si>
  <si>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</si>
  <si>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</si>
  <si>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</si>
  <si>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</si>
  <si>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</si>
  <si>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</si>
  <si>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</si>
  <si>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</si>
  <si>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</si>
  <si>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</si>
  <si>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</si>
  <si>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</si>
  <si>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</si>
  <si>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</si>
  <si>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</si>
  <si>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</si>
  <si>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</si>
  <si>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</si>
  <si>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</si>
  <si>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</si>
  <si>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</si>
  <si>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</si>
  <si>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</si>
  <si>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</si>
  <si>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</si>
  <si>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</si>
  <si>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</si>
  <si>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</si>
  <si>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</si>
  <si>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</si>
  <si>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</si>
  <si>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</si>
  <si>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</si>
  <si>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</si>
  <si>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</si>
  <si>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</si>
  <si>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</si>
  <si>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</si>
  <si>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</si>
  <si>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</si>
  <si>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</si>
  <si>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</si>
  <si>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</si>
  <si>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</si>
  <si>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</si>
  <si>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</si>
  <si>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</si>
  <si>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</si>
  <si>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</si>
  <si>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</si>
  <si>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</si>
  <si>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</si>
  <si>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</si>
  <si>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</si>
  <si>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</si>
  <si>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</si>
  <si>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1. Kúpa tovaru na účely jeho predaja iným prevádzkovateľom živnosti ( veľkoobchod ) v rozsahu voľných živností,</t>
  </si>
  <si>
    <t>2. kúpa tovaru na účely jeho predaja konečnému spotrebiteľovi ( maloobchod ) v rozsahu voľných živností,</t>
  </si>
  <si>
    <r>
      <t>JKF s.r.o. (ďalej len „spoločnosť”) je spoločnosť s ručením obmedzeným, ktorá bola založená dňa 10.02.2007. Dňa 10.02.2007</t>
    </r>
    <r>
      <rPr>
        <sz val="10"/>
        <color indexed="10"/>
        <rFont val="Arial"/>
        <family val="2"/>
        <charset val="238"/>
      </rPr>
      <t xml:space="preserve"> </t>
    </r>
    <r>
      <rPr>
        <sz val="10"/>
        <rFont val="Arial"/>
        <family val="2"/>
        <charset val="238"/>
      </rPr>
      <t xml:space="preserve">bola zapísaná do Obchodného registra vedenom na Okresnom súde Košice I, oddiel sro, vložka 19346/V. Spoločnosť sídli  v Košiciach, Klimkovičova 1, Slovenská republika. Spoločnosť ukončila 31.05.2021 svoju hlavnú činnosť z dôvodu ukončenia nájomnej zmluvy na priestory zo strany Košického samosprávneho kraja. 4.6.2022 Došlo k zmene majiteľa spoločnosti </t>
    </r>
  </si>
  <si>
    <t>Účtovná závierka spoločnosti za predchádzajúce účtovné obdobie k 31.12.2021 bola schválená valným zhromaždením spoločnosti dňa 14.02.2022.</t>
  </si>
  <si>
    <t>3. sprostredkovateľská činnosť v oblasti obchodu</t>
  </si>
  <si>
    <t>Účtovná závierka spoločnosti k 31. decembru 2022 je zostavená ako riadna účtovná závierka podľa zákona NR SR č. 431/2002 Z. z. o účtovníctve za účtovné obdobie od 1. januára 2022 do 31. decembra 2022.</t>
  </si>
  <si>
    <t>Adam Kollár</t>
  </si>
  <si>
    <t>Členom štatutárneho orgánu, ani členom dozorných orgánov  neboli v roku 2022 poskytnuté žiadne pôžičky, záruky alebo iné formy zabezpečenia, ani finančné prostriedky alebo iné plnenia na súkromné účely členov, ktoré sa vyúčtovávajú  (v roku 2021: žiadne).</t>
  </si>
  <si>
    <t>Účtovná závierka bola zostavená za predpokladu nepretržitej činnosti spoločnosti</t>
  </si>
  <si>
    <r>
      <t xml:space="preserve">Po 31.12.2022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</si>
</sst>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7"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7"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7"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475" zoomScaleNormal="150" zoomScaleSheetLayoutView="100" workbookViewId="0">
      <selection activeCell="L443" sqref="L443"/>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27" t="s">
        <v>1537</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25">
      <c r="A5" s="231"/>
      <c r="B5" s="231"/>
      <c r="C5" s="231"/>
      <c r="D5" s="231"/>
      <c r="E5" s="231"/>
      <c r="F5" s="231"/>
      <c r="G5" s="231"/>
      <c r="H5" s="231"/>
      <c r="I5" s="231"/>
    </row>
    <row r="6" spans="1:36" ht="27.75" customHeight="1" x14ac:dyDescent="0.25">
      <c r="A6" s="427" t="s">
        <v>1521</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25">
      <c r="A7" s="231"/>
      <c r="B7" s="231"/>
      <c r="C7" s="231"/>
      <c r="D7" s="231"/>
      <c r="E7" s="231"/>
      <c r="F7" s="231"/>
      <c r="G7" s="231"/>
      <c r="H7" s="231"/>
      <c r="I7" s="231"/>
    </row>
    <row r="8" spans="1:36" ht="15" customHeight="1" x14ac:dyDescent="0.25">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25">
      <c r="A9" s="231"/>
      <c r="B9" s="231"/>
      <c r="C9" s="231"/>
      <c r="D9" s="231"/>
      <c r="E9" s="231"/>
      <c r="F9" s="231"/>
      <c r="G9" s="231"/>
      <c r="H9" s="231"/>
      <c r="I9" s="231"/>
    </row>
    <row r="10" spans="1:36" x14ac:dyDescent="0.25">
      <c r="A10" s="427" t="s">
        <v>1535</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25">
      <c r="A11" s="427" t="s">
        <v>1536</v>
      </c>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25">
      <c r="A12" s="427" t="s">
        <v>1539</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27" t="s">
        <v>1538</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27" t="s">
        <v>1540</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25">
      <c r="A17" s="231"/>
      <c r="B17" s="231"/>
      <c r="C17" s="231"/>
      <c r="D17" s="231"/>
      <c r="E17" s="231"/>
      <c r="F17" s="231"/>
      <c r="G17" s="231"/>
      <c r="H17" s="231"/>
      <c r="I17" s="231"/>
    </row>
    <row r="18" spans="1:36" ht="15" customHeight="1" x14ac:dyDescent="0.25">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25">
      <c r="A19" s="231"/>
      <c r="B19" s="231"/>
      <c r="C19" s="231"/>
      <c r="D19" s="231"/>
      <c r="E19" s="231"/>
      <c r="F19" s="231"/>
      <c r="G19" s="231"/>
      <c r="H19" s="231"/>
      <c r="I19" s="231"/>
    </row>
    <row r="20" spans="1:36" ht="15" customHeight="1" x14ac:dyDescent="0.25">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25">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25">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25">
      <c r="A23" s="432" t="s">
        <v>1308</v>
      </c>
      <c r="B23" s="432"/>
      <c r="C23" s="432"/>
      <c r="D23" s="432"/>
      <c r="E23" s="432"/>
      <c r="F23" s="432"/>
      <c r="G23" s="432"/>
      <c r="H23" s="432"/>
      <c r="I23" s="432"/>
      <c r="J23" s="432"/>
      <c r="K23" s="432"/>
      <c r="L23" s="433">
        <v>0</v>
      </c>
      <c r="M23" s="433"/>
      <c r="N23" s="433"/>
      <c r="O23" s="433"/>
      <c r="P23" s="433"/>
      <c r="Q23" s="433"/>
      <c r="R23" s="433"/>
      <c r="S23" s="433"/>
      <c r="T23" s="433"/>
      <c r="U23" s="433"/>
      <c r="V23" s="433"/>
      <c r="W23" s="433"/>
      <c r="X23" s="433">
        <v>10</v>
      </c>
      <c r="Y23" s="433"/>
      <c r="Z23" s="433"/>
      <c r="AA23" s="433"/>
      <c r="AB23" s="433"/>
      <c r="AC23" s="433"/>
      <c r="AD23" s="433"/>
      <c r="AE23" s="433"/>
      <c r="AF23" s="433"/>
      <c r="AG23" s="433"/>
      <c r="AH23" s="433"/>
    </row>
    <row r="24" spans="1:36" x14ac:dyDescent="0.25">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25">
      <c r="A25" s="231"/>
      <c r="B25" s="231"/>
      <c r="C25" s="231"/>
      <c r="D25" s="231"/>
      <c r="E25" s="231"/>
      <c r="F25" s="231"/>
      <c r="G25" s="231"/>
      <c r="H25" s="231"/>
      <c r="I25" s="231"/>
    </row>
    <row r="26" spans="1:36" ht="15" hidden="1" customHeight="1" x14ac:dyDescent="0.25">
      <c r="A26" s="441" t="s">
        <v>1493</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1433</v>
      </c>
    </row>
    <row r="27" spans="1:36" hidden="1" x14ac:dyDescent="0.25">
      <c r="A27" s="231"/>
      <c r="B27" s="231"/>
      <c r="C27" s="231"/>
      <c r="D27" s="231"/>
      <c r="E27" s="231"/>
      <c r="F27" s="231"/>
      <c r="G27" s="231"/>
      <c r="H27" s="231"/>
      <c r="I27" s="231"/>
    </row>
    <row r="28" spans="1:36" ht="15" hidden="1" customHeight="1" x14ac:dyDescent="0.25">
      <c r="A28" s="425" t="s">
        <v>1494</v>
      </c>
      <c r="B28" s="426"/>
      <c r="C28" s="426"/>
      <c r="D28" s="426"/>
      <c r="E28" s="426"/>
      <c r="F28" s="426"/>
      <c r="G28" s="426"/>
      <c r="H28" s="426"/>
      <c r="I28" s="426"/>
      <c r="J28" s="426"/>
      <c r="K28" s="426"/>
      <c r="L28" s="426"/>
      <c r="M28" s="426"/>
      <c r="N28" s="426"/>
      <c r="O28" s="426"/>
      <c r="P28" s="426"/>
      <c r="Q28" s="426"/>
    </row>
    <row r="29" spans="1:36" ht="15" hidden="1" customHeight="1" x14ac:dyDescent="0.25">
      <c r="A29" s="442" t="s">
        <v>1488</v>
      </c>
      <c r="B29" s="443"/>
      <c r="C29" s="443"/>
      <c r="D29" s="443"/>
      <c r="E29" s="444"/>
      <c r="F29" s="445"/>
      <c r="G29" s="445"/>
      <c r="H29" s="445"/>
      <c r="I29" s="445"/>
      <c r="J29" s="445"/>
      <c r="K29" s="445"/>
      <c r="L29" s="445"/>
      <c r="M29" s="445"/>
      <c r="N29" s="445"/>
      <c r="O29" s="445"/>
      <c r="P29" s="445"/>
      <c r="Q29" s="445"/>
    </row>
    <row r="30" spans="1:36" ht="15" hidden="1" customHeight="1" x14ac:dyDescent="0.25">
      <c r="A30" s="442" t="s">
        <v>1489</v>
      </c>
      <c r="B30" s="443"/>
      <c r="C30" s="443"/>
      <c r="D30" s="443"/>
      <c r="E30" s="444"/>
      <c r="F30" s="445"/>
      <c r="G30" s="445"/>
      <c r="H30" s="445"/>
      <c r="I30" s="445"/>
      <c r="J30" s="445"/>
      <c r="K30" s="445"/>
      <c r="L30" s="445"/>
      <c r="M30" s="445"/>
      <c r="N30" s="445"/>
      <c r="O30" s="445"/>
      <c r="P30" s="445"/>
      <c r="Q30" s="445"/>
    </row>
    <row r="31" spans="1:36" ht="15" hidden="1" customHeight="1" x14ac:dyDescent="0.25">
      <c r="A31" s="442" t="s">
        <v>1490</v>
      </c>
      <c r="B31" s="443"/>
      <c r="C31" s="443"/>
      <c r="D31" s="443"/>
      <c r="E31" s="444"/>
      <c r="F31" s="445"/>
      <c r="G31" s="445"/>
      <c r="H31" s="445"/>
      <c r="I31" s="445"/>
      <c r="J31" s="445"/>
      <c r="K31" s="445"/>
      <c r="L31" s="445"/>
      <c r="M31" s="445"/>
      <c r="N31" s="445"/>
      <c r="O31" s="445"/>
      <c r="P31" s="445"/>
      <c r="Q31" s="445"/>
    </row>
    <row r="32" spans="1:36" ht="15" hidden="1" customHeight="1" x14ac:dyDescent="0.25">
      <c r="A32" s="442" t="s">
        <v>1491</v>
      </c>
      <c r="B32" s="443"/>
      <c r="C32" s="443"/>
      <c r="D32" s="443"/>
      <c r="E32" s="444"/>
      <c r="F32" s="445"/>
      <c r="G32" s="445"/>
      <c r="H32" s="445"/>
      <c r="I32" s="445"/>
      <c r="J32" s="445"/>
      <c r="K32" s="445"/>
      <c r="L32" s="445"/>
      <c r="M32" s="445"/>
      <c r="N32" s="445"/>
      <c r="O32" s="445"/>
      <c r="P32" s="445"/>
      <c r="Q32" s="445"/>
    </row>
    <row r="33" spans="1:36" hidden="1" x14ac:dyDescent="0.25">
      <c r="A33" s="244"/>
      <c r="B33" s="244"/>
      <c r="C33" s="245"/>
      <c r="D33" s="245"/>
      <c r="E33" s="245"/>
      <c r="F33" s="231"/>
      <c r="G33" s="231"/>
      <c r="H33" s="231"/>
      <c r="I33" s="231"/>
    </row>
    <row r="34" spans="1:36" ht="15" hidden="1" customHeight="1" x14ac:dyDescent="0.25">
      <c r="A34" s="425" t="s">
        <v>1492</v>
      </c>
      <c r="B34" s="426"/>
      <c r="C34" s="426"/>
      <c r="D34" s="426"/>
      <c r="E34" s="426"/>
      <c r="F34" s="426"/>
      <c r="G34" s="426"/>
      <c r="H34" s="426"/>
      <c r="I34" s="426"/>
      <c r="J34" s="426"/>
      <c r="K34" s="426"/>
      <c r="L34" s="426"/>
      <c r="M34" s="426"/>
      <c r="N34" s="426"/>
      <c r="O34" s="426"/>
      <c r="P34" s="426"/>
      <c r="Q34" s="426"/>
    </row>
    <row r="35" spans="1:36" ht="15" hidden="1" customHeight="1" x14ac:dyDescent="0.25">
      <c r="A35" s="442" t="s">
        <v>1488</v>
      </c>
      <c r="B35" s="443"/>
      <c r="C35" s="443"/>
      <c r="D35" s="443"/>
      <c r="E35" s="444"/>
      <c r="F35" s="445"/>
      <c r="G35" s="445"/>
      <c r="H35" s="445"/>
      <c r="I35" s="445"/>
      <c r="J35" s="445"/>
      <c r="K35" s="445"/>
      <c r="L35" s="445"/>
      <c r="M35" s="445"/>
      <c r="N35" s="445"/>
      <c r="O35" s="445"/>
      <c r="P35" s="445"/>
      <c r="Q35" s="445"/>
    </row>
    <row r="36" spans="1:36" ht="15" hidden="1" customHeight="1" x14ac:dyDescent="0.25">
      <c r="A36" s="442" t="s">
        <v>1489</v>
      </c>
      <c r="B36" s="443"/>
      <c r="C36" s="443"/>
      <c r="D36" s="443"/>
      <c r="E36" s="444"/>
      <c r="F36" s="445"/>
      <c r="G36" s="445"/>
      <c r="H36" s="445"/>
      <c r="I36" s="445"/>
      <c r="J36" s="445"/>
      <c r="K36" s="445"/>
      <c r="L36" s="445"/>
      <c r="M36" s="445"/>
      <c r="N36" s="445"/>
      <c r="O36" s="445"/>
      <c r="P36" s="445"/>
      <c r="Q36" s="445"/>
    </row>
    <row r="37" spans="1:36" ht="15" hidden="1" customHeight="1" x14ac:dyDescent="0.25">
      <c r="A37" s="442" t="s">
        <v>1490</v>
      </c>
      <c r="B37" s="443"/>
      <c r="C37" s="443"/>
      <c r="D37" s="443"/>
      <c r="E37" s="444"/>
      <c r="F37" s="445"/>
      <c r="G37" s="445"/>
      <c r="H37" s="445"/>
      <c r="I37" s="445"/>
      <c r="J37" s="445"/>
      <c r="K37" s="445"/>
      <c r="L37" s="445"/>
      <c r="M37" s="445"/>
      <c r="N37" s="445"/>
      <c r="O37" s="445"/>
      <c r="P37" s="445"/>
      <c r="Q37" s="445"/>
    </row>
    <row r="38" spans="1:36" ht="15" hidden="1" customHeight="1" x14ac:dyDescent="0.25">
      <c r="A38" s="442" t="s">
        <v>1491</v>
      </c>
      <c r="B38" s="443"/>
      <c r="C38" s="443"/>
      <c r="D38" s="443"/>
      <c r="E38" s="444"/>
      <c r="F38" s="445"/>
      <c r="G38" s="445"/>
      <c r="H38" s="445"/>
      <c r="I38" s="445"/>
      <c r="J38" s="445"/>
      <c r="K38" s="445"/>
      <c r="L38" s="445"/>
      <c r="M38" s="445"/>
      <c r="N38" s="445"/>
      <c r="O38" s="445"/>
      <c r="P38" s="445"/>
      <c r="Q38" s="445"/>
    </row>
    <row r="39" spans="1:36" x14ac:dyDescent="0.25">
      <c r="A39" s="231"/>
      <c r="B39" s="231"/>
      <c r="C39" s="231"/>
      <c r="D39" s="231"/>
      <c r="E39" s="231"/>
      <c r="F39" s="231"/>
      <c r="G39" s="231"/>
      <c r="H39" s="231"/>
      <c r="I39" s="231"/>
    </row>
    <row r="40" spans="1:36" ht="41.25" customHeight="1" x14ac:dyDescent="0.25">
      <c r="A40" s="427" t="s">
        <v>1542</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25">
      <c r="A41" s="231"/>
      <c r="B41" s="231"/>
      <c r="C41" s="231"/>
      <c r="D41" s="231"/>
      <c r="E41" s="231"/>
      <c r="F41" s="231"/>
      <c r="G41" s="231"/>
      <c r="H41" s="231"/>
      <c r="I41" s="231"/>
    </row>
    <row r="42" spans="1:36" ht="30" customHeight="1" x14ac:dyDescent="0.25">
      <c r="A42" s="427" t="s">
        <v>1522</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49" t="s">
        <v>1523</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25">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25">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25">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25">
      <c r="A48" s="432" t="s">
        <v>1541</v>
      </c>
      <c r="B48" s="432"/>
      <c r="C48" s="432"/>
      <c r="D48" s="432"/>
      <c r="E48" s="432"/>
      <c r="F48" s="432"/>
      <c r="G48" s="432"/>
      <c r="H48" s="432"/>
      <c r="I48" s="432"/>
      <c r="J48" s="432"/>
      <c r="K48" s="448">
        <v>7000</v>
      </c>
      <c r="L48" s="448"/>
      <c r="M48" s="448"/>
      <c r="N48" s="448"/>
      <c r="O48" s="434">
        <v>100</v>
      </c>
      <c r="P48" s="434"/>
      <c r="Q48" s="434"/>
      <c r="R48" s="434"/>
      <c r="S48" s="434">
        <f>O48</f>
        <v>100</v>
      </c>
      <c r="T48" s="434"/>
      <c r="U48" s="434"/>
      <c r="V48" s="434"/>
      <c r="W48" s="434"/>
      <c r="X48" s="434"/>
      <c r="Y48" s="434"/>
      <c r="Z48" s="434"/>
      <c r="AA48" s="434"/>
      <c r="AB48" s="434"/>
      <c r="AC48" s="434"/>
      <c r="AD48" s="434"/>
      <c r="AE48" s="434"/>
      <c r="AF48" s="434"/>
      <c r="AG48" s="434"/>
      <c r="AH48" s="434"/>
    </row>
    <row r="49" spans="1:36" x14ac:dyDescent="0.25">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25">
      <c r="A50" s="432"/>
      <c r="B50" s="432"/>
      <c r="C50" s="432"/>
      <c r="D50" s="432"/>
      <c r="E50" s="432"/>
      <c r="F50" s="432"/>
      <c r="G50" s="432"/>
      <c r="H50" s="432"/>
      <c r="I50" s="432"/>
      <c r="J50" s="432"/>
      <c r="K50" s="448"/>
      <c r="L50" s="448"/>
      <c r="M50" s="448"/>
      <c r="N50" s="448"/>
      <c r="O50" s="434">
        <f>IF($K$58=0,0,(K50/$K$58)*100)</f>
        <v>0</v>
      </c>
      <c r="P50" s="434"/>
      <c r="Q50" s="434"/>
      <c r="R50" s="434"/>
      <c r="S50" s="434">
        <f>O50</f>
        <v>0</v>
      </c>
      <c r="T50" s="434"/>
      <c r="U50" s="434"/>
      <c r="V50" s="434"/>
      <c r="W50" s="434"/>
      <c r="X50" s="434"/>
      <c r="Y50" s="434"/>
      <c r="Z50" s="434"/>
      <c r="AA50" s="434"/>
      <c r="AB50" s="434"/>
      <c r="AC50" s="434"/>
      <c r="AD50" s="434"/>
      <c r="AE50" s="434"/>
      <c r="AF50" s="434"/>
      <c r="AG50" s="434"/>
      <c r="AH50" s="434"/>
    </row>
    <row r="51" spans="1:36" x14ac:dyDescent="0.25">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25">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25">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25">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25">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25">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25">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25">
      <c r="A58" s="438" t="s">
        <v>1315</v>
      </c>
      <c r="B58" s="438"/>
      <c r="C58" s="438"/>
      <c r="D58" s="438"/>
      <c r="E58" s="438"/>
      <c r="F58" s="438"/>
      <c r="G58" s="438"/>
      <c r="H58" s="438"/>
      <c r="I58" s="438"/>
      <c r="J58" s="438"/>
      <c r="K58" s="439">
        <f>SUM(K48:N57)</f>
        <v>7000</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25">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1433</v>
      </c>
    </row>
    <row r="63" spans="1:36" hidden="1" x14ac:dyDescent="0.25">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25">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25">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25">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25">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25">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25">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25">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25">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25">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25">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25">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hidden="1" customHeight="1" x14ac:dyDescent="0.25">
      <c r="A77" s="427" t="s">
        <v>1524</v>
      </c>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25">
      <c r="A78" s="231"/>
      <c r="B78" s="231"/>
      <c r="C78" s="231"/>
      <c r="D78" s="231"/>
      <c r="E78" s="231"/>
      <c r="F78" s="231"/>
      <c r="G78" s="231"/>
      <c r="H78" s="231"/>
      <c r="I78" s="231"/>
    </row>
    <row r="79" spans="1:34" ht="26.25" hidden="1" customHeight="1" x14ac:dyDescent="0.25">
      <c r="A79" s="430" t="s">
        <v>1486</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25">
      <c r="A80" s="231"/>
      <c r="B80" s="231"/>
      <c r="C80" s="231"/>
      <c r="D80" s="231"/>
      <c r="E80" s="231"/>
      <c r="F80" s="231"/>
      <c r="G80" s="231"/>
      <c r="H80" s="231"/>
      <c r="I80" s="231"/>
    </row>
    <row r="81" spans="1:36" ht="53.25" hidden="1" customHeight="1" x14ac:dyDescent="0.25">
      <c r="A81" s="451" t="s">
        <v>1487</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28" t="s">
        <v>1497</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27" t="s">
        <v>1543</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1"/>
      <c r="B89" s="231"/>
      <c r="C89" s="231"/>
      <c r="D89" s="231"/>
      <c r="E89" s="231"/>
      <c r="F89" s="231"/>
      <c r="G89" s="231"/>
      <c r="H89" s="231"/>
      <c r="I89" s="231"/>
    </row>
    <row r="90" spans="1:36" ht="14.25" customHeight="1" x14ac:dyDescent="0.25">
      <c r="A90" s="429" t="s">
        <v>1437</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25">
      <c r="A91" s="231"/>
      <c r="B91" s="231"/>
      <c r="C91" s="231"/>
      <c r="D91" s="231"/>
      <c r="E91" s="231"/>
      <c r="F91" s="231"/>
      <c r="G91" s="231"/>
      <c r="H91" s="231"/>
      <c r="I91" s="231"/>
    </row>
    <row r="92" spans="1:36" ht="15" hidden="1" customHeight="1" x14ac:dyDescent="0.25">
      <c r="A92" s="428" t="s">
        <v>1499</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25">
      <c r="A93" s="430" t="s">
        <v>1500</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54" t="s">
        <v>1381</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25">
      <c r="A98" s="231"/>
      <c r="B98" s="231"/>
      <c r="C98" s="231"/>
      <c r="D98" s="231"/>
      <c r="E98" s="231"/>
      <c r="F98" s="231"/>
      <c r="G98" s="231"/>
      <c r="H98" s="231"/>
      <c r="I98" s="231"/>
    </row>
    <row r="99" spans="1:36" ht="27" customHeight="1" x14ac:dyDescent="0.25">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25">
      <c r="A100" s="231"/>
      <c r="B100" s="231"/>
      <c r="C100" s="231"/>
      <c r="D100" s="231"/>
      <c r="E100" s="231"/>
      <c r="F100" s="231"/>
      <c r="G100" s="231"/>
      <c r="H100" s="231"/>
      <c r="I100" s="231"/>
    </row>
    <row r="101" spans="1:36" ht="29.25" hidden="1" customHeight="1" x14ac:dyDescent="0.25">
      <c r="A101" s="430" t="s">
        <v>1434</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25">
      <c r="A102" s="231"/>
      <c r="B102" s="231"/>
      <c r="C102" s="231"/>
      <c r="D102" s="231"/>
      <c r="E102" s="231"/>
      <c r="F102" s="231"/>
      <c r="G102" s="231"/>
      <c r="H102" s="231"/>
      <c r="I102" s="231"/>
    </row>
    <row r="103" spans="1:36" ht="15" hidden="1" customHeight="1" x14ac:dyDescent="0.25">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25">
      <c r="A107" s="231"/>
      <c r="B107" s="231"/>
      <c r="C107" s="231"/>
      <c r="D107" s="231"/>
      <c r="E107" s="231"/>
      <c r="F107" s="231"/>
      <c r="G107" s="231"/>
      <c r="H107" s="231"/>
      <c r="I107" s="231"/>
    </row>
    <row r="108" spans="1:36" ht="66.75" customHeight="1" x14ac:dyDescent="0.25">
      <c r="A108" s="427" t="s">
        <v>1525</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1"/>
      <c r="B109" s="231"/>
      <c r="C109" s="231"/>
      <c r="D109" s="231"/>
      <c r="E109" s="231"/>
      <c r="F109" s="231"/>
      <c r="G109" s="231"/>
      <c r="H109" s="231"/>
      <c r="I109" s="231"/>
    </row>
    <row r="110" spans="1:36" x14ac:dyDescent="0.25">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25">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25">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25">
      <c r="A113" s="455" t="s">
        <v>1325</v>
      </c>
      <c r="B113" s="455"/>
      <c r="C113" s="455"/>
      <c r="D113" s="455"/>
      <c r="E113" s="455"/>
      <c r="F113" s="455"/>
      <c r="G113" s="455"/>
      <c r="H113" s="455"/>
      <c r="I113" s="455"/>
      <c r="J113" s="455"/>
      <c r="K113" s="456">
        <v>3</v>
      </c>
      <c r="L113" s="456"/>
      <c r="M113" s="456"/>
      <c r="N113" s="456"/>
      <c r="O113" s="456"/>
      <c r="P113" s="456"/>
      <c r="Q113" s="456"/>
      <c r="R113" s="456"/>
      <c r="S113" s="457">
        <v>0.33329999999999999</v>
      </c>
      <c r="T113" s="456"/>
      <c r="U113" s="456"/>
      <c r="V113" s="456"/>
      <c r="W113" s="456"/>
      <c r="X113" s="456"/>
      <c r="Y113" s="456"/>
      <c r="Z113" s="456"/>
      <c r="AA113" s="456" t="s">
        <v>1526</v>
      </c>
      <c r="AB113" s="456"/>
      <c r="AC113" s="456"/>
      <c r="AD113" s="456"/>
      <c r="AE113" s="456"/>
      <c r="AF113" s="456"/>
      <c r="AG113" s="456"/>
      <c r="AH113" s="456"/>
    </row>
    <row r="114" spans="1:36" ht="15" customHeight="1" x14ac:dyDescent="0.25">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25">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25">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x14ac:dyDescent="0.25">
      <c r="A117" s="231"/>
      <c r="B117" s="231"/>
      <c r="C117" s="231"/>
      <c r="D117" s="231"/>
      <c r="E117" s="231"/>
      <c r="F117" s="231"/>
      <c r="G117" s="231"/>
      <c r="H117" s="231"/>
      <c r="I117" s="231"/>
    </row>
    <row r="118" spans="1:36" ht="27" customHeight="1" x14ac:dyDescent="0.25">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1"/>
      <c r="B119" s="231"/>
      <c r="C119" s="231"/>
      <c r="D119" s="231"/>
      <c r="E119" s="231"/>
      <c r="F119" s="231"/>
      <c r="G119" s="231"/>
      <c r="H119" s="231"/>
      <c r="I119" s="231"/>
    </row>
    <row r="120" spans="1:36" ht="15" customHeight="1" x14ac:dyDescent="0.25">
      <c r="A120" s="454" t="s">
        <v>1384</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25">
      <c r="A121" s="231"/>
      <c r="B121" s="231"/>
      <c r="C121" s="231"/>
      <c r="D121" s="231"/>
      <c r="E121" s="231"/>
      <c r="F121" s="231"/>
      <c r="G121" s="231"/>
      <c r="H121" s="231"/>
      <c r="I121" s="231"/>
    </row>
    <row r="122" spans="1:36" ht="27.75" customHeight="1" x14ac:dyDescent="0.25">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25">
      <c r="A123" s="231"/>
      <c r="B123" s="231"/>
      <c r="C123" s="231"/>
      <c r="D123" s="231"/>
      <c r="E123" s="231"/>
      <c r="F123" s="231"/>
      <c r="G123" s="231"/>
      <c r="H123" s="231"/>
      <c r="I123" s="231"/>
    </row>
    <row r="124" spans="1:36" ht="27.75" hidden="1" customHeight="1" x14ac:dyDescent="0.25">
      <c r="A124" s="430" t="s">
        <v>1435</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25">
      <c r="A125" s="231"/>
      <c r="B125" s="231"/>
      <c r="C125" s="231"/>
      <c r="D125" s="231"/>
      <c r="E125" s="231"/>
      <c r="F125" s="231"/>
      <c r="G125" s="231"/>
      <c r="H125" s="231"/>
      <c r="I125" s="231"/>
    </row>
    <row r="126" spans="1:36" ht="40.5" hidden="1" customHeight="1" x14ac:dyDescent="0.25">
      <c r="A126" s="430" t="s">
        <v>1436</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25">
      <c r="A127" s="231"/>
      <c r="B127" s="231"/>
      <c r="C127" s="231"/>
      <c r="D127" s="231"/>
      <c r="E127" s="231"/>
      <c r="F127" s="231"/>
      <c r="G127" s="231"/>
      <c r="H127" s="231"/>
      <c r="I127" s="231"/>
    </row>
    <row r="128" spans="1:36" ht="15" hidden="1" customHeight="1" x14ac:dyDescent="0.25">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1"/>
      <c r="B129" s="231"/>
      <c r="C129" s="231"/>
      <c r="D129" s="231"/>
      <c r="E129" s="231"/>
      <c r="F129" s="231"/>
      <c r="G129" s="231"/>
      <c r="H129" s="231"/>
      <c r="I129" s="231"/>
    </row>
    <row r="130" spans="1:34" ht="26.25" customHeight="1" x14ac:dyDescent="0.25">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1"/>
      <c r="B131" s="231"/>
      <c r="C131" s="231"/>
      <c r="D131" s="231"/>
      <c r="E131" s="231"/>
      <c r="F131" s="231"/>
      <c r="G131" s="231"/>
      <c r="H131" s="231"/>
      <c r="I131" s="231"/>
    </row>
    <row r="132" spans="1:34" ht="54.75" customHeight="1" x14ac:dyDescent="0.25">
      <c r="A132" s="427" t="s">
        <v>1527</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25">
      <c r="A133" s="231"/>
      <c r="B133" s="231"/>
      <c r="C133" s="231"/>
      <c r="D133" s="231"/>
      <c r="E133" s="231"/>
      <c r="F133" s="231"/>
      <c r="G133" s="231"/>
      <c r="H133" s="231"/>
      <c r="I133" s="231"/>
    </row>
    <row r="134" spans="1:34" ht="15" hidden="1" customHeight="1" x14ac:dyDescent="0.25">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25">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25">
      <c r="A136" s="231"/>
      <c r="B136" s="231"/>
      <c r="C136" s="231"/>
      <c r="D136" s="231"/>
      <c r="E136" s="231"/>
      <c r="F136" s="231"/>
      <c r="G136" s="231"/>
      <c r="H136" s="231"/>
      <c r="I136" s="231"/>
    </row>
    <row r="137" spans="1:34" ht="15" customHeight="1" x14ac:dyDescent="0.25">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25">
      <c r="A138" s="231"/>
      <c r="B138" s="231"/>
      <c r="C138" s="231"/>
      <c r="D138" s="231"/>
      <c r="E138" s="231"/>
      <c r="F138" s="231"/>
      <c r="G138" s="231"/>
      <c r="H138" s="231"/>
      <c r="I138" s="231"/>
    </row>
    <row r="139" spans="1:34" ht="64.5" customHeight="1" x14ac:dyDescent="0.25">
      <c r="A139" s="427" t="s">
        <v>1528</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25">
      <c r="A140" s="231"/>
      <c r="B140" s="231"/>
      <c r="C140" s="231"/>
      <c r="D140" s="231"/>
      <c r="E140" s="231"/>
      <c r="F140" s="231"/>
      <c r="G140" s="231"/>
      <c r="H140" s="231"/>
      <c r="I140" s="231"/>
    </row>
    <row r="141" spans="1:34" ht="15" customHeight="1" x14ac:dyDescent="0.25">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25">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25">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1526</v>
      </c>
      <c r="AB143" s="434"/>
      <c r="AC143" s="434"/>
      <c r="AD143" s="434"/>
      <c r="AE143" s="434"/>
      <c r="AF143" s="434"/>
      <c r="AG143" s="434"/>
      <c r="AH143" s="434"/>
    </row>
    <row r="144" spans="1:34" ht="15" customHeight="1" x14ac:dyDescent="0.25">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1526</v>
      </c>
      <c r="AB144" s="434"/>
      <c r="AC144" s="434"/>
      <c r="AD144" s="434"/>
      <c r="AE144" s="434"/>
      <c r="AF144" s="434"/>
      <c r="AG144" s="434"/>
      <c r="AH144" s="434"/>
    </row>
    <row r="145" spans="1:36" ht="15" customHeight="1" x14ac:dyDescent="0.25">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1526</v>
      </c>
      <c r="AB145" s="434"/>
      <c r="AC145" s="434"/>
      <c r="AD145" s="434"/>
      <c r="AE145" s="434"/>
      <c r="AF145" s="434"/>
      <c r="AG145" s="434"/>
      <c r="AH145" s="434"/>
    </row>
    <row r="146" spans="1:36" ht="15" customHeight="1" x14ac:dyDescent="0.25">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1526</v>
      </c>
      <c r="AB146" s="434"/>
      <c r="AC146" s="434"/>
      <c r="AD146" s="434"/>
      <c r="AE146" s="434"/>
      <c r="AF146" s="434"/>
      <c r="AG146" s="434"/>
      <c r="AH146" s="434"/>
    </row>
    <row r="147" spans="1:36" ht="15" customHeight="1" x14ac:dyDescent="0.25">
      <c r="A147" s="432"/>
      <c r="B147" s="432"/>
      <c r="C147" s="432"/>
      <c r="D147" s="432"/>
      <c r="E147" s="432"/>
      <c r="F147" s="432"/>
      <c r="G147" s="432"/>
      <c r="H147" s="432"/>
      <c r="I147" s="432"/>
      <c r="J147" s="432"/>
      <c r="K147" s="434"/>
      <c r="L147" s="434"/>
      <c r="M147" s="434"/>
      <c r="N147" s="434"/>
      <c r="O147" s="434"/>
      <c r="P147" s="434"/>
      <c r="Q147" s="434"/>
      <c r="R147" s="434"/>
      <c r="S147" s="458"/>
      <c r="T147" s="434"/>
      <c r="U147" s="434"/>
      <c r="V147" s="434"/>
      <c r="W147" s="434"/>
      <c r="X147" s="434"/>
      <c r="Y147" s="434"/>
      <c r="Z147" s="434"/>
      <c r="AA147" s="434"/>
      <c r="AB147" s="434"/>
      <c r="AC147" s="434"/>
      <c r="AD147" s="434"/>
      <c r="AE147" s="434"/>
      <c r="AF147" s="434"/>
      <c r="AG147" s="434"/>
      <c r="AH147" s="434"/>
    </row>
    <row r="148" spans="1:36" x14ac:dyDescent="0.25">
      <c r="A148" s="231"/>
      <c r="B148" s="231"/>
      <c r="C148" s="231"/>
      <c r="D148" s="231"/>
      <c r="E148" s="231"/>
      <c r="F148" s="231"/>
      <c r="G148" s="231"/>
      <c r="H148" s="231"/>
      <c r="I148" s="231"/>
    </row>
    <row r="149" spans="1:36" ht="27" customHeight="1" x14ac:dyDescent="0.25">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25">
      <c r="A150" s="231"/>
      <c r="B150" s="231"/>
      <c r="C150" s="231"/>
      <c r="D150" s="231"/>
      <c r="E150" s="231"/>
      <c r="F150" s="231"/>
      <c r="G150" s="231"/>
      <c r="H150" s="231"/>
      <c r="I150" s="231"/>
    </row>
    <row r="151" spans="1:36" ht="15" customHeight="1" x14ac:dyDescent="0.25">
      <c r="A151" s="454" t="s">
        <v>1470</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25">
      <c r="A152" s="231"/>
      <c r="B152" s="231"/>
      <c r="C152" s="231"/>
      <c r="D152" s="231"/>
      <c r="E152" s="231"/>
      <c r="F152" s="231"/>
      <c r="G152" s="231"/>
      <c r="H152" s="231"/>
      <c r="I152" s="231"/>
      <c r="AJ152" s="243"/>
    </row>
    <row r="153" spans="1:36" ht="27" customHeight="1" x14ac:dyDescent="0.25">
      <c r="A153" s="427" t="s">
        <v>1439</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30" t="s">
        <v>1438</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25">
      <c r="A156" s="231"/>
      <c r="B156" s="231"/>
      <c r="C156" s="231"/>
      <c r="D156" s="231"/>
      <c r="E156" s="231"/>
      <c r="F156" s="231"/>
      <c r="G156" s="231"/>
      <c r="H156" s="231"/>
      <c r="I156" s="231"/>
    </row>
    <row r="157" spans="1:36" ht="27.75" hidden="1" customHeight="1" x14ac:dyDescent="0.25">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25">
      <c r="A158" s="231"/>
      <c r="B158" s="231"/>
      <c r="C158" s="231"/>
      <c r="D158" s="231"/>
      <c r="E158" s="231"/>
      <c r="F158" s="231"/>
      <c r="G158" s="231"/>
      <c r="H158" s="231"/>
      <c r="I158" s="231"/>
    </row>
    <row r="159" spans="1:36" ht="65.25" hidden="1" customHeight="1" x14ac:dyDescent="0.25">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25">
      <c r="A160" s="231"/>
      <c r="B160" s="231"/>
      <c r="C160" s="231"/>
      <c r="D160" s="231"/>
      <c r="E160" s="231"/>
      <c r="F160" s="231"/>
      <c r="G160" s="231"/>
      <c r="H160" s="231"/>
      <c r="I160" s="231"/>
    </row>
    <row r="161" spans="1:34" ht="13.5" hidden="1" customHeight="1" x14ac:dyDescent="0.25">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25">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25">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25">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25">
      <c r="A169" s="231"/>
      <c r="B169" s="231"/>
      <c r="C169" s="231"/>
      <c r="D169" s="231"/>
      <c r="E169" s="231"/>
      <c r="F169" s="231"/>
      <c r="G169" s="231"/>
      <c r="H169" s="231"/>
      <c r="I169" s="231"/>
    </row>
    <row r="170" spans="1:34" ht="15" customHeight="1" x14ac:dyDescent="0.25">
      <c r="A170" s="454" t="s">
        <v>1387</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25">
      <c r="A171" s="231"/>
      <c r="B171" s="231"/>
      <c r="C171" s="231"/>
      <c r="D171" s="231"/>
      <c r="E171" s="231"/>
      <c r="F171" s="231"/>
      <c r="G171" s="231"/>
      <c r="H171" s="231"/>
      <c r="I171" s="231"/>
    </row>
    <row r="172" spans="1:34" ht="42" customHeight="1" x14ac:dyDescent="0.25">
      <c r="A172" s="459" t="s">
        <v>1529</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x14ac:dyDescent="0.25">
      <c r="A173" s="231"/>
      <c r="B173" s="231"/>
      <c r="C173" s="231"/>
      <c r="D173" s="231"/>
      <c r="E173" s="231"/>
      <c r="F173" s="231"/>
      <c r="G173" s="231"/>
      <c r="H173" s="231"/>
      <c r="I173" s="231"/>
    </row>
    <row r="174" spans="1:34" ht="52.5" customHeight="1" x14ac:dyDescent="0.25">
      <c r="A174" s="427" t="s">
        <v>1534</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25">
      <c r="A175" s="231"/>
      <c r="B175" s="231"/>
      <c r="C175" s="231"/>
      <c r="D175" s="231"/>
      <c r="E175" s="231"/>
      <c r="F175" s="231"/>
      <c r="G175" s="231"/>
      <c r="H175" s="231"/>
      <c r="I175" s="231"/>
    </row>
    <row r="176" spans="1:34" ht="44.25" hidden="1" customHeight="1" x14ac:dyDescent="0.25">
      <c r="A176" s="427" t="s">
        <v>1440</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25">
      <c r="A177" s="231"/>
      <c r="B177" s="231"/>
      <c r="C177" s="231"/>
      <c r="D177" s="231"/>
      <c r="E177" s="231"/>
      <c r="F177" s="231"/>
      <c r="G177" s="231"/>
      <c r="H177" s="231"/>
      <c r="I177" s="231"/>
    </row>
    <row r="178" spans="1:34" ht="33.75" hidden="1" customHeight="1" x14ac:dyDescent="0.25">
      <c r="A178" s="459" t="s">
        <v>1441</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x14ac:dyDescent="0.25">
      <c r="A179" s="231"/>
      <c r="B179" s="231"/>
      <c r="C179" s="231"/>
      <c r="D179" s="231"/>
      <c r="E179" s="231"/>
      <c r="F179" s="231"/>
      <c r="G179" s="231"/>
      <c r="H179" s="231"/>
      <c r="I179" s="231"/>
    </row>
    <row r="180" spans="1:34" ht="15" hidden="1" customHeight="1" x14ac:dyDescent="0.25">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25">
      <c r="A181" s="231"/>
      <c r="B181" s="231"/>
      <c r="C181" s="231"/>
      <c r="D181" s="231"/>
      <c r="E181" s="231"/>
      <c r="F181" s="231"/>
      <c r="G181" s="231"/>
      <c r="H181" s="231"/>
      <c r="I181" s="231"/>
    </row>
    <row r="182" spans="1:34" ht="15" customHeight="1" x14ac:dyDescent="0.25">
      <c r="A182" s="427" t="s">
        <v>1442</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25">
      <c r="A183" s="231"/>
      <c r="B183" s="231"/>
      <c r="C183" s="231"/>
      <c r="D183" s="231"/>
      <c r="E183" s="231"/>
      <c r="F183" s="231"/>
      <c r="G183" s="231"/>
      <c r="H183" s="231"/>
      <c r="I183" s="231"/>
    </row>
    <row r="184" spans="1:34" ht="15" hidden="1" customHeight="1" x14ac:dyDescent="0.25">
      <c r="A184" s="454" t="s">
        <v>1471</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25">
      <c r="A185" s="231"/>
      <c r="B185" s="231"/>
      <c r="C185" s="231"/>
      <c r="D185" s="231"/>
      <c r="E185" s="231"/>
      <c r="F185" s="231"/>
      <c r="G185" s="231"/>
      <c r="H185" s="231"/>
      <c r="I185" s="231"/>
    </row>
    <row r="186" spans="1:34" ht="27" hidden="1" customHeight="1" x14ac:dyDescent="0.25">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25">
      <c r="A187" s="231"/>
      <c r="B187" s="231"/>
      <c r="C187" s="231"/>
      <c r="D187" s="231"/>
      <c r="E187" s="231"/>
      <c r="F187" s="231"/>
      <c r="G187" s="231"/>
      <c r="H187" s="231"/>
      <c r="I187" s="231"/>
    </row>
    <row r="188" spans="1:34" ht="15" hidden="1" customHeight="1" x14ac:dyDescent="0.25">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25">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25">
      <c r="A191" s="231"/>
      <c r="B191" s="231"/>
      <c r="C191" s="231"/>
      <c r="D191" s="231"/>
      <c r="E191" s="231"/>
      <c r="F191" s="231"/>
      <c r="G191" s="231"/>
      <c r="H191" s="231"/>
      <c r="I191" s="231"/>
    </row>
    <row r="192" spans="1:34" ht="53.25" hidden="1" customHeight="1" x14ac:dyDescent="0.25">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25">
      <c r="A193" s="231"/>
      <c r="B193" s="231"/>
      <c r="C193" s="231"/>
      <c r="D193" s="231"/>
      <c r="E193" s="231"/>
      <c r="F193" s="231"/>
      <c r="G193" s="231"/>
      <c r="H193" s="231"/>
      <c r="I193" s="231"/>
    </row>
    <row r="194" spans="1:34" ht="15" hidden="1" customHeight="1" x14ac:dyDescent="0.25">
      <c r="A194" s="454" t="s">
        <v>1472</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25">
      <c r="A195" s="231"/>
      <c r="B195" s="231"/>
      <c r="C195" s="231"/>
      <c r="D195" s="231"/>
      <c r="E195" s="231"/>
      <c r="F195" s="231"/>
      <c r="G195" s="231"/>
      <c r="H195" s="231"/>
      <c r="I195" s="231"/>
    </row>
    <row r="196" spans="1:34" ht="39.75" hidden="1" customHeight="1" x14ac:dyDescent="0.25">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25">
      <c r="A197" s="231"/>
      <c r="B197" s="231"/>
      <c r="C197" s="231"/>
      <c r="D197" s="231"/>
      <c r="E197" s="231"/>
      <c r="F197" s="231"/>
      <c r="G197" s="231"/>
      <c r="H197" s="231"/>
      <c r="I197" s="231"/>
    </row>
    <row r="198" spans="1:34" ht="25.5" hidden="1" customHeight="1" x14ac:dyDescent="0.25">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25">
      <c r="A199" s="231"/>
      <c r="B199" s="231"/>
      <c r="C199" s="231"/>
      <c r="D199" s="231"/>
      <c r="E199" s="231"/>
      <c r="F199" s="231"/>
      <c r="G199" s="231"/>
      <c r="H199" s="231"/>
      <c r="I199" s="231"/>
    </row>
    <row r="200" spans="1:34" ht="15" customHeight="1" x14ac:dyDescent="0.25">
      <c r="A200" s="454" t="s">
        <v>1388</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25">
      <c r="A201" s="231"/>
      <c r="B201" s="231"/>
      <c r="C201" s="231"/>
      <c r="D201" s="231"/>
      <c r="E201" s="231"/>
      <c r="F201" s="231"/>
      <c r="G201" s="231"/>
      <c r="H201" s="231"/>
      <c r="I201" s="231"/>
    </row>
    <row r="202" spans="1:34" ht="39.75" customHeight="1" x14ac:dyDescent="0.25">
      <c r="A202" s="427" t="s">
        <v>1443</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25">
      <c r="A203" s="231"/>
      <c r="B203" s="231"/>
      <c r="C203" s="231"/>
      <c r="D203" s="231"/>
      <c r="E203" s="231"/>
      <c r="F203" s="231"/>
      <c r="G203" s="231"/>
      <c r="H203" s="231"/>
      <c r="I203" s="231"/>
    </row>
    <row r="204" spans="1:34" ht="27.75" customHeight="1" x14ac:dyDescent="0.25">
      <c r="A204" s="427" t="s">
        <v>1518</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25">
      <c r="A205" s="231"/>
      <c r="B205" s="231"/>
      <c r="C205" s="231"/>
      <c r="D205" s="231"/>
      <c r="E205" s="231"/>
      <c r="F205" s="231"/>
      <c r="G205" s="231"/>
      <c r="H205" s="231"/>
      <c r="I205" s="231"/>
    </row>
    <row r="206" spans="1:34" ht="15" customHeight="1" x14ac:dyDescent="0.25">
      <c r="A206" s="454" t="s">
        <v>1473</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25">
      <c r="A207" s="231"/>
      <c r="B207" s="231"/>
      <c r="C207" s="231"/>
      <c r="D207" s="231"/>
      <c r="E207" s="231"/>
      <c r="F207" s="231"/>
      <c r="G207" s="231"/>
      <c r="H207" s="231"/>
      <c r="I207" s="231"/>
    </row>
    <row r="208" spans="1:34" ht="27" customHeight="1" x14ac:dyDescent="0.25">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25">
      <c r="A209" s="231"/>
      <c r="B209" s="231"/>
      <c r="C209" s="231"/>
      <c r="D209" s="231"/>
      <c r="E209" s="231"/>
      <c r="F209" s="231"/>
      <c r="G209" s="231"/>
      <c r="H209" s="231"/>
      <c r="I209" s="231"/>
    </row>
    <row r="210" spans="1:34" ht="15" customHeight="1" x14ac:dyDescent="0.25">
      <c r="A210" s="454" t="s">
        <v>1474</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25">
      <c r="A211" s="231"/>
      <c r="B211" s="231"/>
      <c r="C211" s="231"/>
      <c r="D211" s="231"/>
      <c r="E211" s="231"/>
      <c r="F211" s="231"/>
      <c r="G211" s="231"/>
      <c r="H211" s="231"/>
      <c r="I211" s="231"/>
    </row>
    <row r="212" spans="1:34" ht="57" customHeight="1" x14ac:dyDescent="0.25">
      <c r="A212" s="427" t="s">
        <v>1530</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25">
      <c r="A213" s="231"/>
      <c r="B213" s="231"/>
      <c r="C213" s="231"/>
      <c r="D213" s="231"/>
      <c r="E213" s="231"/>
      <c r="F213" s="231"/>
      <c r="G213" s="231"/>
      <c r="H213" s="231"/>
      <c r="I213" s="231"/>
    </row>
    <row r="214" spans="1:34" ht="25.5" hidden="1" customHeight="1" x14ac:dyDescent="0.25">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25">
      <c r="A215" s="231"/>
      <c r="B215" s="231"/>
      <c r="C215" s="231"/>
      <c r="D215" s="231"/>
      <c r="E215" s="231"/>
      <c r="F215" s="231"/>
      <c r="G215" s="231"/>
      <c r="H215" s="231"/>
      <c r="I215" s="231"/>
    </row>
    <row r="216" spans="1:34" ht="15" customHeight="1" x14ac:dyDescent="0.25">
      <c r="A216" s="454" t="s">
        <v>1475</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25">
      <c r="A217" s="231"/>
      <c r="B217" s="231"/>
      <c r="C217" s="231"/>
      <c r="D217" s="231"/>
      <c r="E217" s="231"/>
      <c r="F217" s="231"/>
      <c r="G217" s="231"/>
      <c r="H217" s="231"/>
      <c r="I217" s="231"/>
    </row>
    <row r="218" spans="1:34" ht="28.5" customHeight="1" x14ac:dyDescent="0.25">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25">
      <c r="A219" s="427" t="s">
        <v>1514</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25">
      <c r="A220" s="231"/>
      <c r="B220" s="231"/>
      <c r="C220" s="231"/>
      <c r="D220" s="231"/>
      <c r="E220" s="231"/>
      <c r="F220" s="231"/>
      <c r="G220" s="231"/>
      <c r="H220" s="231"/>
      <c r="I220" s="231"/>
    </row>
    <row r="221" spans="1:34" ht="15" customHeight="1" x14ac:dyDescent="0.25">
      <c r="A221" s="454" t="s">
        <v>1476</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25">
      <c r="A222" s="231"/>
      <c r="B222" s="231"/>
      <c r="C222" s="231"/>
      <c r="D222" s="231"/>
      <c r="E222" s="231"/>
      <c r="F222" s="231"/>
      <c r="G222" s="231"/>
      <c r="H222" s="231"/>
      <c r="I222" s="231"/>
    </row>
    <row r="223" spans="1:34" ht="27" customHeight="1" x14ac:dyDescent="0.25">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25">
      <c r="A224" s="231"/>
      <c r="B224" s="231"/>
      <c r="C224" s="231"/>
      <c r="D224" s="231"/>
      <c r="E224" s="231"/>
      <c r="F224" s="231"/>
      <c r="G224" s="231"/>
      <c r="H224" s="231"/>
      <c r="I224" s="231"/>
    </row>
    <row r="225" spans="1:34" ht="15" customHeight="1" x14ac:dyDescent="0.25">
      <c r="A225" s="454" t="s">
        <v>1477</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25">
      <c r="A226" s="231"/>
      <c r="B226" s="231"/>
      <c r="C226" s="231"/>
      <c r="D226" s="231"/>
      <c r="E226" s="231"/>
      <c r="F226" s="231"/>
      <c r="G226" s="231"/>
      <c r="H226" s="231"/>
      <c r="I226" s="231"/>
    </row>
    <row r="227" spans="1:34" ht="27.75" customHeight="1" x14ac:dyDescent="0.25">
      <c r="A227" s="427" t="s">
        <v>1531</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25">
      <c r="A228" s="231"/>
      <c r="B228" s="231"/>
      <c r="C228" s="231"/>
      <c r="D228" s="231"/>
      <c r="E228" s="231"/>
      <c r="F228" s="231"/>
      <c r="G228" s="231"/>
      <c r="H228" s="231"/>
      <c r="I228" s="231"/>
    </row>
    <row r="229" spans="1:34" ht="66" customHeight="1" x14ac:dyDescent="0.25">
      <c r="A229" s="427" t="s">
        <v>1532</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1"/>
      <c r="B230" s="231"/>
      <c r="C230" s="231"/>
      <c r="D230" s="231"/>
      <c r="E230" s="231"/>
      <c r="F230" s="231"/>
      <c r="G230" s="231"/>
      <c r="H230" s="231"/>
      <c r="I230" s="231"/>
    </row>
    <row r="231" spans="1:34" x14ac:dyDescent="0.25">
      <c r="A231" s="427" t="s">
        <v>1533</v>
      </c>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1"/>
      <c r="B232" s="231"/>
      <c r="C232" s="231"/>
      <c r="D232" s="231"/>
      <c r="E232" s="231"/>
      <c r="F232" s="231"/>
      <c r="G232" s="231"/>
      <c r="H232" s="231"/>
      <c r="I232" s="231"/>
    </row>
    <row r="233" spans="1:34" ht="15" customHeight="1" x14ac:dyDescent="0.25">
      <c r="A233" s="454" t="s">
        <v>1478</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25">
      <c r="A234" s="231"/>
      <c r="B234" s="231"/>
      <c r="C234" s="231"/>
      <c r="D234" s="231"/>
      <c r="E234" s="231"/>
      <c r="F234" s="231"/>
      <c r="G234" s="231"/>
      <c r="H234" s="231"/>
      <c r="I234" s="231"/>
    </row>
    <row r="235" spans="1:34" ht="39.75" customHeight="1" x14ac:dyDescent="0.25">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25">
      <c r="A236" s="231"/>
      <c r="B236" s="231"/>
      <c r="C236" s="231"/>
      <c r="D236" s="231"/>
      <c r="E236" s="231"/>
      <c r="F236" s="231"/>
      <c r="G236" s="231"/>
      <c r="H236" s="231"/>
      <c r="I236" s="231"/>
    </row>
    <row r="237" spans="1:34" ht="54" customHeight="1" x14ac:dyDescent="0.25">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1"/>
      <c r="B238" s="231"/>
      <c r="C238" s="231"/>
      <c r="D238" s="231"/>
      <c r="E238" s="231"/>
      <c r="F238" s="231"/>
      <c r="G238" s="231"/>
      <c r="H238" s="231"/>
      <c r="I238" s="231"/>
    </row>
    <row r="239" spans="1:34" ht="53.25" customHeight="1" x14ac:dyDescent="0.25">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1"/>
      <c r="B240" s="231"/>
      <c r="C240" s="231"/>
      <c r="D240" s="231"/>
      <c r="E240" s="231"/>
      <c r="F240" s="231"/>
      <c r="G240" s="231"/>
      <c r="H240" s="231"/>
      <c r="I240" s="231"/>
    </row>
    <row r="241" spans="1:34" ht="15" customHeight="1" x14ac:dyDescent="0.25">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1"/>
      <c r="B242" s="231"/>
      <c r="C242" s="231"/>
      <c r="D242" s="231"/>
      <c r="E242" s="231"/>
      <c r="F242" s="231"/>
      <c r="G242" s="231"/>
      <c r="H242" s="231"/>
      <c r="I242" s="231"/>
    </row>
    <row r="243" spans="1:34" ht="15" customHeight="1" x14ac:dyDescent="0.25">
      <c r="A243" s="454" t="s">
        <v>1479</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25">
      <c r="A244" s="231"/>
      <c r="B244" s="231"/>
      <c r="C244" s="231"/>
      <c r="D244" s="231"/>
      <c r="E244" s="231"/>
      <c r="F244" s="231"/>
      <c r="G244" s="231"/>
      <c r="H244" s="231"/>
      <c r="I244" s="231"/>
    </row>
    <row r="245" spans="1:34" ht="27" customHeight="1" x14ac:dyDescent="0.25">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25">
      <c r="A246" s="231"/>
      <c r="B246" s="231"/>
      <c r="C246" s="231"/>
      <c r="D246" s="231"/>
      <c r="E246" s="231"/>
      <c r="F246" s="231"/>
      <c r="G246" s="231"/>
      <c r="H246" s="231"/>
      <c r="I246" s="231"/>
    </row>
    <row r="247" spans="1:34" ht="15" hidden="1" customHeight="1" x14ac:dyDescent="0.25">
      <c r="A247" s="454" t="s">
        <v>1480</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25">
      <c r="A248" s="231"/>
      <c r="B248" s="231"/>
      <c r="C248" s="231"/>
      <c r="D248" s="231"/>
      <c r="E248" s="231"/>
      <c r="F248" s="231"/>
      <c r="G248" s="231"/>
      <c r="H248" s="231"/>
      <c r="I248" s="231"/>
    </row>
    <row r="249" spans="1:34" ht="27.75" hidden="1" customHeight="1" x14ac:dyDescent="0.25">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25">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25">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25">
      <c r="A252" s="427" t="s">
        <v>1485</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25">
      <c r="A253" s="231"/>
      <c r="B253" s="231"/>
      <c r="C253" s="231"/>
      <c r="D253" s="231"/>
      <c r="E253" s="231"/>
      <c r="F253" s="231"/>
      <c r="G253" s="231"/>
      <c r="H253" s="231"/>
      <c r="I253" s="231"/>
    </row>
    <row r="254" spans="1:34" ht="15" hidden="1" customHeight="1" x14ac:dyDescent="0.25">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1"/>
      <c r="B255" s="231"/>
      <c r="C255" s="231"/>
      <c r="D255" s="231"/>
      <c r="E255" s="231"/>
      <c r="F255" s="231"/>
      <c r="G255" s="231"/>
      <c r="H255" s="231"/>
      <c r="I255" s="231"/>
    </row>
    <row r="256" spans="1:34" ht="27" hidden="1" customHeight="1" x14ac:dyDescent="0.25">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1"/>
      <c r="B257" s="231"/>
      <c r="C257" s="231"/>
      <c r="D257" s="231"/>
      <c r="E257" s="231"/>
      <c r="F257" s="231"/>
      <c r="G257" s="231"/>
      <c r="H257" s="231"/>
      <c r="I257" s="231"/>
    </row>
    <row r="258" spans="1:34" ht="78.75" hidden="1" customHeight="1" x14ac:dyDescent="0.25">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1"/>
      <c r="B259" s="231"/>
      <c r="C259" s="231"/>
      <c r="D259" s="231"/>
      <c r="E259" s="231"/>
      <c r="F259" s="231"/>
      <c r="G259" s="231"/>
      <c r="H259" s="231"/>
      <c r="I259" s="231"/>
    </row>
    <row r="260" spans="1:34" ht="52.5" hidden="1" customHeight="1" x14ac:dyDescent="0.25">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1"/>
      <c r="B261" s="231"/>
      <c r="C261" s="231"/>
      <c r="D261" s="231"/>
      <c r="E261" s="231"/>
      <c r="F261" s="231"/>
      <c r="G261" s="231"/>
      <c r="H261" s="231"/>
      <c r="I261" s="231"/>
    </row>
    <row r="262" spans="1:34" ht="79.5" hidden="1" customHeight="1" x14ac:dyDescent="0.25">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25">
      <c r="A263" s="231"/>
      <c r="B263" s="231"/>
      <c r="C263" s="231"/>
      <c r="D263" s="231"/>
      <c r="E263" s="231"/>
      <c r="F263" s="231"/>
      <c r="G263" s="231"/>
      <c r="H263" s="231"/>
      <c r="I263" s="231"/>
    </row>
    <row r="264" spans="1:34" ht="15" customHeight="1" x14ac:dyDescent="0.25">
      <c r="A264" s="454" t="s">
        <v>1481</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25">
      <c r="A265" s="231"/>
      <c r="B265" s="231"/>
      <c r="C265" s="231"/>
      <c r="D265" s="231"/>
      <c r="E265" s="231"/>
      <c r="F265" s="231"/>
      <c r="G265" s="231"/>
      <c r="H265" s="231"/>
      <c r="I265" s="231"/>
    </row>
    <row r="266" spans="1:34" ht="40.5" customHeight="1" x14ac:dyDescent="0.25">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25">
      <c r="A267" s="231"/>
      <c r="B267" s="231"/>
      <c r="C267" s="231"/>
      <c r="D267" s="231"/>
      <c r="E267" s="231"/>
      <c r="F267" s="231"/>
      <c r="G267" s="231"/>
      <c r="H267" s="231"/>
      <c r="I267" s="231"/>
    </row>
    <row r="268" spans="1:34" ht="26.25" customHeight="1" x14ac:dyDescent="0.25">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1"/>
      <c r="B269" s="231"/>
      <c r="C269" s="231"/>
      <c r="D269" s="231"/>
      <c r="E269" s="231"/>
      <c r="F269" s="231"/>
      <c r="G269" s="231"/>
      <c r="H269" s="231"/>
      <c r="I269" s="231"/>
    </row>
    <row r="270" spans="1:34" ht="15" customHeight="1" x14ac:dyDescent="0.25">
      <c r="A270" s="454" t="s">
        <v>1482</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25">
      <c r="A271" s="231"/>
      <c r="B271" s="231"/>
      <c r="C271" s="231"/>
      <c r="D271" s="231"/>
      <c r="E271" s="231"/>
      <c r="F271" s="231"/>
      <c r="G271" s="231"/>
      <c r="H271" s="231"/>
      <c r="I271" s="231"/>
    </row>
    <row r="272" spans="1:34" ht="40.5" customHeight="1" x14ac:dyDescent="0.25">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25">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25">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25">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25">
      <c r="A276" s="231"/>
      <c r="B276" s="231"/>
      <c r="C276" s="231"/>
      <c r="D276" s="231"/>
      <c r="E276" s="231"/>
      <c r="F276" s="231"/>
      <c r="G276" s="231"/>
      <c r="H276" s="231"/>
      <c r="I276" s="231"/>
    </row>
    <row r="277" spans="1:34" ht="15" customHeight="1" x14ac:dyDescent="0.25">
      <c r="A277" s="427" t="s">
        <v>1379</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54" t="s">
        <v>1483</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25">
      <c r="A280" s="231"/>
      <c r="B280" s="231"/>
      <c r="C280" s="231"/>
      <c r="D280" s="231"/>
      <c r="E280" s="231"/>
      <c r="F280" s="231"/>
      <c r="G280" s="231"/>
      <c r="H280" s="231"/>
      <c r="I280" s="231"/>
    </row>
    <row r="281" spans="1:34" ht="15" hidden="1" customHeight="1" x14ac:dyDescent="0.25">
      <c r="A281" s="430" t="s">
        <v>1380</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25">
      <c r="A282" s="231"/>
      <c r="B282" s="231"/>
      <c r="C282" s="231"/>
      <c r="D282" s="231"/>
      <c r="E282" s="231"/>
      <c r="F282" s="231"/>
      <c r="G282" s="231"/>
      <c r="H282" s="231"/>
      <c r="I282" s="231"/>
    </row>
    <row r="283" spans="1:34" ht="15" customHeight="1" x14ac:dyDescent="0.25">
      <c r="A283" s="454" t="s">
        <v>1484</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29" t="s">
        <v>1498</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25">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25">
      <c r="A289" s="252" t="s">
        <v>1517</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30" t="s">
        <v>1505</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62" t="s">
        <v>1519</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x14ac:dyDescent="0.25">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x14ac:dyDescent="0.25">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50" t="s">
        <v>1307</v>
      </c>
      <c r="B304" s="450"/>
      <c r="C304" s="450"/>
      <c r="D304" s="450"/>
      <c r="E304" s="450"/>
      <c r="F304" s="450"/>
      <c r="G304" s="450"/>
      <c r="H304" s="450"/>
      <c r="I304" s="450"/>
      <c r="J304" s="450"/>
      <c r="K304" s="450"/>
      <c r="L304" s="450"/>
      <c r="M304" s="450" t="s">
        <v>1385</v>
      </c>
      <c r="N304" s="450"/>
      <c r="O304" s="450"/>
      <c r="P304" s="450"/>
      <c r="Q304" s="450"/>
      <c r="R304" s="450"/>
      <c r="S304" s="450"/>
      <c r="T304" s="450"/>
      <c r="U304" s="450"/>
      <c r="V304" s="450"/>
      <c r="W304" s="450"/>
      <c r="X304" s="450"/>
      <c r="Y304" s="450"/>
      <c r="Z304" s="450"/>
      <c r="AA304" s="436" t="s">
        <v>1397</v>
      </c>
      <c r="AB304" s="436"/>
      <c r="AC304" s="436"/>
      <c r="AD304" s="436"/>
      <c r="AE304" s="436"/>
      <c r="AF304" s="436"/>
      <c r="AG304" s="436"/>
      <c r="AH304" s="436"/>
    </row>
    <row r="305" spans="1:34" hidden="1" x14ac:dyDescent="0.25">
      <c r="A305" s="450"/>
      <c r="B305" s="450"/>
      <c r="C305" s="450"/>
      <c r="D305" s="450"/>
      <c r="E305" s="450"/>
      <c r="F305" s="450"/>
      <c r="G305" s="450"/>
      <c r="H305" s="450"/>
      <c r="I305" s="450"/>
      <c r="J305" s="450"/>
      <c r="K305" s="450"/>
      <c r="L305" s="450"/>
      <c r="M305" s="450" t="s">
        <v>1398</v>
      </c>
      <c r="N305" s="450"/>
      <c r="O305" s="450"/>
      <c r="P305" s="450"/>
      <c r="Q305" s="450"/>
      <c r="R305" s="450"/>
      <c r="S305" s="450"/>
      <c r="T305" s="450" t="s">
        <v>1399</v>
      </c>
      <c r="U305" s="450"/>
      <c r="V305" s="450"/>
      <c r="W305" s="450"/>
      <c r="X305" s="450"/>
      <c r="Y305" s="450"/>
      <c r="Z305" s="450"/>
      <c r="AA305" s="436"/>
      <c r="AB305" s="436"/>
      <c r="AC305" s="436"/>
      <c r="AD305" s="436"/>
      <c r="AE305" s="436"/>
      <c r="AF305" s="436"/>
      <c r="AG305" s="436"/>
      <c r="AH305" s="436"/>
    </row>
    <row r="306" spans="1:34" hidden="1" x14ac:dyDescent="0.25">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1400</v>
      </c>
      <c r="AB306" s="434"/>
      <c r="AC306" s="434"/>
      <c r="AD306" s="434"/>
      <c r="AE306" s="434"/>
      <c r="AF306" s="434"/>
      <c r="AG306" s="434"/>
      <c r="AH306" s="434"/>
    </row>
    <row r="307" spans="1:34" hidden="1" x14ac:dyDescent="0.25">
      <c r="A307" s="471" t="s">
        <v>1401</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x14ac:dyDescent="0.25">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x14ac:dyDescent="0.25">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x14ac:dyDescent="0.25">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x14ac:dyDescent="0.25">
      <c r="A311" s="471" t="s">
        <v>1402</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x14ac:dyDescent="0.25">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x14ac:dyDescent="0.25">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x14ac:dyDescent="0.25">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25">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25">
      <c r="A319" s="436"/>
      <c r="B319" s="436"/>
      <c r="C319" s="436"/>
      <c r="D319" s="436"/>
      <c r="E319" s="436"/>
      <c r="F319" s="436"/>
      <c r="G319" s="436"/>
      <c r="H319" s="436"/>
      <c r="I319" s="436"/>
      <c r="J319" s="436"/>
      <c r="K319" s="436"/>
      <c r="L319" s="436"/>
      <c r="M319" s="436"/>
      <c r="N319" s="436"/>
      <c r="O319" s="436" t="s">
        <v>1403</v>
      </c>
      <c r="P319" s="436"/>
      <c r="Q319" s="436"/>
      <c r="R319" s="436"/>
      <c r="S319" s="436"/>
      <c r="T319" s="436"/>
      <c r="U319" s="436"/>
      <c r="V319" s="436"/>
      <c r="W319" s="436"/>
      <c r="X319" s="436"/>
      <c r="Y319" s="436" t="s">
        <v>1404</v>
      </c>
      <c r="Z319" s="436"/>
      <c r="AA319" s="436"/>
      <c r="AB319" s="436"/>
      <c r="AC319" s="436"/>
      <c r="AD319" s="436"/>
      <c r="AE319" s="436"/>
      <c r="AF319" s="436"/>
      <c r="AG319" s="436"/>
      <c r="AH319" s="436"/>
    </row>
    <row r="320" spans="1:34" hidden="1" x14ac:dyDescent="0.25">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25">
      <c r="A321" s="436"/>
      <c r="B321" s="436"/>
      <c r="C321" s="436"/>
      <c r="D321" s="436"/>
      <c r="E321" s="436"/>
      <c r="F321" s="436"/>
      <c r="G321" s="436"/>
      <c r="H321" s="436"/>
      <c r="I321" s="436"/>
      <c r="J321" s="436"/>
      <c r="K321" s="436"/>
      <c r="L321" s="436"/>
      <c r="M321" s="436"/>
      <c r="N321" s="436"/>
      <c r="O321" s="436" t="s">
        <v>1405</v>
      </c>
      <c r="P321" s="436"/>
      <c r="Q321" s="436"/>
      <c r="R321" s="436"/>
      <c r="S321" s="436"/>
      <c r="T321" s="436" t="s">
        <v>1406</v>
      </c>
      <c r="U321" s="436"/>
      <c r="V321" s="436"/>
      <c r="W321" s="436"/>
      <c r="X321" s="436"/>
      <c r="Y321" s="436" t="s">
        <v>1405</v>
      </c>
      <c r="Z321" s="436"/>
      <c r="AA321" s="436"/>
      <c r="AB321" s="436"/>
      <c r="AC321" s="436"/>
      <c r="AD321" s="436" t="s">
        <v>1407</v>
      </c>
      <c r="AE321" s="436"/>
      <c r="AF321" s="436"/>
      <c r="AG321" s="436"/>
      <c r="AH321" s="436"/>
    </row>
    <row r="322" spans="1:34" hidden="1" x14ac:dyDescent="0.25">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25">
      <c r="A323" s="434" t="s">
        <v>453</v>
      </c>
      <c r="B323" s="434"/>
      <c r="C323" s="434"/>
      <c r="D323" s="434"/>
      <c r="E323" s="434"/>
      <c r="F323" s="434"/>
      <c r="G323" s="434"/>
      <c r="H323" s="434"/>
      <c r="I323" s="434"/>
      <c r="J323" s="434"/>
      <c r="K323" s="434"/>
      <c r="L323" s="434"/>
      <c r="M323" s="434"/>
      <c r="N323" s="434"/>
      <c r="O323" s="434" t="s">
        <v>1386</v>
      </c>
      <c r="P323" s="434"/>
      <c r="Q323" s="434"/>
      <c r="R323" s="434"/>
      <c r="S323" s="434"/>
      <c r="T323" s="434" t="s">
        <v>455</v>
      </c>
      <c r="U323" s="434"/>
      <c r="V323" s="434"/>
      <c r="W323" s="434"/>
      <c r="X323" s="434"/>
      <c r="Y323" s="434" t="s">
        <v>1382</v>
      </c>
      <c r="Z323" s="434"/>
      <c r="AA323" s="434"/>
      <c r="AB323" s="434"/>
      <c r="AC323" s="434"/>
      <c r="AD323" s="434" t="s">
        <v>1383</v>
      </c>
      <c r="AE323" s="434"/>
      <c r="AF323" s="434"/>
      <c r="AG323" s="434"/>
      <c r="AH323" s="434"/>
    </row>
    <row r="324" spans="1:34" hidden="1" x14ac:dyDescent="0.25">
      <c r="A324" s="472" t="s">
        <v>1408</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x14ac:dyDescent="0.25">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x14ac:dyDescent="0.25">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x14ac:dyDescent="0.25">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x14ac:dyDescent="0.25">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x14ac:dyDescent="0.25">
      <c r="A329" s="472" t="s">
        <v>1409</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x14ac:dyDescent="0.25">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x14ac:dyDescent="0.25">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99" t="s">
        <v>1410</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x14ac:dyDescent="0.25">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36" t="s">
        <v>1412</v>
      </c>
      <c r="B338" s="436"/>
      <c r="C338" s="436"/>
      <c r="D338" s="436"/>
      <c r="E338" s="436"/>
      <c r="F338" s="436"/>
      <c r="G338" s="436"/>
      <c r="H338" s="436"/>
      <c r="I338" s="436"/>
      <c r="J338" s="436"/>
      <c r="K338" s="436"/>
      <c r="L338" s="436"/>
      <c r="M338" s="436"/>
      <c r="N338" s="436"/>
      <c r="O338" s="436" t="s">
        <v>1413</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25">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25">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25">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25">
      <c r="A342" s="475" t="s">
        <v>1414</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x14ac:dyDescent="0.25">
      <c r="A343" s="475" t="s">
        <v>1415</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x14ac:dyDescent="0.25">
      <c r="A344" s="475" t="s">
        <v>1416</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x14ac:dyDescent="0.25">
      <c r="A345" s="475" t="s">
        <v>1417</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x14ac:dyDescent="0.25">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25">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25">
      <c r="A355" s="438" t="s">
        <v>1508</v>
      </c>
      <c r="B355" s="438"/>
      <c r="C355" s="438"/>
      <c r="D355" s="438"/>
      <c r="E355" s="438"/>
      <c r="F355" s="438"/>
      <c r="G355" s="438"/>
      <c r="H355" s="438"/>
      <c r="I355" s="438"/>
      <c r="J355" s="438"/>
      <c r="K355" s="438"/>
      <c r="L355" s="438"/>
      <c r="M355" s="438"/>
      <c r="N355" s="438"/>
      <c r="O355" s="477">
        <f>SUM(O357:X364)</f>
        <v>13538</v>
      </c>
      <c r="P355" s="477"/>
      <c r="Q355" s="477"/>
      <c r="R355" s="477"/>
      <c r="S355" s="477"/>
      <c r="T355" s="477"/>
      <c r="U355" s="477"/>
      <c r="V355" s="477"/>
      <c r="W355" s="477"/>
      <c r="X355" s="477"/>
      <c r="Y355" s="477">
        <f>SUM(Y357:AH364)</f>
        <v>1870</v>
      </c>
      <c r="Z355" s="477"/>
      <c r="AA355" s="477"/>
      <c r="AB355" s="477"/>
      <c r="AC355" s="477"/>
      <c r="AD355" s="477"/>
      <c r="AE355" s="477"/>
      <c r="AF355" s="477"/>
      <c r="AG355" s="477"/>
      <c r="AH355" s="477"/>
      <c r="AJ355" s="240"/>
    </row>
    <row r="356" spans="1:36" x14ac:dyDescent="0.25">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x14ac:dyDescent="0.25">
      <c r="A357" s="432" t="s">
        <v>1391</v>
      </c>
      <c r="B357" s="432"/>
      <c r="C357" s="432"/>
      <c r="D357" s="432"/>
      <c r="E357" s="432"/>
      <c r="F357" s="432"/>
      <c r="G357" s="432"/>
      <c r="H357" s="432"/>
      <c r="I357" s="432"/>
      <c r="J357" s="432"/>
      <c r="K357" s="432"/>
      <c r="L357" s="432"/>
      <c r="M357" s="432"/>
      <c r="N357" s="432"/>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32" t="s">
        <v>1392</v>
      </c>
      <c r="B359" s="432"/>
      <c r="C359" s="432"/>
      <c r="D359" s="432"/>
      <c r="E359" s="432"/>
      <c r="F359" s="432"/>
      <c r="G359" s="432"/>
      <c r="H359" s="432"/>
      <c r="I359" s="432"/>
      <c r="J359" s="432"/>
      <c r="K359" s="432"/>
      <c r="L359" s="432"/>
      <c r="M359" s="432"/>
      <c r="N359" s="432"/>
      <c r="O359" s="464">
        <v>12000</v>
      </c>
      <c r="P359" s="464"/>
      <c r="Q359" s="464"/>
      <c r="R359" s="464"/>
      <c r="S359" s="464"/>
      <c r="T359" s="464"/>
      <c r="U359" s="464"/>
      <c r="V359" s="464"/>
      <c r="W359" s="464"/>
      <c r="X359" s="464"/>
      <c r="Y359" s="464">
        <v>1328</v>
      </c>
      <c r="Z359" s="464"/>
      <c r="AA359" s="464"/>
      <c r="AB359" s="464"/>
      <c r="AC359" s="464"/>
      <c r="AD359" s="464"/>
      <c r="AE359" s="464"/>
      <c r="AF359" s="464"/>
      <c r="AG359" s="464"/>
      <c r="AH359" s="464"/>
    </row>
    <row r="360" spans="1:36" x14ac:dyDescent="0.25">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32" t="s">
        <v>1393</v>
      </c>
      <c r="B361" s="432"/>
      <c r="C361" s="432"/>
      <c r="D361" s="432"/>
      <c r="E361" s="432"/>
      <c r="F361" s="432"/>
      <c r="G361" s="432"/>
      <c r="H361" s="432"/>
      <c r="I361" s="432"/>
      <c r="J361" s="432"/>
      <c r="K361" s="432"/>
      <c r="L361" s="432"/>
      <c r="M361" s="432"/>
      <c r="N361" s="432"/>
      <c r="O361" s="465">
        <v>1538</v>
      </c>
      <c r="P361" s="465"/>
      <c r="Q361" s="465"/>
      <c r="R361" s="465"/>
      <c r="S361" s="465"/>
      <c r="T361" s="465"/>
      <c r="U361" s="465"/>
      <c r="V361" s="465"/>
      <c r="W361" s="465"/>
      <c r="X361" s="465"/>
      <c r="Y361" s="465">
        <v>542</v>
      </c>
      <c r="Z361" s="465"/>
      <c r="AA361" s="465"/>
      <c r="AB361" s="465"/>
      <c r="AC361" s="465"/>
      <c r="AD361" s="465"/>
      <c r="AE361" s="465"/>
      <c r="AF361" s="465"/>
      <c r="AG361" s="465"/>
      <c r="AH361" s="465"/>
    </row>
    <row r="362" spans="1:36" x14ac:dyDescent="0.25">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32" t="s">
        <v>1394</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97" t="s">
        <v>1507</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78" t="s">
        <v>1444</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x14ac:dyDescent="0.25">
      <c r="A372" s="231"/>
      <c r="B372" s="479" t="s">
        <v>1445</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x14ac:dyDescent="0.25">
      <c r="A373" s="231"/>
      <c r="B373" s="479" t="s">
        <v>1447</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x14ac:dyDescent="0.25">
      <c r="A374" s="231"/>
      <c r="B374" s="479" t="s">
        <v>1446</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25">
      <c r="A380" s="480" t="s">
        <v>1510</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x14ac:dyDescent="0.25">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x14ac:dyDescent="0.25">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x14ac:dyDescent="0.25">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25">
      <c r="A389" s="480" t="s">
        <v>1512</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x14ac:dyDescent="0.25">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x14ac:dyDescent="0.25">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x14ac:dyDescent="0.25">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63" t="s">
        <v>1513</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1516</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74" t="s">
        <v>1449</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62" t="s">
        <v>1418</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62" t="s">
        <v>1419</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62" t="s">
        <v>1420</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x14ac:dyDescent="0.25">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62" t="s">
        <v>1421</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x14ac:dyDescent="0.25">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62" t="s">
        <v>1422</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88" t="s">
        <v>1520</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62" t="s">
        <v>1432</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x14ac:dyDescent="0.25">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63" t="s">
        <v>1451</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63" t="s">
        <v>1452</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89" t="s">
        <v>1453</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x14ac:dyDescent="0.25">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x14ac:dyDescent="0.25">
      <c r="A428" s="490" t="s">
        <v>1423</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x14ac:dyDescent="0.25">
      <c r="A429" s="490" t="s">
        <v>1424</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x14ac:dyDescent="0.25">
      <c r="A430" s="490" t="s">
        <v>1425</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x14ac:dyDescent="0.25">
      <c r="A431" s="490" t="s">
        <v>1426</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x14ac:dyDescent="0.25">
      <c r="A432" s="490" t="s">
        <v>1427</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x14ac:dyDescent="0.25">
      <c r="A433" s="490" t="s">
        <v>1428</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x14ac:dyDescent="0.25">
      <c r="A434" s="490" t="s">
        <v>1429</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x14ac:dyDescent="0.25">
      <c r="A435" s="490" t="s">
        <v>1430</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x14ac:dyDescent="0.25">
      <c r="A436" s="490" t="s">
        <v>1431</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1515</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62" t="s">
        <v>1544</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x14ac:dyDescent="0.25">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40" t="s">
        <v>1502</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63" t="s">
        <v>1503</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x14ac:dyDescent="0.25">
      <c r="A447" s="463" t="s">
        <v>1504</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31.12.2022
Poznámky Úč POD 3-01&amp;CJKF s.r.o.&amp;RIČO: 36737828
DIČ: 2022318936</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PC</cp:lastModifiedBy>
  <cp:lastPrinted>2023-03-01T10:49:53Z</cp:lastPrinted>
  <dcterms:created xsi:type="dcterms:W3CDTF">2002-11-28T13:29:35Z</dcterms:created>
  <dcterms:modified xsi:type="dcterms:W3CDTF">2023-03-01T10:49:56Z</dcterms:modified>
</cp:coreProperties>
</file>