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9155" windowHeight="7485"/>
  </bookViews>
  <sheets>
    <sheet name="702-2022 pred " sheetId="1" r:id="rId1"/>
  </sheets>
  <externalReferences>
    <externalReference r:id="rId2"/>
    <externalReference r:id="rId3"/>
    <externalReference r:id="rId4"/>
  </externalReferences>
  <definedNames>
    <definedName name="Apr1_Click" localSheetId="0">[2]!Apr1_Click</definedName>
    <definedName name="Apr1_Click">[2]!Apr1_Click</definedName>
    <definedName name="Aug1_Click" localSheetId="0">[2]!Aug1_Click</definedName>
    <definedName name="Aug1_Click">[2]!Aug1_Click</definedName>
    <definedName name="ButtonOK1_Click" localSheetId="0">[2]!ButtonOK1_Click</definedName>
    <definedName name="ButtonOK1_Click">[2]!ButtonOK1_Click</definedName>
    <definedName name="Dec1_Click" localSheetId="0">[2]!Dec1_Click</definedName>
    <definedName name="Dec1_Click">[2]!Dec1_Click</definedName>
    <definedName name="Feb1_Click" localSheetId="0">[2]!Feb1_Click</definedName>
    <definedName name="Feb1_Click">[2]!Feb1_Click</definedName>
    <definedName name="Jan1_Click" localSheetId="0">[2]!Jan1_Click</definedName>
    <definedName name="Jan1_Click">[2]!Jan1_Click</definedName>
    <definedName name="Jul1_Click" localSheetId="0">[2]!Jul1_Click</definedName>
    <definedName name="Jul1_Click">[2]!Jul1_Click</definedName>
    <definedName name="Jun1_Click" localSheetId="0">[2]!Jun1_Click</definedName>
    <definedName name="Jun1_Click">[2]!Jun1_Click</definedName>
    <definedName name="k">[3]!Mar1_Click</definedName>
    <definedName name="Maj1_Click" localSheetId="0">[2]!Maj1_Click</definedName>
    <definedName name="Maj1_Click">[2]!Maj1_Click</definedName>
    <definedName name="Mar1_Click" localSheetId="0">[2]!Mar1_Click</definedName>
    <definedName name="Mar1_Click">[2]!Mar1_Click</definedName>
    <definedName name="Nov1_Click" localSheetId="0">[2]!Nov1_Click</definedName>
    <definedName name="Nov1_Click">[2]!Nov1_Click</definedName>
    <definedName name="o">[3]!Feb1_Click</definedName>
    <definedName name="_xlnm.Print_Area" localSheetId="0">'702-2022 pred '!$A$1:$K$31</definedName>
    <definedName name="Okt1_Click" localSheetId="0">[2]!Okt1_Click</definedName>
    <definedName name="Okt1_Click">[2]!Okt1_Click</definedName>
    <definedName name="p">[3]!Jan1_Click</definedName>
    <definedName name="Sep1_Click" localSheetId="0">[2]!Sep1_Click</definedName>
    <definedName name="Sep1_Click">[2]!Sep1_Click</definedName>
  </definedNames>
  <calcPr calcId="145621"/>
</workbook>
</file>

<file path=xl/calcChain.xml><?xml version="1.0" encoding="utf-8"?>
<calcChain xmlns="http://schemas.openxmlformats.org/spreadsheetml/2006/main">
  <c r="J31" i="1" l="1"/>
  <c r="I30" i="1"/>
  <c r="K26" i="1"/>
  <c r="F26" i="1"/>
  <c r="J30" i="1" s="1"/>
  <c r="J33" i="1" s="1"/>
  <c r="D26" i="1"/>
  <c r="I20" i="1"/>
  <c r="I26" i="1" s="1"/>
  <c r="I31" i="1" s="1"/>
  <c r="J17" i="1"/>
  <c r="J16" i="1"/>
  <c r="E16" i="1"/>
  <c r="E15" i="1"/>
  <c r="E14" i="1"/>
  <c r="E13" i="1"/>
  <c r="J12" i="1"/>
  <c r="E12" i="1"/>
  <c r="J11" i="1"/>
  <c r="E11" i="1"/>
  <c r="J10" i="1"/>
  <c r="E10" i="1"/>
  <c r="E26" i="1" s="1"/>
  <c r="J26" i="1" l="1"/>
  <c r="J28" i="1"/>
  <c r="I33" i="1"/>
  <c r="J20" i="1"/>
</calcChain>
</file>

<file path=xl/sharedStrings.xml><?xml version="1.0" encoding="utf-8"?>
<sst xmlns="http://schemas.openxmlformats.org/spreadsheetml/2006/main" count="27" uniqueCount="21">
  <si>
    <t>JODO STAV, s.r.o.</t>
  </si>
  <si>
    <t>01.01.2022- 31.12.2022</t>
  </si>
  <si>
    <r>
      <t xml:space="preserve">702 - KONEČNÝ ÚČET SÚVAHOVÝ   k 31.12.2022 </t>
    </r>
    <r>
      <rPr>
        <b/>
        <sz val="12"/>
        <color indexed="10"/>
        <rFont val="Arial"/>
        <family val="2"/>
        <charset val="238"/>
      </rPr>
      <t>pred zdanením</t>
    </r>
  </si>
  <si>
    <t>A K T Í V A</t>
  </si>
  <si>
    <t>P A S Í V A</t>
  </si>
  <si>
    <t>účet:</t>
  </si>
  <si>
    <t>suma v EUR:</t>
  </si>
  <si>
    <t>sumár</t>
  </si>
  <si>
    <t>v celých EUR</t>
  </si>
  <si>
    <t>029</t>
  </si>
  <si>
    <t>089</t>
  </si>
  <si>
    <t>211</t>
  </si>
  <si>
    <t>221</t>
  </si>
  <si>
    <t>311</t>
  </si>
  <si>
    <t>900</t>
  </si>
  <si>
    <t>381</t>
  </si>
  <si>
    <r>
      <t xml:space="preserve">HV 2022 </t>
    </r>
    <r>
      <rPr>
        <b/>
        <sz val="8"/>
        <color indexed="10"/>
        <rFont val="Arial"/>
        <family val="2"/>
        <charset val="238"/>
      </rPr>
      <t>pred</t>
    </r>
  </si>
  <si>
    <t>Sk:</t>
  </si>
  <si>
    <t>AKTÍVA SPOLU:</t>
  </si>
  <si>
    <t>€</t>
  </si>
  <si>
    <t>PASÍVA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</si>
</sst>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indexed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8"/>
      <color indexed="10"/>
      <name val="Arial"/>
      <family val="2"/>
      <charset val="238"/>
    </font>
    <font>
      <sz val="8"/>
      <color indexed="10"/>
      <name val="Arial"/>
      <family val="2"/>
      <charset val="238"/>
    </font>
    <font>
      <sz val="8"/>
      <color indexed="9"/>
      <name val="Arial"/>
      <family val="2"/>
      <charset val="238"/>
    </font>
    <font>
      <sz val="10"/>
      <name val="Arial CE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0" fontId="9" fillId="0" borderId="0"/>
  </cellStyleXfs>
  <cellXfs count="65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right" vertical="center"/>
    </xf>
    <xf numFmtId="0" fontId="1" fillId="0" borderId="7" xfId="0" applyFont="1" applyFill="1" applyBorder="1" applyAlignment="1">
      <alignment horizontal="right" vertical="center"/>
    </xf>
    <xf numFmtId="0" fontId="1" fillId="0" borderId="8" xfId="0" applyFont="1" applyFill="1" applyBorder="1" applyAlignment="1">
      <alignment horizontal="right" vertical="center"/>
    </xf>
    <xf numFmtId="0" fontId="1" fillId="0" borderId="9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vertical="center"/>
    </xf>
    <xf numFmtId="4" fontId="1" fillId="0" borderId="10" xfId="0" applyNumberFormat="1" applyFont="1" applyFill="1" applyBorder="1" applyAlignment="1">
      <alignment vertical="center"/>
    </xf>
    <xf numFmtId="4" fontId="1" fillId="0" borderId="11" xfId="0" applyNumberFormat="1" applyFont="1" applyFill="1" applyBorder="1" applyAlignment="1">
      <alignment vertical="center"/>
    </xf>
    <xf numFmtId="3" fontId="5" fillId="0" borderId="12" xfId="0" applyNumberFormat="1" applyFont="1" applyFill="1" applyBorder="1" applyAlignment="1">
      <alignment vertical="center"/>
    </xf>
    <xf numFmtId="0" fontId="1" fillId="0" borderId="13" xfId="0" applyFont="1" applyFill="1" applyBorder="1" applyAlignment="1">
      <alignment vertical="center"/>
    </xf>
    <xf numFmtId="49" fontId="1" fillId="0" borderId="14" xfId="0" applyNumberFormat="1" applyFont="1" applyFill="1" applyBorder="1" applyAlignment="1">
      <alignment vertical="center"/>
    </xf>
    <xf numFmtId="4" fontId="1" fillId="0" borderId="14" xfId="0" applyNumberFormat="1" applyFont="1" applyFill="1" applyBorder="1" applyAlignment="1">
      <alignment vertical="center"/>
    </xf>
    <xf numFmtId="4" fontId="1" fillId="0" borderId="15" xfId="0" applyNumberFormat="1" applyFont="1" applyFill="1" applyBorder="1" applyAlignment="1">
      <alignment vertical="center"/>
    </xf>
    <xf numFmtId="3" fontId="5" fillId="0" borderId="14" xfId="0" applyNumberFormat="1" applyFont="1" applyFill="1" applyBorder="1" applyAlignment="1">
      <alignment vertical="center"/>
    </xf>
    <xf numFmtId="49" fontId="1" fillId="0" borderId="16" xfId="0" applyNumberFormat="1" applyFont="1" applyFill="1" applyBorder="1" applyAlignment="1">
      <alignment vertical="center"/>
    </xf>
    <xf numFmtId="4" fontId="1" fillId="0" borderId="17" xfId="0" applyNumberFormat="1" applyFont="1" applyFill="1" applyBorder="1" applyAlignment="1">
      <alignment vertical="center"/>
    </xf>
    <xf numFmtId="4" fontId="1" fillId="0" borderId="18" xfId="0" applyNumberFormat="1" applyFont="1" applyFill="1" applyBorder="1" applyAlignment="1">
      <alignment vertical="center"/>
    </xf>
    <xf numFmtId="3" fontId="5" fillId="0" borderId="16" xfId="0" applyNumberFormat="1" applyFont="1" applyFill="1" applyBorder="1" applyAlignment="1">
      <alignment vertical="center"/>
    </xf>
    <xf numFmtId="0" fontId="1" fillId="0" borderId="19" xfId="0" applyFont="1" applyFill="1" applyBorder="1" applyAlignment="1">
      <alignment vertical="center"/>
    </xf>
    <xf numFmtId="49" fontId="1" fillId="0" borderId="2" xfId="0" applyNumberFormat="1" applyFont="1" applyFill="1" applyBorder="1" applyAlignment="1">
      <alignment vertical="center"/>
    </xf>
    <xf numFmtId="4" fontId="1" fillId="0" borderId="2" xfId="0" applyNumberFormat="1" applyFont="1" applyFill="1" applyBorder="1" applyAlignment="1">
      <alignment vertical="center"/>
    </xf>
    <xf numFmtId="4" fontId="1" fillId="0" borderId="20" xfId="0" applyNumberFormat="1" applyFont="1" applyFill="1" applyBorder="1" applyAlignment="1">
      <alignment vertical="center"/>
    </xf>
    <xf numFmtId="3" fontId="5" fillId="0" borderId="2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" fontId="1" fillId="0" borderId="0" xfId="0" applyNumberFormat="1" applyFont="1" applyFill="1" applyBorder="1" applyAlignment="1">
      <alignment vertical="center"/>
    </xf>
    <xf numFmtId="4" fontId="1" fillId="0" borderId="22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0" fontId="1" fillId="0" borderId="23" xfId="0" applyFont="1" applyFill="1" applyBorder="1" applyAlignment="1">
      <alignment vertical="center"/>
    </xf>
    <xf numFmtId="4" fontId="1" fillId="0" borderId="16" xfId="0" applyNumberFormat="1" applyFont="1" applyFill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3" fontId="5" fillId="0" borderId="1" xfId="0" applyNumberFormat="1" applyFont="1" applyFill="1" applyBorder="1" applyAlignment="1">
      <alignment vertical="center"/>
    </xf>
    <xf numFmtId="0" fontId="1" fillId="0" borderId="20" xfId="0" applyFont="1" applyFill="1" applyBorder="1" applyAlignment="1">
      <alignment vertical="center"/>
    </xf>
    <xf numFmtId="3" fontId="5" fillId="0" borderId="24" xfId="0" applyNumberFormat="1" applyFont="1" applyFill="1" applyBorder="1" applyAlignment="1">
      <alignment vertical="center"/>
    </xf>
    <xf numFmtId="0" fontId="1" fillId="0" borderId="22" xfId="0" applyFont="1" applyFill="1" applyBorder="1" applyAlignment="1">
      <alignment vertical="center"/>
    </xf>
    <xf numFmtId="0" fontId="5" fillId="0" borderId="21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" fontId="5" fillId="2" borderId="0" xfId="0" applyNumberFormat="1" applyFont="1" applyFill="1" applyBorder="1" applyAlignment="1">
      <alignment horizontal="right" vertical="center"/>
    </xf>
    <xf numFmtId="4" fontId="5" fillId="0" borderId="22" xfId="0" applyNumberFormat="1" applyFont="1" applyFill="1" applyBorder="1" applyAlignment="1">
      <alignment vertical="center"/>
    </xf>
    <xf numFmtId="4" fontId="5" fillId="3" borderId="0" xfId="0" applyNumberFormat="1" applyFont="1" applyFill="1" applyBorder="1" applyAlignment="1">
      <alignment horizontal="right" vertical="center"/>
    </xf>
    <xf numFmtId="49" fontId="1" fillId="0" borderId="25" xfId="0" applyNumberFormat="1" applyFont="1" applyFill="1" applyBorder="1" applyAlignment="1">
      <alignment vertical="center"/>
    </xf>
    <xf numFmtId="0" fontId="1" fillId="0" borderId="25" xfId="0" applyFont="1" applyFill="1" applyBorder="1" applyAlignment="1">
      <alignment vertical="center"/>
    </xf>
    <xf numFmtId="4" fontId="1" fillId="0" borderId="25" xfId="0" applyNumberFormat="1" applyFont="1" applyFill="1" applyBorder="1" applyAlignment="1">
      <alignment vertical="center"/>
    </xf>
    <xf numFmtId="0" fontId="1" fillId="0" borderId="26" xfId="0" applyFont="1" applyFill="1" applyBorder="1" applyAlignment="1">
      <alignment vertical="center"/>
    </xf>
    <xf numFmtId="3" fontId="5" fillId="0" borderId="27" xfId="0" applyNumberFormat="1" applyFont="1" applyFill="1" applyBorder="1" applyAlignment="1">
      <alignment vertical="center"/>
    </xf>
    <xf numFmtId="0" fontId="1" fillId="0" borderId="28" xfId="0" applyFont="1" applyFill="1" applyBorder="1" applyAlignment="1">
      <alignment vertical="center"/>
    </xf>
    <xf numFmtId="49" fontId="1" fillId="0" borderId="0" xfId="0" applyNumberFormat="1" applyFont="1" applyFill="1" applyAlignment="1">
      <alignment vertical="center"/>
    </xf>
    <xf numFmtId="4" fontId="1" fillId="0" borderId="0" xfId="0" applyNumberFormat="1" applyFont="1" applyFill="1" applyAlignment="1">
      <alignment vertical="center"/>
    </xf>
    <xf numFmtId="0" fontId="7" fillId="0" borderId="0" xfId="0" applyFont="1" applyFill="1" applyBorder="1" applyAlignment="1">
      <alignment vertical="center"/>
    </xf>
    <xf numFmtId="3" fontId="1" fillId="0" borderId="0" xfId="0" applyNumberFormat="1" applyFont="1" applyFill="1" applyAlignment="1">
      <alignment vertical="center"/>
    </xf>
    <xf numFmtId="4" fontId="8" fillId="0" borderId="0" xfId="0" applyNumberFormat="1" applyFont="1" applyFill="1" applyAlignment="1">
      <alignment horizontal="right" vertical="center"/>
    </xf>
    <xf numFmtId="4" fontId="8" fillId="0" borderId="0" xfId="0" applyNumberFormat="1" applyFont="1" applyFill="1" applyAlignment="1">
      <alignment vertical="center"/>
    </xf>
    <xf numFmtId="3" fontId="7" fillId="0" borderId="0" xfId="0" applyNumberFormat="1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1" fillId="0" borderId="0" xfId="0" applyFont="1" applyFill="1" applyAlignment="1">
      <alignment horizontal="right" vertical="center"/>
    </xf>
  </cellXfs>
  <cellStyles count="2">
    <cellStyle name="Normálna" xfId="0" builtinId="0"/>
    <cellStyle name="normální_POD 1-0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JODOSTAV,%20s.r.o/JODO-STAV/D.%20Z&#193;VIERKY/Z&#193;VIERKA_2022_JODOSTAV/11.%20Kone&#269;n&#253;%20&#250;&#269;et%20k%2031.01.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ajdosova\gajdosova\DATA\EXCEL\VODA199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kumenty/Pl&#225;n%20o%20+%20&#250;/2004/Plnenie%20pl&#225;nu%20o+&#250;%2004%20po%20II%20zmen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01-2022"/>
      <sheetName val="710-2022 pred"/>
      <sheetName val="702-2022 pred "/>
      <sheetName val="710 HČ 22"/>
      <sheetName val="710-2021 po"/>
      <sheetName val="702-2022 po"/>
    </sheetNames>
    <sheetDataSet>
      <sheetData sheetId="0"/>
      <sheetData sheetId="1">
        <row r="32">
          <cell r="I32">
            <v>288.89999999999964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ODA1995"/>
    </sheetNames>
    <definedNames>
      <definedName name="Apr1_Click"/>
      <definedName name="Aug1_Click"/>
      <definedName name="ButtonOK1_Click"/>
      <definedName name="Dec1_Click"/>
      <definedName name="Feb1_Click"/>
      <definedName name="Jan1_Click"/>
      <definedName name="Jul1_Click"/>
      <definedName name="Jun1_Click"/>
      <definedName name="Maj1_Click"/>
      <definedName name="Mar1_Click"/>
      <definedName name="Nov1_Click"/>
      <definedName name="Okt1_Click"/>
      <definedName name="Sep1_Click"/>
    </defined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1"/>
      <sheetName val="A2"/>
      <sheetName val="S"/>
      <sheetName val="Sumár "/>
      <sheetName val="Sumár podľa štruktúry"/>
      <sheetName val="Plnenie plánu o+ú 04 po II zmen"/>
    </sheetNames>
    <definedNames>
      <definedName name="Feb1_Click" refersTo="#ODKAZ!"/>
      <definedName name="Jan1_Click" refersTo="#ODKAZ!"/>
      <definedName name="Mar1_Click" refersTo="#ODKAZ!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106"/>
  <sheetViews>
    <sheetView showGridLines="0" tabSelected="1" defaultGridColor="0" topLeftCell="A4" colorId="49" zoomScaleNormal="100" workbookViewId="0">
      <selection activeCell="K20" sqref="K20"/>
    </sheetView>
  </sheetViews>
  <sheetFormatPr defaultRowHeight="11.25" x14ac:dyDescent="0.2"/>
  <cols>
    <col min="1" max="1" width="9.140625" style="1"/>
    <col min="2" max="2" width="3.7109375" style="1" customWidth="1"/>
    <col min="3" max="3" width="3.28515625" style="1" customWidth="1"/>
    <col min="4" max="5" width="12.7109375" style="1" customWidth="1"/>
    <col min="6" max="6" width="11.28515625" style="1" customWidth="1"/>
    <col min="7" max="7" width="3.7109375" style="1" customWidth="1"/>
    <col min="8" max="8" width="7" style="1" customWidth="1"/>
    <col min="9" max="10" width="12.7109375" style="1" customWidth="1"/>
    <col min="11" max="11" width="11.28515625" style="1" customWidth="1"/>
    <col min="12" max="12" width="2.7109375" style="1" customWidth="1"/>
    <col min="13" max="13" width="2" style="1" customWidth="1"/>
    <col min="14" max="14" width="9.28515625" style="1" bestFit="1" customWidth="1"/>
    <col min="15" max="16384" width="9.140625" style="1"/>
  </cols>
  <sheetData>
    <row r="1" spans="1:21" ht="25.5" customHeight="1" x14ac:dyDescent="0.2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</row>
    <row r="3" spans="1:21" ht="15.75" x14ac:dyDescent="0.2">
      <c r="B3" s="2" t="s">
        <v>1</v>
      </c>
      <c r="C3" s="2"/>
      <c r="D3" s="2"/>
      <c r="E3" s="2"/>
      <c r="F3" s="2"/>
      <c r="G3" s="2"/>
      <c r="H3" s="2"/>
      <c r="I3" s="2"/>
      <c r="J3" s="2"/>
      <c r="K3" s="2"/>
    </row>
    <row r="5" spans="1:21" ht="21.75" customHeight="1" x14ac:dyDescent="0.2">
      <c r="B5" s="3" t="s">
        <v>2</v>
      </c>
      <c r="C5" s="4"/>
      <c r="D5" s="4"/>
      <c r="E5" s="4"/>
      <c r="F5" s="4"/>
      <c r="G5" s="4"/>
      <c r="H5" s="4"/>
      <c r="I5" s="4"/>
      <c r="J5" s="4"/>
      <c r="K5" s="5"/>
      <c r="R5"/>
      <c r="S5"/>
      <c r="T5"/>
      <c r="U5"/>
    </row>
    <row r="6" spans="1:21" ht="21.75" customHeight="1" x14ac:dyDescent="0.2">
      <c r="B6" s="6"/>
      <c r="C6" s="6"/>
      <c r="D6" s="6"/>
      <c r="E6" s="6"/>
      <c r="F6" s="6"/>
      <c r="G6" s="6"/>
      <c r="H6" s="6"/>
      <c r="I6" s="6"/>
      <c r="J6" s="6"/>
      <c r="K6" s="6"/>
      <c r="R6"/>
      <c r="S6"/>
      <c r="T6"/>
      <c r="U6"/>
    </row>
    <row r="7" spans="1:21" ht="13.5" thickBot="1" x14ac:dyDescent="0.25">
      <c r="L7" s="7"/>
      <c r="M7" s="7"/>
      <c r="N7" s="7"/>
      <c r="O7" s="7"/>
      <c r="P7" s="7"/>
      <c r="Q7" s="7"/>
      <c r="R7"/>
      <c r="S7"/>
      <c r="T7"/>
      <c r="U7"/>
    </row>
    <row r="8" spans="1:21" ht="20.100000000000001" customHeight="1" thickBot="1" x14ac:dyDescent="0.25">
      <c r="A8" s="7"/>
      <c r="B8" s="8" t="s">
        <v>3</v>
      </c>
      <c r="C8" s="8"/>
      <c r="D8" s="8"/>
      <c r="E8" s="8"/>
      <c r="F8" s="8"/>
      <c r="G8" s="9" t="s">
        <v>4</v>
      </c>
      <c r="H8" s="8"/>
      <c r="I8" s="8"/>
      <c r="J8" s="8"/>
      <c r="K8" s="8"/>
      <c r="L8" s="7"/>
      <c r="M8" s="7"/>
      <c r="N8" s="7"/>
      <c r="O8" s="7"/>
      <c r="P8" s="7"/>
      <c r="Q8" s="7"/>
      <c r="R8"/>
      <c r="S8"/>
      <c r="T8"/>
      <c r="U8"/>
    </row>
    <row r="9" spans="1:21" ht="20.100000000000001" customHeight="1" thickBot="1" x14ac:dyDescent="0.25">
      <c r="A9" s="7"/>
      <c r="B9" s="10" t="s">
        <v>5</v>
      </c>
      <c r="C9" s="10"/>
      <c r="D9" s="11" t="s">
        <v>6</v>
      </c>
      <c r="E9" s="12" t="s">
        <v>7</v>
      </c>
      <c r="F9" s="13" t="s">
        <v>8</v>
      </c>
      <c r="G9" s="14" t="s">
        <v>5</v>
      </c>
      <c r="H9" s="10"/>
      <c r="I9" s="11" t="s">
        <v>6</v>
      </c>
      <c r="J9" s="12" t="s">
        <v>7</v>
      </c>
      <c r="K9" s="11" t="s">
        <v>8</v>
      </c>
      <c r="L9" s="7"/>
      <c r="M9" s="7"/>
      <c r="N9" s="7"/>
      <c r="O9" s="7"/>
      <c r="P9" s="7"/>
      <c r="Q9" s="7"/>
      <c r="R9"/>
      <c r="S9"/>
      <c r="T9"/>
      <c r="U9"/>
    </row>
    <row r="10" spans="1:21" ht="20.100000000000001" customHeight="1" thickTop="1" x14ac:dyDescent="0.2">
      <c r="B10" s="15" t="s">
        <v>9</v>
      </c>
      <c r="C10" s="15"/>
      <c r="D10" s="16">
        <v>4000</v>
      </c>
      <c r="E10" s="17">
        <f t="shared" ref="E10:E16" si="0">D10</f>
        <v>4000</v>
      </c>
      <c r="F10" s="18">
        <v>4000</v>
      </c>
      <c r="G10" s="19">
        <v>321</v>
      </c>
      <c r="H10" s="20"/>
      <c r="I10" s="21">
        <v>0</v>
      </c>
      <c r="J10" s="22">
        <f>I10</f>
        <v>0</v>
      </c>
      <c r="K10" s="23">
        <v>0</v>
      </c>
      <c r="L10" s="7"/>
      <c r="M10" s="7"/>
      <c r="N10" s="7"/>
      <c r="O10" s="7"/>
      <c r="P10" s="7"/>
      <c r="Q10" s="7"/>
      <c r="R10"/>
      <c r="S10"/>
      <c r="T10"/>
      <c r="U10"/>
    </row>
    <row r="11" spans="1:21" ht="20.100000000000001" customHeight="1" x14ac:dyDescent="0.2">
      <c r="B11" s="24" t="s">
        <v>10</v>
      </c>
      <c r="C11" s="24"/>
      <c r="D11" s="25">
        <v>-3334</v>
      </c>
      <c r="E11" s="26">
        <f t="shared" si="0"/>
        <v>-3334</v>
      </c>
      <c r="F11" s="27">
        <v>-3334</v>
      </c>
      <c r="G11" s="28">
        <v>379</v>
      </c>
      <c r="H11" s="29"/>
      <c r="I11" s="30">
        <v>212</v>
      </c>
      <c r="J11" s="31">
        <f>I11</f>
        <v>212</v>
      </c>
      <c r="K11" s="32">
        <v>212</v>
      </c>
      <c r="L11" s="7"/>
      <c r="M11" s="7"/>
      <c r="N11" s="33"/>
      <c r="O11" s="33"/>
      <c r="P11" s="7"/>
      <c r="Q11" s="7"/>
      <c r="R11"/>
      <c r="S11"/>
      <c r="T11"/>
      <c r="U11"/>
    </row>
    <row r="12" spans="1:21" ht="20.100000000000001" customHeight="1" x14ac:dyDescent="0.2">
      <c r="A12" s="7"/>
      <c r="B12" s="15" t="s">
        <v>11</v>
      </c>
      <c r="C12" s="15"/>
      <c r="D12" s="17">
        <v>801.76</v>
      </c>
      <c r="E12" s="17">
        <f t="shared" si="0"/>
        <v>801.76</v>
      </c>
      <c r="F12" s="18">
        <v>802</v>
      </c>
      <c r="G12" s="28">
        <v>366</v>
      </c>
      <c r="H12" s="29"/>
      <c r="I12" s="30">
        <v>830.79</v>
      </c>
      <c r="J12" s="31">
        <f>I12</f>
        <v>830.79</v>
      </c>
      <c r="K12" s="32">
        <v>831</v>
      </c>
      <c r="L12" s="7"/>
      <c r="M12" s="7"/>
      <c r="N12" s="7"/>
      <c r="O12" s="7"/>
      <c r="P12" s="7"/>
      <c r="Q12" s="7"/>
      <c r="R12"/>
      <c r="S12"/>
      <c r="T12"/>
      <c r="U12"/>
    </row>
    <row r="13" spans="1:21" ht="20.100000000000001" customHeight="1" x14ac:dyDescent="0.2">
      <c r="B13" s="24" t="s">
        <v>12</v>
      </c>
      <c r="C13" s="24"/>
      <c r="D13" s="25">
        <v>270.5</v>
      </c>
      <c r="E13" s="26">
        <f t="shared" si="0"/>
        <v>270.5</v>
      </c>
      <c r="F13" s="27">
        <v>270</v>
      </c>
      <c r="G13" s="34"/>
      <c r="H13" s="15"/>
      <c r="I13" s="35"/>
      <c r="J13" s="36"/>
      <c r="K13" s="37"/>
      <c r="L13" s="7"/>
      <c r="M13" s="7"/>
      <c r="N13" s="7"/>
      <c r="O13" s="7"/>
      <c r="P13" s="7"/>
      <c r="Q13" s="7"/>
      <c r="R13"/>
      <c r="S13"/>
      <c r="T13"/>
      <c r="U13"/>
    </row>
    <row r="14" spans="1:21" ht="20.100000000000001" customHeight="1" x14ac:dyDescent="0.2">
      <c r="B14" s="24" t="s">
        <v>13</v>
      </c>
      <c r="C14" s="24"/>
      <c r="D14" s="25">
        <v>5790</v>
      </c>
      <c r="E14" s="26">
        <f t="shared" si="0"/>
        <v>5790</v>
      </c>
      <c r="F14" s="27">
        <v>5790</v>
      </c>
      <c r="G14" s="38"/>
      <c r="H14" s="24"/>
      <c r="I14" s="39"/>
      <c r="J14" s="26"/>
      <c r="K14" s="27"/>
      <c r="L14" s="7"/>
      <c r="M14" s="7"/>
      <c r="N14" s="7"/>
      <c r="O14" s="7"/>
      <c r="P14" s="7"/>
      <c r="Q14" s="7"/>
      <c r="R14"/>
      <c r="S14"/>
      <c r="T14"/>
      <c r="U14"/>
    </row>
    <row r="15" spans="1:21" ht="20.100000000000001" customHeight="1" x14ac:dyDescent="0.2">
      <c r="B15" s="40">
        <v>343</v>
      </c>
      <c r="C15" s="29" t="s">
        <v>14</v>
      </c>
      <c r="D15" s="30">
        <v>475.13</v>
      </c>
      <c r="E15" s="31">
        <f t="shared" si="0"/>
        <v>475.13</v>
      </c>
      <c r="F15" s="41">
        <v>475</v>
      </c>
      <c r="G15" s="38">
        <v>343</v>
      </c>
      <c r="H15" s="24" t="s">
        <v>14</v>
      </c>
      <c r="I15" s="39"/>
      <c r="J15" s="26"/>
      <c r="K15" s="27"/>
      <c r="L15" s="7"/>
      <c r="M15" s="7"/>
      <c r="N15" s="7"/>
      <c r="O15" s="7"/>
      <c r="P15" s="7"/>
      <c r="Q15" s="7"/>
      <c r="R15"/>
      <c r="S15"/>
      <c r="T15"/>
      <c r="U15"/>
    </row>
    <row r="16" spans="1:21" ht="20.100000000000001" customHeight="1" x14ac:dyDescent="0.2">
      <c r="B16" s="29" t="s">
        <v>15</v>
      </c>
      <c r="C16" s="40"/>
      <c r="D16" s="30">
        <v>131.78</v>
      </c>
      <c r="E16" s="42">
        <f t="shared" si="0"/>
        <v>131.78</v>
      </c>
      <c r="F16" s="43">
        <v>132</v>
      </c>
      <c r="G16" s="34">
        <v>411</v>
      </c>
      <c r="H16" s="15"/>
      <c r="I16" s="35">
        <v>5000</v>
      </c>
      <c r="J16" s="26">
        <f>I16</f>
        <v>5000</v>
      </c>
      <c r="K16" s="37">
        <v>5000</v>
      </c>
      <c r="L16" s="7"/>
      <c r="M16" s="7"/>
      <c r="N16" s="7"/>
      <c r="O16" s="7"/>
      <c r="P16" s="7"/>
      <c r="Q16" s="7"/>
      <c r="R16"/>
      <c r="S16"/>
      <c r="T16"/>
      <c r="U16"/>
    </row>
    <row r="17" spans="2:18" ht="20.100000000000001" customHeight="1" x14ac:dyDescent="0.2">
      <c r="B17" s="15"/>
      <c r="C17" s="7"/>
      <c r="D17" s="35"/>
      <c r="E17" s="44"/>
      <c r="F17" s="18"/>
      <c r="G17" s="28">
        <v>428</v>
      </c>
      <c r="H17" s="29"/>
      <c r="I17" s="30">
        <v>1803.48</v>
      </c>
      <c r="J17" s="31">
        <f>I17</f>
        <v>1803.48</v>
      </c>
      <c r="K17" s="41">
        <v>1803</v>
      </c>
      <c r="L17" s="7"/>
      <c r="M17" s="7"/>
      <c r="N17" s="7"/>
      <c r="O17" s="7"/>
      <c r="P17" s="7"/>
      <c r="Q17" s="7"/>
      <c r="R17" s="7"/>
    </row>
    <row r="18" spans="2:18" ht="20.100000000000001" customHeight="1" x14ac:dyDescent="0.2">
      <c r="B18" s="15"/>
      <c r="C18" s="7"/>
      <c r="D18" s="35"/>
      <c r="E18" s="44"/>
      <c r="F18" s="18"/>
      <c r="G18" s="34"/>
      <c r="H18" s="15"/>
      <c r="I18" s="35"/>
      <c r="J18" s="36"/>
      <c r="K18" s="18"/>
      <c r="L18" s="7"/>
      <c r="M18" s="7"/>
      <c r="N18" s="7"/>
      <c r="O18" s="7"/>
      <c r="P18" s="7"/>
      <c r="Q18" s="7"/>
      <c r="R18" s="7"/>
    </row>
    <row r="19" spans="2:18" ht="20.100000000000001" customHeight="1" x14ac:dyDescent="0.2">
      <c r="B19" s="15"/>
      <c r="C19" s="7"/>
      <c r="D19" s="35"/>
      <c r="E19" s="44"/>
      <c r="F19" s="18"/>
      <c r="G19" s="34"/>
      <c r="H19" s="7"/>
      <c r="I19" s="35"/>
      <c r="J19" s="36"/>
      <c r="K19" s="18"/>
      <c r="L19" s="7"/>
      <c r="M19" s="7"/>
      <c r="N19" s="7"/>
      <c r="O19" s="7"/>
      <c r="P19" s="7"/>
      <c r="Q19" s="7"/>
      <c r="R19" s="7"/>
    </row>
    <row r="20" spans="2:18" ht="20.100000000000001" customHeight="1" x14ac:dyDescent="0.2">
      <c r="B20" s="15"/>
      <c r="C20" s="7"/>
      <c r="D20" s="35"/>
      <c r="E20" s="44"/>
      <c r="F20" s="18"/>
      <c r="G20" s="45" t="s">
        <v>16</v>
      </c>
      <c r="H20" s="46"/>
      <c r="I20" s="47">
        <f>'[1]710-2022 pred'!I32</f>
        <v>288.89999999999964</v>
      </c>
      <c r="J20" s="48">
        <f>I20</f>
        <v>288.89999999999964</v>
      </c>
      <c r="K20" s="18">
        <v>289</v>
      </c>
      <c r="L20" s="7"/>
      <c r="M20" s="7"/>
      <c r="N20" s="7"/>
      <c r="O20" s="7"/>
      <c r="P20" s="7"/>
      <c r="Q20" s="7"/>
      <c r="R20" s="7"/>
    </row>
    <row r="21" spans="2:18" ht="20.100000000000001" customHeight="1" x14ac:dyDescent="0.2">
      <c r="B21" s="15"/>
      <c r="C21" s="7"/>
      <c r="D21" s="35"/>
      <c r="E21" s="44"/>
      <c r="F21" s="18"/>
      <c r="G21" s="45"/>
      <c r="H21" s="46"/>
      <c r="I21" s="49"/>
      <c r="J21" s="48"/>
      <c r="K21" s="18"/>
      <c r="L21" s="7"/>
      <c r="M21" s="7"/>
      <c r="N21" s="7"/>
      <c r="O21" s="7"/>
      <c r="P21" s="7"/>
      <c r="Q21" s="7"/>
      <c r="R21" s="7"/>
    </row>
    <row r="22" spans="2:18" ht="20.100000000000001" customHeight="1" x14ac:dyDescent="0.2">
      <c r="B22" s="15"/>
      <c r="C22" s="7"/>
      <c r="D22" s="35"/>
      <c r="E22" s="44"/>
      <c r="F22" s="18"/>
      <c r="G22" s="45"/>
      <c r="H22" s="46"/>
      <c r="I22" s="49"/>
      <c r="J22" s="48"/>
      <c r="K22" s="18"/>
      <c r="L22" s="7"/>
      <c r="M22" s="7"/>
      <c r="N22" s="7"/>
      <c r="O22" s="7"/>
      <c r="P22" s="7"/>
      <c r="Q22" s="7"/>
      <c r="R22" s="7"/>
    </row>
    <row r="23" spans="2:18" ht="20.100000000000001" customHeight="1" x14ac:dyDescent="0.2">
      <c r="B23" s="15"/>
      <c r="C23" s="7"/>
      <c r="D23" s="35"/>
      <c r="E23" s="44"/>
      <c r="F23" s="18"/>
      <c r="G23" s="45"/>
      <c r="H23" s="46"/>
      <c r="I23" s="49"/>
      <c r="J23" s="48"/>
      <c r="K23" s="18"/>
      <c r="L23" s="7"/>
      <c r="M23" s="7"/>
      <c r="N23" s="7"/>
      <c r="O23" s="7"/>
      <c r="P23" s="7"/>
      <c r="Q23" s="7"/>
      <c r="R23" s="7"/>
    </row>
    <row r="24" spans="2:18" ht="20.100000000000001" customHeight="1" x14ac:dyDescent="0.2">
      <c r="B24" s="15"/>
      <c r="C24" s="7"/>
      <c r="D24" s="35"/>
      <c r="E24" s="44"/>
      <c r="F24" s="18"/>
      <c r="G24" s="45"/>
      <c r="H24" s="46"/>
      <c r="I24" s="49"/>
      <c r="J24" s="48"/>
      <c r="K24" s="18"/>
      <c r="L24" s="7"/>
      <c r="M24" s="7"/>
      <c r="N24" s="7"/>
      <c r="O24" s="7"/>
      <c r="P24" s="7"/>
      <c r="Q24" s="7"/>
      <c r="R24" s="7"/>
    </row>
    <row r="25" spans="2:18" ht="20.100000000000001" customHeight="1" thickBot="1" x14ac:dyDescent="0.25">
      <c r="B25" s="50"/>
      <c r="C25" s="51"/>
      <c r="D25" s="52"/>
      <c r="E25" s="53"/>
      <c r="F25" s="54"/>
      <c r="G25" s="55"/>
      <c r="H25" s="51"/>
      <c r="I25" s="52"/>
      <c r="J25" s="53"/>
      <c r="K25" s="54"/>
      <c r="L25" s="7"/>
      <c r="M25" s="7"/>
      <c r="N25" s="7"/>
      <c r="O25" s="7"/>
      <c r="P25" s="7"/>
      <c r="Q25" s="7"/>
      <c r="R25" s="7"/>
    </row>
    <row r="26" spans="2:18" ht="20.100000000000001" customHeight="1" thickTop="1" x14ac:dyDescent="0.2">
      <c r="B26" s="56"/>
      <c r="D26" s="57">
        <f>SUM(D10:D25)</f>
        <v>8135.17</v>
      </c>
      <c r="E26" s="36">
        <f>SUM(E10:E25)</f>
        <v>8135.17</v>
      </c>
      <c r="F26" s="18">
        <f>SUM(F10:F25)</f>
        <v>8135</v>
      </c>
      <c r="G26" s="34"/>
      <c r="H26" s="7"/>
      <c r="I26" s="35">
        <f>SUM(I10:I25)</f>
        <v>8135.17</v>
      </c>
      <c r="J26" s="36">
        <f>SUM(J10:J25)</f>
        <v>8135.17</v>
      </c>
      <c r="K26" s="18">
        <f>SUM(K10:K25)</f>
        <v>8135</v>
      </c>
      <c r="L26" s="7"/>
      <c r="M26" s="7"/>
      <c r="N26" s="7"/>
      <c r="O26" s="7"/>
      <c r="P26" s="7"/>
      <c r="Q26" s="7"/>
      <c r="R26" s="7"/>
    </row>
    <row r="27" spans="2:18" ht="20.100000000000001" customHeight="1" x14ac:dyDescent="0.2">
      <c r="B27" s="56"/>
      <c r="D27" s="57"/>
      <c r="F27" s="37"/>
      <c r="G27" s="7"/>
      <c r="H27" s="7"/>
      <c r="I27" s="35"/>
      <c r="J27" s="7"/>
      <c r="K27" s="58"/>
      <c r="L27" s="7"/>
      <c r="M27" s="7"/>
      <c r="N27" s="7"/>
      <c r="O27" s="7"/>
      <c r="P27" s="7"/>
      <c r="Q27" s="7"/>
      <c r="R27" s="7"/>
    </row>
    <row r="28" spans="2:18" x14ac:dyDescent="0.2">
      <c r="B28" s="56"/>
      <c r="D28" s="57"/>
      <c r="F28" s="59"/>
      <c r="I28" s="60" t="s">
        <v>17</v>
      </c>
      <c r="J28" s="61">
        <f>E26-J26</f>
        <v>0</v>
      </c>
      <c r="K28" s="62"/>
      <c r="L28" s="63"/>
      <c r="N28" s="59"/>
    </row>
    <row r="29" spans="2:18" x14ac:dyDescent="0.2">
      <c r="B29" s="56"/>
      <c r="D29" s="57"/>
      <c r="F29" s="59"/>
      <c r="I29" s="57"/>
      <c r="J29" s="57"/>
      <c r="K29" s="59"/>
    </row>
    <row r="30" spans="2:18" x14ac:dyDescent="0.2">
      <c r="B30" s="56"/>
      <c r="E30" s="64" t="s">
        <v>18</v>
      </c>
      <c r="F30" s="64"/>
      <c r="I30" s="57">
        <f>D26</f>
        <v>8135.17</v>
      </c>
      <c r="J30" s="59">
        <f>F26</f>
        <v>8135</v>
      </c>
      <c r="K30" s="1" t="s">
        <v>19</v>
      </c>
    </row>
    <row r="31" spans="2:18" x14ac:dyDescent="0.2">
      <c r="B31" s="56"/>
      <c r="E31" s="64" t="s">
        <v>20</v>
      </c>
      <c r="F31" s="64"/>
      <c r="I31" s="57">
        <f>I26</f>
        <v>8135.17</v>
      </c>
      <c r="J31" s="59">
        <f>K26</f>
        <v>8135</v>
      </c>
      <c r="K31" s="1" t="s">
        <v>19</v>
      </c>
    </row>
    <row r="32" spans="2:18" x14ac:dyDescent="0.2">
      <c r="B32" s="56"/>
      <c r="I32" s="57"/>
    </row>
    <row r="33" spans="2:10" x14ac:dyDescent="0.2">
      <c r="B33" s="56"/>
      <c r="I33" s="57">
        <f>I30-I31</f>
        <v>0</v>
      </c>
      <c r="J33" s="59">
        <f>J30-J31</f>
        <v>0</v>
      </c>
    </row>
    <row r="34" spans="2:10" x14ac:dyDescent="0.2">
      <c r="B34" s="56"/>
      <c r="I34" s="57"/>
    </row>
    <row r="35" spans="2:10" x14ac:dyDescent="0.2">
      <c r="B35" s="56"/>
      <c r="I35" s="57"/>
    </row>
    <row r="36" spans="2:10" x14ac:dyDescent="0.2">
      <c r="B36" s="56"/>
      <c r="I36" s="57"/>
    </row>
    <row r="37" spans="2:10" x14ac:dyDescent="0.2">
      <c r="B37" s="56"/>
      <c r="I37" s="57"/>
    </row>
    <row r="38" spans="2:10" x14ac:dyDescent="0.2">
      <c r="B38" s="56"/>
      <c r="I38" s="57"/>
    </row>
    <row r="39" spans="2:10" x14ac:dyDescent="0.2">
      <c r="B39" s="56"/>
      <c r="I39" s="57"/>
    </row>
    <row r="40" spans="2:10" x14ac:dyDescent="0.2">
      <c r="B40" s="56"/>
      <c r="I40" s="57"/>
    </row>
    <row r="41" spans="2:10" x14ac:dyDescent="0.2">
      <c r="B41" s="56"/>
      <c r="I41" s="57"/>
    </row>
    <row r="42" spans="2:10" x14ac:dyDescent="0.2">
      <c r="B42" s="56"/>
      <c r="I42" s="57"/>
    </row>
    <row r="43" spans="2:10" x14ac:dyDescent="0.2">
      <c r="B43" s="56"/>
      <c r="I43" s="57"/>
    </row>
    <row r="44" spans="2:10" x14ac:dyDescent="0.2">
      <c r="B44" s="56"/>
      <c r="I44" s="57"/>
    </row>
    <row r="45" spans="2:10" x14ac:dyDescent="0.2">
      <c r="B45" s="56"/>
      <c r="I45" s="57"/>
    </row>
    <row r="46" spans="2:10" x14ac:dyDescent="0.2">
      <c r="B46" s="56"/>
      <c r="I46" s="57"/>
    </row>
    <row r="47" spans="2:10" x14ac:dyDescent="0.2">
      <c r="B47" s="56"/>
      <c r="I47" s="57"/>
    </row>
    <row r="48" spans="2:10" x14ac:dyDescent="0.2">
      <c r="B48" s="56"/>
      <c r="I48" s="57"/>
    </row>
    <row r="49" spans="2:9" x14ac:dyDescent="0.2">
      <c r="B49" s="56"/>
      <c r="I49" s="57"/>
    </row>
    <row r="50" spans="2:9" x14ac:dyDescent="0.2">
      <c r="B50" s="56"/>
      <c r="I50" s="57"/>
    </row>
    <row r="51" spans="2:9" x14ac:dyDescent="0.2">
      <c r="B51" s="56"/>
      <c r="I51" s="57"/>
    </row>
    <row r="52" spans="2:9" x14ac:dyDescent="0.2">
      <c r="B52" s="56"/>
      <c r="I52" s="57"/>
    </row>
    <row r="53" spans="2:9" x14ac:dyDescent="0.2">
      <c r="B53" s="56"/>
      <c r="I53" s="57"/>
    </row>
    <row r="54" spans="2:9" x14ac:dyDescent="0.2">
      <c r="B54" s="56"/>
      <c r="I54" s="57"/>
    </row>
    <row r="55" spans="2:9" x14ac:dyDescent="0.2">
      <c r="B55" s="56"/>
      <c r="I55" s="57"/>
    </row>
    <row r="56" spans="2:9" x14ac:dyDescent="0.2">
      <c r="B56" s="56"/>
      <c r="I56" s="57"/>
    </row>
    <row r="57" spans="2:9" x14ac:dyDescent="0.2">
      <c r="B57" s="56"/>
      <c r="I57" s="57"/>
    </row>
    <row r="58" spans="2:9" x14ac:dyDescent="0.2">
      <c r="B58" s="56"/>
      <c r="I58" s="57"/>
    </row>
    <row r="59" spans="2:9" x14ac:dyDescent="0.2">
      <c r="B59" s="56"/>
      <c r="I59" s="57"/>
    </row>
    <row r="60" spans="2:9" x14ac:dyDescent="0.2">
      <c r="B60" s="56"/>
      <c r="I60" s="57"/>
    </row>
    <row r="61" spans="2:9" x14ac:dyDescent="0.2">
      <c r="B61" s="56"/>
      <c r="I61" s="57"/>
    </row>
    <row r="62" spans="2:9" x14ac:dyDescent="0.2">
      <c r="B62" s="56"/>
      <c r="I62" s="57"/>
    </row>
    <row r="63" spans="2:9" x14ac:dyDescent="0.2">
      <c r="B63" s="56"/>
    </row>
    <row r="64" spans="2:9" x14ac:dyDescent="0.2">
      <c r="B64" s="56"/>
    </row>
    <row r="65" spans="2:2" x14ac:dyDescent="0.2">
      <c r="B65" s="56"/>
    </row>
    <row r="66" spans="2:2" x14ac:dyDescent="0.2">
      <c r="B66" s="56"/>
    </row>
    <row r="67" spans="2:2" x14ac:dyDescent="0.2">
      <c r="B67" s="56"/>
    </row>
    <row r="68" spans="2:2" x14ac:dyDescent="0.2">
      <c r="B68" s="56"/>
    </row>
    <row r="69" spans="2:2" x14ac:dyDescent="0.2">
      <c r="B69" s="56"/>
    </row>
    <row r="70" spans="2:2" x14ac:dyDescent="0.2">
      <c r="B70" s="56"/>
    </row>
    <row r="71" spans="2:2" x14ac:dyDescent="0.2">
      <c r="B71" s="56"/>
    </row>
    <row r="72" spans="2:2" x14ac:dyDescent="0.2">
      <c r="B72" s="56"/>
    </row>
    <row r="73" spans="2:2" x14ac:dyDescent="0.2">
      <c r="B73" s="56"/>
    </row>
    <row r="74" spans="2:2" x14ac:dyDescent="0.2">
      <c r="B74" s="56"/>
    </row>
    <row r="75" spans="2:2" x14ac:dyDescent="0.2">
      <c r="B75" s="56"/>
    </row>
    <row r="76" spans="2:2" x14ac:dyDescent="0.2">
      <c r="B76" s="56"/>
    </row>
    <row r="77" spans="2:2" x14ac:dyDescent="0.2">
      <c r="B77" s="56"/>
    </row>
    <row r="78" spans="2:2" x14ac:dyDescent="0.2">
      <c r="B78" s="56"/>
    </row>
    <row r="79" spans="2:2" x14ac:dyDescent="0.2">
      <c r="B79" s="56"/>
    </row>
    <row r="80" spans="2:2" x14ac:dyDescent="0.2">
      <c r="B80" s="56"/>
    </row>
    <row r="81" spans="2:2" x14ac:dyDescent="0.2">
      <c r="B81" s="56"/>
    </row>
    <row r="82" spans="2:2" x14ac:dyDescent="0.2">
      <c r="B82" s="56"/>
    </row>
    <row r="83" spans="2:2" x14ac:dyDescent="0.2">
      <c r="B83" s="56"/>
    </row>
    <row r="84" spans="2:2" x14ac:dyDescent="0.2">
      <c r="B84" s="56"/>
    </row>
    <row r="85" spans="2:2" x14ac:dyDescent="0.2">
      <c r="B85" s="56"/>
    </row>
    <row r="86" spans="2:2" x14ac:dyDescent="0.2">
      <c r="B86" s="56"/>
    </row>
    <row r="87" spans="2:2" x14ac:dyDescent="0.2">
      <c r="B87" s="56"/>
    </row>
    <row r="88" spans="2:2" x14ac:dyDescent="0.2">
      <c r="B88" s="56"/>
    </row>
    <row r="89" spans="2:2" x14ac:dyDescent="0.2">
      <c r="B89" s="56"/>
    </row>
    <row r="90" spans="2:2" x14ac:dyDescent="0.2">
      <c r="B90" s="56"/>
    </row>
    <row r="91" spans="2:2" x14ac:dyDescent="0.2">
      <c r="B91" s="56"/>
    </row>
    <row r="92" spans="2:2" x14ac:dyDescent="0.2">
      <c r="B92" s="56"/>
    </row>
    <row r="93" spans="2:2" x14ac:dyDescent="0.2">
      <c r="B93" s="56"/>
    </row>
    <row r="94" spans="2:2" x14ac:dyDescent="0.2">
      <c r="B94" s="56"/>
    </row>
    <row r="95" spans="2:2" x14ac:dyDescent="0.2">
      <c r="B95" s="56"/>
    </row>
    <row r="96" spans="2:2" x14ac:dyDescent="0.2">
      <c r="B96" s="56"/>
    </row>
    <row r="97" spans="2:2" x14ac:dyDescent="0.2">
      <c r="B97" s="56"/>
    </row>
    <row r="98" spans="2:2" x14ac:dyDescent="0.2">
      <c r="B98" s="56"/>
    </row>
    <row r="99" spans="2:2" x14ac:dyDescent="0.2">
      <c r="B99" s="56"/>
    </row>
    <row r="100" spans="2:2" x14ac:dyDescent="0.2">
      <c r="B100" s="56"/>
    </row>
    <row r="101" spans="2:2" x14ac:dyDescent="0.2">
      <c r="B101" s="56"/>
    </row>
    <row r="102" spans="2:2" x14ac:dyDescent="0.2">
      <c r="B102" s="56"/>
    </row>
    <row r="103" spans="2:2" x14ac:dyDescent="0.2">
      <c r="B103" s="56"/>
    </row>
    <row r="104" spans="2:2" x14ac:dyDescent="0.2">
      <c r="B104" s="56"/>
    </row>
    <row r="105" spans="2:2" x14ac:dyDescent="0.2">
      <c r="B105" s="56"/>
    </row>
    <row r="106" spans="2:2" x14ac:dyDescent="0.2">
      <c r="B106" s="56"/>
    </row>
  </sheetData>
  <mergeCells count="10">
    <mergeCell ref="B9:C9"/>
    <mergeCell ref="G9:H9"/>
    <mergeCell ref="E30:F30"/>
    <mergeCell ref="E31:F31"/>
    <mergeCell ref="B1:K1"/>
    <mergeCell ref="B3:K3"/>
    <mergeCell ref="B5:K5"/>
    <mergeCell ref="B6:K6"/>
    <mergeCell ref="B8:F8"/>
    <mergeCell ref="G8:K8"/>
  </mergeCells>
  <pageMargins left="0" right="0" top="0" bottom="0" header="0" footer="0"/>
  <pageSetup paperSize="9" orientation="portrait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702-2022 pred </vt:lpstr>
      <vt:lpstr>'702-2022 pred 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2023-03-19T14:50:13Z</dcterms:created>
  <dcterms:modified xsi:type="dcterms:W3CDTF">2023-03-19T14:50:51Z</dcterms:modified>
</cp:coreProperties>
</file>