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C:\Users\MarcelaK\Desktop\"/>
    </mc:Choice>
  </mc:AlternateContent>
  <xr:revisionPtr revIDLastSave="0" documentId="13_ncr:1_{E039ABF6-59E5-46BA-ACB1-49907E3B305D}" xr6:coauthVersionLast="47" xr6:coauthVersionMax="47" xr10:uidLastSave="{00000000-0000-0000-0000-000000000000}"/>
  <bookViews>
    <workbookView xWindow="-120" yWindow="-120" windowWidth="29040" windowHeight="1584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81029"/>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D39" i="43" s="1"/>
  <c r="E39" i="43"/>
  <c r="E38" i="43"/>
  <c r="D38" i="43"/>
  <c r="E37" i="43"/>
  <c r="D37" i="43"/>
  <c r="E36" i="43"/>
  <c r="D36" i="43"/>
  <c r="D35" i="43" s="1"/>
  <c r="E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D49" i="43" s="1"/>
  <c r="E39" i="40"/>
  <c r="E43" i="40"/>
  <c r="E43" i="43"/>
  <c r="D63" i="43"/>
  <c r="F103" i="38"/>
  <c r="D20" i="42"/>
  <c r="E42" i="39"/>
  <c r="E42" i="42"/>
  <c r="E66" i="42"/>
  <c r="E63" i="40"/>
  <c r="E63" i="43"/>
  <c r="E53" i="43"/>
  <c r="D23" i="40"/>
  <c r="E53" i="40"/>
  <c r="E49" i="40" s="1"/>
  <c r="E23" i="43"/>
  <c r="E60" i="42"/>
  <c r="D47" i="42"/>
  <c r="D46" i="42" s="1"/>
  <c r="E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33"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<sst xmlns="http://schemas.openxmlformats.org/spreadsheetml/2006/main" count="3355" uniqueCount="1546">
  <si>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</si>
  <si>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</si>
  <si>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</si>
  <si>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</si>
  <si>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</si>
  <si>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</si>
  <si>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</si>
  <si>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</si>
  <si>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</si>
  <si>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</si>
  <si>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</si>
  <si>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</si>
  <si>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</si>
  <si>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</si>
  <si>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</si>
  <si>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</si>
  <si>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</si>
  <si>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</si>
  <si>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</si>
  <si>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</si>
  <si>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</si>
  <si>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</si>
  <si>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</si>
  <si>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</si>
  <si>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</si>
  <si>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</si>
  <si>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</si>
  <si>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</si>
  <si>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</si>
  <si>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</si>
  <si>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</si>
  <si>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</si>
  <si>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</si>
  <si>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</si>
  <si>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</si>
  <si>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</si>
  <si>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</si>
  <si>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</si>
  <si>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</si>
  <si>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</si>
  <si>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</si>
  <si>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</si>
  <si>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</si>
  <si>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</si>
  <si>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</si>
  <si>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</si>
  <si>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</si>
  <si>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</si>
  <si>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</si>
  <si>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</si>
  <si>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</si>
  <si>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</si>
  <si>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</si>
  <si>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</si>
  <si>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</si>
  <si>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</si>
  <si>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</si>
  <si>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</si>
  <si>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</si>
  <si>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</si>
  <si>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</si>
  <si>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</si>
  <si>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</si>
  <si>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</si>
  <si>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</si>
  <si>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</si>
  <si>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</si>
  <si>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</si>
  <si>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</si>
  <si>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</si>
  <si>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</si>
  <si>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</si>
  <si>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</si>
  <si>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</si>
  <si>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</si>
  <si>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</si>
  <si>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</si>
  <si>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</si>
  <si>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</si>
  <si>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</si>
  <si>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</si>
  <si>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</si>
  <si>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</si>
  <si>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</si>
  <si>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</si>
  <si>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</si>
  <si>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</si>
  <si>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</si>
  <si>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</si>
  <si>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</si>
  <si>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</si>
  <si>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</si>
  <si>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</si>
  <si>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</si>
  <si>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</si>
  <si>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</si>
  <si>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</si>
  <si>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</si>
  <si>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</si>
  <si>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</si>
  <si>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</si>
  <si>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</si>
  <si>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</si>
  <si>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</si>
  <si>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</si>
  <si>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</si>
  <si>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</si>
  <si>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</si>
  <si>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</si>
  <si>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</si>
  <si>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</si>
  <si>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</si>
  <si>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</si>
  <si>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</si>
  <si>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</si>
  <si>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</si>
  <si>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</si>
  <si>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</si>
  <si>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</si>
  <si>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</si>
  <si>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</si>
  <si>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</si>
  <si>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</si>
  <si>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</si>
  <si>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</si>
  <si>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</si>
  <si>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</si>
  <si>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</si>
  <si>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</si>
  <si>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</si>
  <si>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</si>
  <si>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</si>
  <si>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</si>
  <si>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</si>
  <si>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</si>
  <si>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</si>
  <si>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</si>
  <si>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</si>
  <si>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</si>
  <si>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</si>
  <si>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</si>
  <si>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</si>
  <si>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</si>
  <si>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</si>
  <si>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</si>
  <si>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</si>
  <si>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</si>
  <si>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</si>
  <si>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</si>
  <si>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</si>
  <si>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</si>
  <si>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</si>
  <si>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</si>
  <si>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</si>
  <si>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</si>
  <si>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</si>
  <si>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</si>
  <si>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</si>
  <si>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</si>
  <si>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</si>
  <si>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</si>
  <si>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</si>
  <si>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</si>
  <si>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</si>
  <si>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</si>
  <si>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</si>
  <si>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</si>
  <si>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</si>
  <si>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</si>
  <si>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</si>
  <si>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</si>
  <si>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</si>
  <si>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</si>
  <si>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</si>
  <si>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</si>
  <si>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</si>
  <si>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</si>
  <si>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</si>
  <si>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</si>
  <si>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</si>
  <si>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</si>
  <si>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</si>
  <si>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</si>
  <si>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</si>
  <si>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</si>
  <si>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</si>
  <si>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</si>
  <si>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</si>
  <si>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</si>
  <si>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</si>
  <si>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</si>
  <si>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</si>
  <si>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</si>
  <si>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</si>
  <si>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</si>
  <si>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</si>
  <si>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</si>
  <si>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</si>
  <si>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</si>
  <si>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</si>
  <si>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</si>
  <si>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</si>
  <si>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</si>
  <si>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</si>
  <si>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</si>
  <si>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</si>
  <si>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</si>
  <si>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</si>
  <si>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</si>
  <si>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</si>
  <si>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</si>
  <si>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</si>
  <si>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</si>
  <si>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</si>
  <si>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</si>
  <si>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</si>
  <si>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</si>
  <si>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</si>
  <si>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</si>
  <si>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</si>
  <si>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</si>
  <si>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</si>
  <si>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</si>
  <si>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</si>
  <si>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</si>
  <si>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</si>
  <si>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</si>
  <si>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</si>
  <si>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</si>
  <si>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</si>
  <si>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</si>
  <si>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</si>
  <si>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</si>
  <si>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</si>
  <si>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</si>
  <si>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</si>
  <si>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</si>
  <si>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</si>
  <si>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</si>
  <si>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</si>
  <si>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</si>
  <si>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</si>
  <si>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</si>
  <si>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</si>
  <si>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</si>
  <si>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</si>
  <si>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</si>
  <si>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</si>
  <si>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</si>
  <si>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</si>
  <si>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</si>
  <si>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</si>
  <si>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</si>
  <si>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</si>
  <si>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</si>
  <si>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</si>
  <si>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</si>
  <si>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</si>
  <si>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</si>
  <si>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</si>
  <si>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</si>
  <si>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</si>
  <si>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</si>
  <si>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</si>
  <si>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</si>
  <si>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</si>
  <si>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</si>
  <si>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</si>
  <si>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</si>
  <si>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</si>
  <si>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</si>
  <si>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</si>
  <si>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</si>
  <si>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</si>
  <si>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</si>
  <si>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</si>
  <si>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</si>
  <si>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</si>
  <si>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</si>
  <si>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</si>
  <si>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</si>
  <si>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</si>
  <si>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</si>
  <si>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</si>
  <si>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</si>
  <si>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</si>
  <si>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</si>
  <si>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</si>
  <si>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</si>
  <si>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</si>
  <si>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</si>
  <si>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</si>
  <si>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</si>
  <si>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</si>
  <si>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</si>
  <si>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</si>
  <si>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</si>
  <si>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</si>
  <si>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</si>
  <si>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</si>
  <si>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</si>
  <si>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</si>
  <si>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</si>
  <si>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</si>
  <si>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</si>
  <si>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</si>
  <si>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</si>
  <si>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</si>
  <si>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</si>
  <si>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</si>
  <si>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</si>
  <si>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</si>
  <si>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</si>
  <si>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</si>
  <si>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</si>
  <si>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</si>
  <si>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</si>
  <si>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</si>
  <si>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</si>
  <si>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</si>
  <si>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</si>
  <si>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</si>
  <si>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</si>
  <si>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</si>
  <si>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</si>
  <si>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</si>
  <si>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</si>
  <si>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</si>
  <si>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</si>
  <si>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</si>
  <si>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</si>
  <si>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</si>
  <si>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</si>
  <si>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</si>
  <si>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</si>
  <si>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</si>
  <si>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</si>
  <si>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</si>
  <si>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</si>
  <si>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</si>
  <si>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</si>
  <si>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</si>
  <si>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</si>
  <si>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</si>
  <si>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</si>
  <si>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</si>
  <si>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</si>
  <si>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</si>
  <si>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</si>
  <si>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</si>
  <si>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</si>
  <si>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</si>
  <si>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</si>
  <si>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</si>
  <si>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</si>
  <si>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</si>
  <si>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</si>
  <si>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</si>
  <si>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</si>
  <si>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</si>
  <si>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</si>
  <si>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</si>
  <si>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</si>
  <si>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</si>
  <si>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</si>
  <si>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</si>
  <si>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</si>
  <si>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</si>
  <si>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</si>
  <si>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</si>
  <si>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</si>
  <si>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</si>
  <si>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</si>
  <si>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</si>
  <si>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</si>
  <si>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</si>
  <si>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</si>
  <si>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</si>
  <si>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</si>
  <si>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</si>
  <si>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</si>
  <si>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</si>
  <si>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</si>
  <si>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</si>
  <si>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</si>
  <si>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</si>
  <si>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</si>
  <si>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</si>
  <si>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</si>
  <si>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</si>
  <si>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</si>
  <si>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</si>
  <si>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</si>
  <si>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</si>
  <si>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</si>
  <si>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</si>
  <si>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</si>
  <si>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</si>
  <si>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</si>
  <si>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</si>
  <si>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</si>
  <si>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</si>
  <si>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</si>
  <si>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</si>
  <si>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</si>
  <si>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</si>
  <si>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</si>
  <si>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</si>
  <si>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</si>
  <si>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</si>
  <si>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</si>
  <si>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</si>
  <si>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</si>
  <si>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</si>
  <si>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</si>
  <si>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</si>
  <si>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</si>
  <si>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</si>
  <si>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</si>
  <si>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</si>
  <si>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</si>
  <si>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</si>
  <si>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</si>
  <si>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</si>
  <si>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</si>
  <si>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</si>
  <si>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</si>
  <si>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</si>
  <si>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</si>
  <si>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</si>
  <si>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</si>
  <si>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</si>
  <si>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</si>
  <si>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</si>
  <si>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</si>
  <si>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</si>
  <si>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</si>
  <si>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</si>
  <si>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</si>
  <si>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</si>
  <si>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</si>
  <si>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</si>
  <si>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</si>
  <si>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</si>
  <si>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</si>
  <si>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</si>
  <si>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</si>
  <si>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</si>
  <si>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</si>
  <si>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</si>
  <si>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</si>
  <si>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</si>
  <si>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</si>
  <si>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</si>
  <si>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</si>
  <si>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</si>
  <si>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</si>
  <si>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</si>
  <si>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</si>
  <si>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</si>
  <si>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</si>
  <si>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</si>
  <si>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</si>
  <si>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</si>
  <si>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</si>
  <si>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</si>
  <si>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</si>
  <si>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</si>
  <si>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</si>
  <si>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</si>
  <si>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</si>
  <si>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</si>
  <si>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</si>
  <si>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</si>
  <si>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</si>
  <si>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</si>
  <si>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</si>
  <si>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</si>
  <si>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</si>
  <si>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</si>
  <si>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</si>
  <si>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</si>
  <si>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</si>
  <si>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</si>
  <si>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</si>
  <si>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</si>
  <si>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</si>
  <si>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</si>
  <si>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</si>
  <si>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</si>
  <si>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</si>
  <si>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</si>
  <si>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</si>
  <si>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</si>
  <si>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</si>
  <si>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</si>
  <si>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</si>
  <si>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</si>
  <si>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</si>
  <si>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</si>
  <si>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</si>
  <si>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</si>
  <si>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</si>
  <si>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</si>
  <si>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</si>
  <si>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</si>
  <si>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</si>
  <si>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</si>
  <si>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</si>
  <si>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</si>
  <si>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</si>
  <si>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</si>
  <si>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</si>
  <si>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</si>
  <si>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</si>
  <si>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</si>
  <si>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</si>
  <si>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</si>
  <si>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</si>
  <si>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</si>
  <si>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</si>
  <si>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</si>
  <si>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</si>
  <si>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</si>
  <si>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</si>
  <si>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</si>
  <si>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</si>
  <si>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</si>
  <si>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</si>
  <si>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</si>
  <si>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</si>
  <si>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</si>
  <si>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</si>
  <si>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</si>
  <si>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</si>
  <si>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</si>
  <si>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</si>
  <si>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</si>
  <si>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</si>
  <si>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</si>
  <si>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</si>
  <si>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</si>
  <si>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</si>
  <si>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</si>
  <si>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</si>
  <si>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</si>
  <si>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</si>
  <si>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</si>
  <si>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</si>
  <si>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</si>
  <si>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</si>
  <si>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</si>
  <si>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</si>
  <si>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</si>
  <si>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</si>
  <si>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</si>
  <si>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</si>
  <si>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</si>
  <si>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</si>
  <si>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</si>
  <si>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</si>
  <si>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</si>
  <si>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</si>
  <si>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</si>
  <si>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</si>
  <si>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</si>
  <si>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</si>
  <si>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</si>
  <si>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</si>
  <si>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</si>
  <si>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</si>
  <si>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</si>
  <si>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</si>
  <si>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</si>
  <si>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</si>
  <si>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</si>
  <si>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</si>
  <si>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</si>
  <si>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</si>
  <si>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</si>
  <si>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</si>
  <si>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</si>
  <si>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</si>
  <si>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</si>
  <si>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</si>
  <si>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</si>
  <si>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</si>
  <si>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</si>
  <si>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</si>
  <si>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</si>
  <si>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</si>
  <si>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</si>
  <si>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</si>
  <si>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</si>
  <si>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</si>
  <si>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</si>
  <si>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</si>
  <si>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</si>
  <si>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</si>
  <si>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</si>
  <si>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</si>
  <si>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</si>
  <si>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</si>
  <si>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</si>
  <si>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</si>
  <si>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</si>
  <si>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</si>
  <si>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</si>
  <si>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</si>
  <si>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</si>
  <si>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</si>
  <si>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</si>
  <si>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</si>
  <si>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</si>
  <si>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</si>
  <si>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</si>
  <si>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</si>
  <si>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</si>
  <si>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</si>
  <si>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</si>
  <si>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</si>
  <si>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</si>
  <si>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</si>
  <si>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</si>
  <si>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</si>
  <si>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</si>
  <si>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</si>
  <si>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</si>
  <si>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</si>
  <si>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</si>
  <si>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</si>
  <si>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</si>
  <si>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</si>
  <si>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</si>
  <si>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</si>
  <si>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</si>
  <si>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</si>
  <si>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</si>
  <si>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</si>
  <si>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</si>
  <si>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</si>
  <si>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</si>
  <si>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</si>
  <si>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</si>
  <si>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</si>
  <si>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</si>
  <si>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</si>
  <si>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</si>
  <si>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</si>
  <si>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</si>
  <si>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</si>
  <si>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</si>
  <si>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</si>
  <si>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</si>
  <si>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</si>
  <si>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</si>
  <si>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</si>
  <si>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</si>
  <si>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</si>
  <si>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</si>
  <si>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</si>
  <si>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</si>
  <si>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</si>
  <si>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</si>
  <si>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</si>
  <si>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</si>
  <si>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</si>
  <si>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</si>
  <si>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</si>
  <si>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</si>
  <si>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</si>
  <si>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</si>
  <si>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</si>
  <si>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</si>
  <si>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</si>
  <si>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</si>
  <si>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</si>
  <si>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</si>
  <si>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</si>
  <si>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</si>
  <si>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</si>
  <si>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</si>
  <si>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</si>
  <si>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</si>
  <si>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</si>
  <si>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</si>
  <si>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</si>
  <si>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</si>
  <si>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</si>
  <si>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</si>
  <si>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</si>
  <si>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</si>
  <si>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</si>
  <si>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</si>
  <si>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</si>
  <si>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</si>
  <si>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</si>
  <si>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</si>
  <si>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</si>
  <si>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</si>
  <si>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</si>
  <si>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</si>
  <si>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</si>
  <si>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</si>
  <si>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</si>
  <si>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</si>
  <si>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</si>
  <si>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</si>
  <si>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</si>
  <si>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</si>
  <si>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</si>
  <si>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</si>
  <si>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</si>
  <si>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</si>
  <si>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</si>
  <si>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</si>
  <si>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</si>
  <si>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</si>
  <si>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</si>
  <si>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</si>
  <si>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</si>
  <si>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</si>
  <si>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</si>
  <si>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</si>
  <si>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</si>
  <si>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</si>
  <si>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</si>
  <si>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</si>
  <si>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</si>
  <si>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</si>
  <si>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</si>
  <si>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</si>
  <si>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</si>
  <si>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</si>
  <si>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</si>
  <si>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</si>
  <si>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</si>
  <si>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</si>
  <si>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</si>
  <si>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</si>
  <si>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</si>
  <si>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</si>
  <si>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</si>
  <si>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</si>
  <si>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</si>
  <si>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</si>
  <si>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</si>
  <si>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</si>
  <si>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</si>
  <si>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</si>
  <si>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</si>
  <si>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</si>
  <si>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</si>
  <si>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</si>
  <si>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</si>
  <si>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</si>
  <si>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</si>
  <si>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</si>
  <si>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</si>
  <si>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</si>
  <si>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</si>
  <si>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</si>
  <si>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</si>
  <si>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</si>
  <si>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</si>
  <si>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</si>
  <si>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</si>
  <si>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</si>
  <si>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</si>
  <si>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</si>
  <si>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</si>
  <si>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</si>
  <si>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</si>
  <si>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</si>
  <si>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</si>
  <si>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</si>
  <si>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</si>
  <si>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</si>
  <si>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</si>
  <si>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</si>
  <si>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</si>
  <si>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</si>
  <si>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</si>
  <si>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</si>
  <si>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</si>
  <si>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</si>
  <si>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</si>
  <si>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</si>
  <si>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</si>
  <si>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</si>
  <si>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</si>
  <si>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</si>
  <si>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</si>
  <si>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</si>
  <si>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</si>
  <si>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</si>
  <si>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</si>
  <si>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</si>
  <si>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</si>
  <si>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</si>
  <si>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</si>
  <si>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</si>
  <si>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</si>
  <si>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</si>
  <si>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</si>
  <si>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</si>
  <si>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</si>
  <si>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</si>
  <si>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</si>
  <si>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</si>
  <si>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</si>
  <si>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</si>
  <si>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</si>
  <si>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</si>
  <si>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</si>
  <si>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</si>
  <si>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</si>
  <si>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</si>
  <si>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</si>
  <si>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</si>
  <si>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</si>
  <si>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</si>
  <si>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</si>
  <si>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</si>
  <si>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</si>
  <si>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</si>
  <si>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</si>
  <si>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</si>
  <si>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</si>
  <si>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</si>
  <si>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</si>
  <si>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</si>
  <si>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</si>
  <si>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</si>
  <si>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</si>
  <si>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</si>
  <si>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</si>
  <si>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</si>
  <si>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</si>
  <si>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</si>
  <si>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</si>
  <si>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</si>
  <si>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</si>
  <si>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</si>
  <si>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</si>
  <si>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</si>
  <si>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</si>
  <si>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</si>
  <si>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</si>
  <si>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</si>
  <si>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</si>
  <si>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</si>
  <si>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</si>
  <si>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</si>
  <si>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</si>
  <si>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</si>
  <si>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</si>
  <si>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</si>
  <si>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</si>
  <si>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</si>
  <si>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</si>
  <si>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</si>
  <si>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</si>
  <si>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</si>
  <si>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</si>
  <si>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</si>
  <si>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</si>
  <si>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</si>
  <si>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</si>
  <si>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</si>
  <si>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</si>
  <si>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</si>
  <si>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</si>
  <si>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</si>
  <si>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</si>
  <si>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</si>
  <si>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</si>
  <si>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</si>
  <si>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</si>
  <si>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</si>
  <si>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</si>
  <si>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</si>
  <si>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</si>
  <si>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</si>
  <si>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</si>
  <si>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</si>
  <si>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</si>
  <si>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</si>
  <si>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</si>
  <si>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</si>
  <si>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</si>
  <si>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</si>
  <si>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</si>
  <si>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</si>
  <si>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</si>
  <si>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</si>
  <si>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</si>
  <si>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</si>
  <si>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</si>
  <si>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</si>
  <si>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</si>
  <si>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</si>
  <si>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</si>
  <si>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</si>
  <si>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</si>
  <si>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</si>
  <si>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</si>
  <si>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</si>
  <si>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</si>
  <si>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</si>
  <si>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</si>
  <si>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</si>
  <si>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</si>
  <si>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</si>
  <si>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</si>
  <si>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</si>
  <si>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</si>
  <si>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</si>
  <si>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</si>
  <si>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</si>
  <si>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</si>
  <si>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</si>
  <si>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</si>
  <si>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</si>
  <si>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</si>
  <si>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</si>
  <si>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</si>
  <si>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</si>
  <si>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</si>
  <si>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</si>
  <si>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</si>
  <si>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</si>
  <si>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</si>
  <si>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</si>
  <si>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</si>
  <si>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</si>
  <si>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</si>
  <si>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</si>
  <si>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</si>
  <si>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</si>
  <si>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</si>
  <si>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</si>
  <si>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</si>
  <si>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</si>
  <si>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</si>
  <si>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</si>
  <si>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</si>
  <si>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</si>
  <si>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</si>
  <si>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</si>
  <si>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</si>
  <si>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</si>
  <si>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</si>
  <si>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</si>
  <si>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</si>
  <si>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</si>
  <si>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</si>
  <si>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</si>
  <si>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</si>
  <si>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</si>
  <si>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</si>
  <si>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</si>
  <si>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</si>
  <si>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</si>
  <si>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</si>
  <si>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</si>
  <si>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</si>
  <si>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</si>
  <si>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</si>
  <si>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</si>
  <si>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</si>
  <si>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</si>
  <si>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</si>
  <si>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</si>
  <si>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</si>
  <si>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</si>
  <si>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</si>
  <si>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</si>
  <si>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</si>
  <si>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</si>
  <si>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</si>
  <si>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</si>
  <si>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</si>
  <si>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</si>
  <si>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</si>
  <si>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</si>
  <si>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</si>
  <si>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</si>
  <si>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</si>
  <si>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</si>
  <si>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</si>
  <si>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</si>
  <si>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</si>
  <si>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</si>
  <si>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</si>
  <si>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</si>
  <si>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</si>
  <si>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</si>
  <si>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</si>
  <si>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</si>
  <si>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</si>
  <si>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</si>
  <si>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</si>
  <si>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</si>
  <si>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</si>
  <si>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</si>
  <si>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</si>
  <si>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</si>
  <si>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</si>
  <si>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</si>
  <si>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</si>
  <si>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</si>
  <si>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</si>
  <si>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</si>
  <si>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</si>
  <si>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</si>
  <si>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</si>
  <si>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</si>
  <si>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</si>
  <si>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</si>
  <si>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</si>
  <si>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</si>
  <si>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</si>
  <si>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</si>
  <si>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</si>
  <si>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</si>
  <si>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</si>
  <si>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</si>
  <si>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</si>
  <si>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</si>
  <si>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</si>
  <si>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</si>
  <si>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</si>
  <si>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</si>
  <si>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</si>
  <si>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</si>
  <si>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</si>
  <si>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</si>
  <si>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</si>
  <si>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</si>
  <si>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</si>
  <si>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</si>
  <si>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</si>
  <si>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</si>
  <si>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</si>
  <si>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</si>
  <si>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</si>
  <si>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</si>
  <si>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</si>
  <si>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</si>
  <si>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</si>
  <si>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</si>
  <si>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</si>
  <si>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</si>
  <si>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</si>
  <si>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</si>
  <si>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</si>
  <si>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</si>
  <si>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</si>
  <si>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</si>
  <si>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</si>
  <si>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</si>
  <si>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</si>
  <si>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</si>
  <si>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</si>
  <si>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</si>
  <si>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</si>
  <si>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</si>
  <si>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</si>
  <si>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</si>
  <si>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</si>
  <si>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</si>
  <si>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</si>
  <si>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</si>
  <si>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</si>
  <si>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</si>
  <si>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</si>
  <si>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</si>
  <si>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</si>
  <si>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</si>
  <si>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</si>
  <si>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</si>
  <si>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</si>
  <si>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</si>
  <si>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</si>
  <si>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</si>
  <si>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</si>
  <si>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</si>
  <si>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</si>
  <si>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</si>
  <si>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</si>
  <si>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</si>
  <si>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</si>
  <si>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</si>
  <si>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</si>
  <si>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</si>
  <si>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</si>
  <si>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</si>
  <si>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</si>
  <si>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</si>
  <si>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</si>
  <si>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</si>
  <si>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</si>
  <si>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</si>
  <si>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</si>
  <si>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</si>
  <si>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</si>
  <si>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</si>
  <si>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</si>
  <si>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</si>
  <si>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</si>
  <si>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</si>
  <si>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</si>
  <si>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</si>
  <si>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</si>
  <si>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</si>
  <si>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</si>
  <si>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</si>
  <si>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</si>
  <si>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</si>
  <si>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</si>
  <si>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</si>
  <si>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</si>
  <si>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</si>
  <si>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</si>
  <si>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</si>
  <si>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</si>
  <si>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</si>
  <si>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</si>
  <si>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</si>
  <si>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</si>
  <si>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</si>
  <si>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</si>
  <si>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</si>
  <si>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</si>
  <si>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</si>
  <si>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</si>
  <si>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</si>
  <si>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</si>
  <si>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</si>
  <si>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</si>
  <si>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</si>
  <si>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</si>
  <si>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</si>
  <si>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</si>
  <si>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</si>
  <si>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</si>
  <si>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</si>
  <si>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</si>
  <si>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</si>
  <si>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</si>
  <si>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</si>
  <si>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</si>
  <si>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</si>
  <si>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</si>
  <si>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</si>
  <si>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</si>
  <si>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</si>
  <si>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</si>
  <si>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</si>
  <si>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</si>
  <si>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</si>
  <si>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</si>
  <si>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</si>
  <si>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</si>
  <si>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</si>
  <si>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</si>
  <si>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</si>
  <si>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</si>
  <si>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</si>
  <si>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</si>
  <si>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</si>
  <si>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</si>
  <si>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</si>
  <si>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</si>
  <si>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</si>
  <si>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</si>
  <si>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</si>
  <si>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</si>
  <si>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</si>
  <si>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</si>
  <si>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</si>
  <si>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</si>
  <si>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</si>
  <si>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</si>
  <si>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</si>
  <si>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</si>
  <si>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</si>
  <si>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</si>
  <si>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</si>
  <si>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</si>
  <si>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</si>
  <si>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</si>
  <si>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</si>
  <si>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</si>
  <si>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</si>
  <si>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</si>
  <si>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</si>
  <si>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</si>
  <si>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</si>
  <si>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</si>
  <si>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</si>
  <si>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</si>
  <si>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</si>
  <si>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</si>
  <si>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</si>
  <si>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</si>
  <si>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</si>
  <si>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</si>
  <si>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</si>
  <si>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</si>
  <si>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</si>
  <si>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</si>
  <si>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</si>
  <si>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</si>
  <si>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</si>
  <si>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</si>
  <si>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</si>
  <si>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</si>
  <si>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</si>
  <si>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</si>
  <si>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</si>
  <si>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</si>
  <si>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</si>
  <si>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</si>
  <si>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</si>
  <si>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</si>
  <si>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</si>
  <si>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</si>
  <si>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</si>
  <si>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</si>
  <si>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</si>
  <si>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</si>
  <si>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</si>
  <si>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</si>
  <si>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</si>
  <si>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</si>
  <si>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</si>
  <si>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</si>
  <si>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</si>
  <si>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</si>
  <si>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</si>
  <si>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</si>
  <si>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</si>
  <si>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</si>
  <si>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</si>
  <si>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</si>
  <si>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</si>
  <si>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</si>
  <si>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</si>
  <si>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</si>
  <si>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</si>
  <si>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</si>
  <si>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</si>
  <si>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</si>
  <si>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</si>
  <si>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</si>
  <si>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</si>
  <si>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</si>
  <si>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</si>
  <si>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</si>
  <si>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</si>
  <si>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</si>
  <si>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</si>
  <si>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</si>
  <si>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</si>
  <si>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</si>
  <si>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</si>
  <si>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</si>
  <si>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</si>
  <si>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</si>
  <si>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</si>
  <si>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</si>
  <si>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</si>
  <si>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</si>
  <si>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</si>
  <si>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</si>
  <si>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</si>
  <si>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</si>
  <si>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</si>
  <si>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</si>
  <si>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</si>
  <si>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</si>
  <si>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</si>
  <si>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</si>
  <si>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</si>
  <si>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</si>
  <si>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</si>
  <si>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</si>
  <si>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</si>
  <si>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</si>
  <si>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</si>
  <si>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</si>
  <si>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</si>
  <si>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</si>
  <si>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</si>
  <si>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</si>
  <si>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</si>
  <si>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</si>
  <si>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</si>
  <si>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</si>
  <si>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</si>
  <si>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</si>
  <si>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</si>
  <si>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</si>
  <si>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</si>
  <si>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</si>
  <si>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</si>
  <si>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</si>
  <si>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</si>
  <si>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</si>
  <si>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</si>
  <si>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</si>
  <si>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</si>
  <si>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</si>
  <si>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</si>
  <si>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</si>
  <si>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</si>
  <si>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</si>
  <si>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</si>
  <si>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</si>
  <si>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</si>
  <si>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</si>
  <si>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</si>
  <si>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</si>
  <si>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</si>
  <si>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</si>
  <si>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</si>
  <si>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</si>
  <si>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</si>
  <si>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</si>
  <si>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</si>
  <si>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</si>
  <si>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</si>
  <si>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</si>
  <si>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</si>
  <si>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</si>
  <si>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</si>
  <si>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</si>
  <si>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</si>
  <si>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</si>
  <si>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</si>
  <si>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</si>
  <si>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</si>
  <si>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</si>
  <si>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</si>
  <si>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</si>
  <si>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</si>
  <si>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</si>
  <si>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</si>
  <si>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</si>
  <si>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</si>
  <si>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</si>
  <si>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</si>
  <si>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</si>
  <si>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</si>
  <si>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</si>
  <si>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</si>
  <si>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</si>
  <si>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</si>
  <si>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</si>
  <si>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</si>
  <si>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</si>
  <si>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</si>
  <si>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</si>
  <si>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</si>
  <si>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</si>
  <si>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</si>
  <si>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</si>
  <si>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</si>
  <si>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</si>
  <si>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</si>
  <si>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</si>
  <si>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</si>
  <si>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</si>
  <si>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</si>
  <si>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</si>
  <si>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</si>
  <si>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</si>
  <si>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</si>
  <si>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</si>
  <si>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</si>
  <si>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</si>
  <si>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</si>
  <si>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</si>
  <si>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</si>
  <si>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</si>
  <si>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</si>
  <si>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</si>
  <si>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</si>
  <si>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</si>
  <si>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</si>
  <si>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</si>
  <si>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</si>
  <si>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</si>
  <si>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</si>
  <si>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</si>
  <si>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</si>
  <si>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</si>
  <si>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</si>
  <si>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</si>
  <si>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</si>
  <si>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</si>
  <si>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</si>
  <si>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</si>
  <si>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</si>
  <si>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</si>
  <si>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</si>
  <si>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</si>
  <si>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</si>
  <si>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</si>
  <si>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</si>
  <si>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</si>
  <si>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</si>
  <si>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</si>
  <si>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</si>
  <si>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</si>
  <si>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</si>
  <si>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</si>
  <si>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</si>
  <si>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</si>
  <si>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</si>
  <si>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</si>
  <si>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</si>
  <si>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</si>
  <si>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</si>
  <si>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</si>
  <si>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</si>
  <si>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</si>
  <si>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</si>
  <si>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</si>
  <si>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</si>
  <si>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</si>
  <si>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</si>
  <si>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</si>
  <si>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</si>
  <si>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</si>
  <si>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</si>
  <si>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</si>
  <si>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</si>
  <si>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</si>
  <si>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</si>
  <si>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</si>
  <si>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</si>
  <si>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</si>
  <si>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</si>
  <si>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</si>
  <si>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</si>
  <si>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</si>
  <si>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</si>
  <si>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</si>
  <si>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</si>
  <si>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</si>
  <si>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</si>
  <si>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</si>
  <si>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</si>
  <si>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</si>
  <si>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</si>
  <si>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</si>
  <si>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</si>
  <si>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</si>
  <si>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</si>
  <si>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</si>
  <si>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</si>
  <si>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</si>
  <si>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</si>
  <si>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</si>
  <si>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</si>
  <si>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</si>
  <si>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</si>
  <si>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</si>
  <si>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</si>
  <si>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</si>
  <si>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</si>
  <si>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</si>
  <si>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</si>
  <si>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</si>
  <si>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</si>
  <si>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</si>
  <si>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</si>
  <si>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</si>
  <si>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</si>
  <si>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</si>
  <si>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</si>
  <si>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</si>
  <si>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</si>
  <si>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</si>
  <si>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</si>
  <si>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</si>
  <si>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</si>
  <si>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</si>
  <si>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</si>
  <si>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</si>
  <si>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</si>
  <si>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</si>
  <si>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</si>
  <si>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</si>
  <si>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</si>
  <si>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</si>
  <si>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</si>
  <si>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</si>
  <si>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</si>
  <si>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</si>
  <si>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</si>
  <si>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</si>
  <si>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</si>
  <si>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</si>
  <si>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</si>
  <si>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</si>
  <si>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</si>
  <si>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</si>
  <si>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</si>
  <si>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</si>
  <si>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</si>
  <si>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</si>
  <si>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</si>
  <si>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</si>
  <si>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</si>
  <si>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</si>
  <si>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</si>
  <si>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</si>
  <si>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</si>
  <si>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</si>
  <si>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</si>
  <si>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</si>
  <si>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</si>
  <si>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</si>
  <si>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</si>
  <si>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</si>
  <si>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</si>
  <si>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</si>
  <si>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</si>
  <si>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</si>
  <si>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</si>
  <si>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</si>
  <si>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</si>
  <si>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</si>
  <si>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</si>
  <si>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</si>
  <si>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</si>
  <si>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</si>
  <si>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</si>
  <si>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</si>
  <si>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r>
      <t xml:space="preserve">Po 31.12.2022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</si>
  <si>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31.12.2021 bola schválená valným zhromaždením spoločnosti dňa 17.03.2022.</t>
  </si>
  <si>
    <t>Účtovná závierka spoločnosti k 31. decembru 2022 je zostavená ako riadna účtovná závierka podľa zákona NR SR č. 431/2002 Z. z. o účtovníctve za účtovné obdobie od 1. januára 2022 do 31. decembra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</si>
</sst>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409">
    <xf numFmtId="0" fontId="0" fillId="0" borderId="0" xfId="0"/>
    <xf numFmtId="0" fontId="4" fillId="0" borderId="0" xfId="0" applyFont="1"/>
    <xf numFmtId="49" fontId="6" fillId="0" borderId="0" xfId="0" applyNumberFormat="1" applyFont="1" applyAlignment="1">
      <alignment horizontal="center" vertical="center"/>
    </xf>
    <xf numFmtId="0" fontId="10" fillId="0" borderId="0" xfId="0" applyFont="1"/>
    <xf numFmtId="0" fontId="9" fillId="0" borderId="0" xfId="0" applyFont="1"/>
    <xf numFmtId="0" fontId="9" fillId="0" borderId="0" xfId="0" applyFont="1" applyAlignment="1">
      <alignment wrapText="1"/>
    </xf>
    <xf numFmtId="0" fontId="11" fillId="0" borderId="0" xfId="0" applyFont="1"/>
    <xf numFmtId="0" fontId="11" fillId="0" borderId="0" xfId="0" applyFont="1" applyAlignment="1">
      <alignment wrapText="1"/>
    </xf>
    <xf numFmtId="0" fontId="8" fillId="0" borderId="0" xfId="0" applyFont="1"/>
    <xf numFmtId="49" fontId="11" fillId="0" borderId="0" xfId="0" applyNumberFormat="1" applyFont="1"/>
    <xf numFmtId="3" fontId="11" fillId="0" borderId="0" xfId="0" applyNumberFormat="1" applyFont="1"/>
    <xf numFmtId="3" fontId="9" fillId="0" borderId="0" xfId="0" applyNumberFormat="1" applyFont="1"/>
    <xf numFmtId="49" fontId="9" fillId="0" borderId="0" xfId="0" applyNumberFormat="1" applyFont="1"/>
    <xf numFmtId="0" fontId="7" fillId="0" borderId="0" xfId="0" applyFont="1" applyAlignment="1">
      <alignment horizontal="center" wrapText="1"/>
    </xf>
    <xf numFmtId="0" fontId="10" fillId="0" borderId="0" xfId="0" applyFont="1" applyAlignment="1">
      <alignment horizontal="left" vertical="center"/>
    </xf>
    <xf numFmtId="0" fontId="10" fillId="0" borderId="0" xfId="0" applyFont="1" applyAlignment="1">
      <alignment vertical="center" wrapText="1" shrinkToFit="1"/>
    </xf>
    <xf numFmtId="49" fontId="10" fillId="0" borderId="0" xfId="0" applyNumberFormat="1" applyFont="1" applyAlignment="1">
      <alignment horizontal="center" vertical="center"/>
    </xf>
    <xf numFmtId="0" fontId="7" fillId="0" borderId="0" xfId="0" applyFont="1"/>
    <xf numFmtId="0" fontId="12" fillId="0" borderId="0" xfId="0" applyFont="1" applyAlignment="1">
      <alignment vertical="center" wrapText="1" shrinkToFit="1"/>
    </xf>
    <xf numFmtId="49" fontId="7" fillId="0" borderId="0" xfId="0" applyNumberFormat="1" applyFont="1" applyAlignment="1">
      <alignment horizontal="center" vertical="center"/>
    </xf>
    <xf numFmtId="0" fontId="7" fillId="0" borderId="0" xfId="0" applyFont="1" applyAlignment="1">
      <alignment horizontal="left" vertical="center" indent="1"/>
    </xf>
    <xf numFmtId="0" fontId="7" fillId="0" borderId="0" xfId="0" applyFont="1" applyAlignment="1">
      <alignment vertical="center" wrapText="1" shrinkToFit="1"/>
    </xf>
    <xf numFmtId="0" fontId="10" fillId="0" borderId="0" xfId="0" applyFont="1" applyAlignment="1">
      <alignment wrapText="1"/>
    </xf>
    <xf numFmtId="0" fontId="10" fillId="0" borderId="0" xfId="0" applyFont="1" applyAlignment="1">
      <alignment horizontal="center"/>
    </xf>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xf numFmtId="0" fontId="15" fillId="0" borderId="0" xfId="0" applyFont="1"/>
    <xf numFmtId="0" fontId="15" fillId="0" borderId="0" xfId="0" applyFont="1" applyAlignment="1">
      <alignment horizontal="right"/>
    </xf>
    <xf numFmtId="0" fontId="16" fillId="0" borderId="0" xfId="0" applyFont="1"/>
    <xf numFmtId="0" fontId="17" fillId="0" borderId="0" xfId="0" applyFont="1" applyAlignment="1">
      <alignment wrapText="1"/>
    </xf>
    <xf numFmtId="0" fontId="15" fillId="0" borderId="0" xfId="0" applyFont="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3" xfId="0" applyFont="1" applyBorder="1"/>
    <xf numFmtId="0" fontId="16" fillId="0" borderId="4" xfId="0" applyFont="1" applyBorder="1"/>
    <xf numFmtId="0" fontId="16" fillId="0" borderId="2" xfId="0" applyFont="1" applyBorder="1"/>
    <xf numFmtId="0" fontId="16" fillId="0" borderId="5" xfId="0" applyFont="1" applyBorder="1"/>
    <xf numFmtId="0" fontId="16" fillId="0" borderId="6" xfId="0" applyFont="1" applyBorder="1"/>
    <xf numFmtId="0" fontId="16" fillId="0" borderId="0" xfId="0" applyFont="1" applyAlignment="1">
      <alignment horizontal="center"/>
    </xf>
    <xf numFmtId="0" fontId="16" fillId="0" borderId="7" xfId="0" applyFont="1" applyBorder="1" applyAlignment="1">
      <alignment horizontal="center"/>
    </xf>
    <xf numFmtId="0" fontId="16" fillId="0" borderId="8" xfId="0" applyFont="1" applyBorder="1"/>
    <xf numFmtId="0" fontId="16" fillId="0" borderId="9" xfId="0" applyFont="1" applyBorder="1"/>
    <xf numFmtId="0" fontId="14" fillId="0" borderId="7" xfId="0" applyFont="1" applyBorder="1" applyAlignment="1">
      <alignment wrapText="1"/>
    </xf>
    <xf numFmtId="0" fontId="14" fillId="0" borderId="0" xfId="0" applyFont="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xf numFmtId="0" fontId="14" fillId="0" borderId="4" xfId="0" applyFont="1" applyBorder="1"/>
    <xf numFmtId="0" fontId="20" fillId="0" borderId="7" xfId="0" applyFont="1" applyBorder="1" applyAlignment="1">
      <alignment horizontal="left" vertical="center"/>
    </xf>
    <xf numFmtId="0" fontId="14" fillId="0" borderId="10" xfId="0" applyFont="1" applyBorder="1"/>
    <xf numFmtId="0" fontId="14" fillId="0" borderId="2" xfId="0" applyFont="1" applyBorder="1"/>
    <xf numFmtId="0" fontId="14" fillId="0" borderId="5" xfId="0" applyFont="1" applyBorder="1"/>
    <xf numFmtId="0" fontId="14" fillId="0" borderId="7" xfId="0" applyFont="1" applyBorder="1" applyAlignment="1">
      <alignment horizontal="center"/>
    </xf>
    <xf numFmtId="0" fontId="14" fillId="0" borderId="6" xfId="0" applyFont="1" applyBorder="1"/>
    <xf numFmtId="0" fontId="14" fillId="0" borderId="1" xfId="0" applyFont="1" applyBorder="1"/>
    <xf numFmtId="0" fontId="14" fillId="0" borderId="8" xfId="0" applyFont="1" applyBorder="1"/>
    <xf numFmtId="0" fontId="14" fillId="0" borderId="0" xfId="0" applyFont="1" applyAlignment="1">
      <alignment horizontal="left"/>
    </xf>
    <xf numFmtId="0" fontId="14" fillId="0" borderId="11" xfId="0" applyFont="1" applyBorder="1"/>
    <xf numFmtId="0" fontId="14" fillId="0" borderId="9" xfId="0" applyFont="1" applyBorder="1"/>
    <xf numFmtId="0" fontId="15" fillId="0" borderId="0" xfId="0" applyFont="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6" fillId="0" borderId="7" xfId="0" applyFont="1" applyBorder="1"/>
    <xf numFmtId="0" fontId="16" fillId="0" borderId="0" xfId="0" applyFont="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xf numFmtId="0" fontId="20" fillId="3" borderId="14" xfId="0" applyFont="1" applyFill="1" applyBorder="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49" fontId="14" fillId="0" borderId="0" xfId="0" applyNumberFormat="1" applyFont="1" applyAlignment="1">
      <alignment horizontal="center" vertical="center"/>
    </xf>
    <xf numFmtId="0" fontId="20" fillId="0" borderId="0" xfId="0" applyFont="1"/>
    <xf numFmtId="0" fontId="24" fillId="0" borderId="0" xfId="0" applyFont="1"/>
    <xf numFmtId="49" fontId="20" fillId="0" borderId="0" xfId="0" applyNumberFormat="1" applyFont="1" applyAlignment="1">
      <alignment horizontal="center" vertical="center"/>
    </xf>
    <xf numFmtId="0" fontId="20" fillId="0" borderId="0" xfId="0" applyFont="1" applyAlignment="1">
      <alignment horizontal="left" vertical="center" indent="1"/>
    </xf>
    <xf numFmtId="0" fontId="20" fillId="0" borderId="0" xfId="0" applyFont="1" applyAlignment="1">
      <alignment vertical="center" wrapText="1" shrinkToFit="1"/>
    </xf>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xf numFmtId="0" fontId="16" fillId="0" borderId="1" xfId="0" applyFont="1" applyBorder="1" applyAlignment="1">
      <alignment horizontal="center"/>
    </xf>
    <xf numFmtId="0" fontId="14" fillId="3" borderId="7" xfId="0" applyFont="1" applyFill="1" applyBorder="1"/>
    <xf numFmtId="0" fontId="20" fillId="3" borderId="0" xfId="0" applyFont="1" applyFill="1"/>
    <xf numFmtId="0" fontId="6" fillId="0" borderId="0" xfId="0" applyFont="1"/>
    <xf numFmtId="0" fontId="20" fillId="0" borderId="14" xfId="0" applyFont="1" applyBorder="1" applyAlignment="1">
      <alignment vertical="center" wrapText="1" shrinkToFit="1"/>
    </xf>
    <xf numFmtId="0" fontId="16" fillId="0" borderId="12" xfId="0" applyFont="1" applyBorder="1"/>
    <xf numFmtId="0" fontId="16" fillId="0" borderId="13" xfId="0" applyFont="1" applyBorder="1"/>
    <xf numFmtId="0" fontId="20" fillId="0" borderId="0" xfId="0" applyFont="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Border="1" applyAlignment="1">
      <alignment horizontal="right"/>
    </xf>
    <xf numFmtId="3" fontId="29" fillId="0" borderId="7" xfId="0" applyNumberFormat="1" applyFont="1" applyBorder="1"/>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xf numFmtId="3" fontId="14" fillId="0" borderId="0" xfId="0" applyNumberFormat="1" applyFont="1" applyAlignment="1">
      <alignment horizontal="center"/>
    </xf>
    <xf numFmtId="49" fontId="20" fillId="3" borderId="7" xfId="0" applyNumberFormat="1" applyFont="1" applyFill="1" applyBorder="1" applyAlignment="1">
      <alignment horizontal="center" vertical="top" wrapText="1"/>
    </xf>
    <xf numFmtId="0" fontId="20" fillId="0" borderId="7" xfId="0" applyFont="1" applyBorder="1" applyAlignment="1">
      <alignment horizontal="center" vertical="center"/>
    </xf>
    <xf numFmtId="0" fontId="26" fillId="0" borderId="7" xfId="0" applyFont="1" applyBorder="1" applyAlignment="1">
      <alignment horizontal="left"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7" fillId="0" borderId="7" xfId="0" applyFont="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xf>
    <xf numFmtId="0" fontId="27" fillId="0" borderId="7" xfId="0" applyFont="1" applyBorder="1" applyAlignment="1">
      <alignment horizontal="left" vertical="center" indent="1"/>
    </xf>
    <xf numFmtId="3" fontId="30" fillId="0" borderId="7" xfId="0" applyNumberFormat="1" applyFont="1" applyBorder="1" applyAlignment="1">
      <alignment horizontal="right"/>
    </xf>
    <xf numFmtId="3" fontId="30" fillId="0" borderId="12" xfId="0" applyNumberFormat="1" applyFont="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Alignment="1">
      <alignment horizontal="center"/>
    </xf>
    <xf numFmtId="0" fontId="30" fillId="0" borderId="7" xfId="0" applyFont="1" applyBorder="1"/>
    <xf numFmtId="0" fontId="30" fillId="0" borderId="4" xfId="0" applyFont="1" applyBorder="1" applyAlignment="1">
      <alignment horizontal="center"/>
    </xf>
    <xf numFmtId="0" fontId="32" fillId="0" borderId="1" xfId="0" applyFont="1" applyBorder="1"/>
    <xf numFmtId="0" fontId="32" fillId="0" borderId="0" xfId="0" applyFont="1"/>
    <xf numFmtId="0" fontId="32" fillId="0" borderId="10" xfId="0" applyFont="1" applyBorder="1"/>
    <xf numFmtId="0" fontId="32" fillId="0" borderId="2" xfId="0" applyFont="1" applyBorder="1"/>
    <xf numFmtId="0" fontId="32" fillId="0" borderId="5" xfId="0" applyFont="1" applyBorder="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xf numFmtId="0" fontId="32" fillId="0" borderId="4" xfId="0" applyFont="1" applyBorder="1"/>
    <xf numFmtId="0" fontId="32" fillId="0" borderId="9" xfId="0" applyFont="1" applyBorder="1"/>
    <xf numFmtId="0" fontId="2" fillId="0" borderId="0" xfId="3"/>
    <xf numFmtId="0" fontId="9" fillId="0" borderId="0" xfId="2"/>
    <xf numFmtId="0" fontId="35" fillId="0" borderId="0" xfId="2" applyFont="1"/>
    <xf numFmtId="0" fontId="9" fillId="0" borderId="0" xfId="2" applyAlignment="1">
      <alignment wrapText="1"/>
    </xf>
    <xf numFmtId="0" fontId="10" fillId="0" borderId="0" xfId="2" applyFont="1" applyAlignment="1">
      <alignment horizontal="left" vertical="center" wrapText="1"/>
    </xf>
    <xf numFmtId="3" fontId="7" fillId="0" borderId="0" xfId="2" applyNumberFormat="1" applyFont="1" applyAlignment="1">
      <alignment horizontal="right" vertical="center" wrapText="1"/>
    </xf>
    <xf numFmtId="0" fontId="51" fillId="0" borderId="0" xfId="0" applyFont="1"/>
    <xf numFmtId="0" fontId="9" fillId="0" borderId="0" xfId="2" applyAlignment="1">
      <alignment horizontal="center" vertical="center" wrapText="1"/>
    </xf>
    <xf numFmtId="0" fontId="42" fillId="0" borderId="0" xfId="2" applyFont="1" applyAlignment="1">
      <alignment horizontal="left" vertical="center" wrapText="1"/>
    </xf>
    <xf numFmtId="0" fontId="1" fillId="0" borderId="0" xfId="3" applyFont="1"/>
    <xf numFmtId="0" fontId="34" fillId="0" borderId="0" xfId="3" applyFont="1" applyAlignment="1">
      <alignment vertical="top"/>
    </xf>
    <xf numFmtId="0" fontId="9" fillId="0" borderId="0" xfId="2" applyAlignment="1">
      <alignment horizontal="justify" vertical="top" wrapText="1"/>
    </xf>
    <xf numFmtId="0" fontId="34" fillId="0" borderId="0" xfId="3" applyFont="1"/>
    <xf numFmtId="0" fontId="10" fillId="0" borderId="0" xfId="2" applyFont="1"/>
    <xf numFmtId="0" fontId="9" fillId="0" borderId="0" xfId="2" applyAlignment="1">
      <alignment horizontal="left" vertical="top" wrapText="1"/>
    </xf>
    <xf numFmtId="0" fontId="8" fillId="0" borderId="0" xfId="2" applyFont="1" applyAlignment="1">
      <alignment horizontal="left" vertical="center" wrapText="1"/>
    </xf>
    <xf numFmtId="0" fontId="9" fillId="0" borderId="0" xfId="2" applyAlignment="1">
      <alignment horizontal="justify"/>
    </xf>
    <xf numFmtId="0" fontId="2" fillId="0" borderId="0" xfId="3" applyAlignment="1">
      <alignment horizontal="justify"/>
    </xf>
    <xf numFmtId="0" fontId="9" fillId="0" borderId="0" xfId="2" applyAlignment="1">
      <alignment horizontal="center"/>
    </xf>
    <xf numFmtId="0" fontId="8" fillId="0" borderId="0" xfId="2" applyFont="1" applyAlignment="1">
      <alignment horizontal="justify" vertical="top" wrapText="1"/>
    </xf>
    <xf numFmtId="0" fontId="48" fillId="0" borderId="0" xfId="3" applyFont="1"/>
    <xf numFmtId="0" fontId="46" fillId="0" borderId="0" xfId="3" applyFont="1"/>
    <xf numFmtId="0" fontId="47" fillId="0" borderId="0" xfId="3" applyFont="1"/>
    <xf numFmtId="0" fontId="54" fillId="0" borderId="0" xfId="3" applyFont="1"/>
    <xf numFmtId="0" fontId="9" fillId="0" borderId="0" xfId="2" applyAlignment="1">
      <alignment horizontal="left" wrapText="1"/>
    </xf>
    <xf numFmtId="0" fontId="49" fillId="0" borderId="0" xfId="3" applyFont="1"/>
    <xf numFmtId="0" fontId="47" fillId="0" borderId="0" xfId="3" applyFont="1" applyAlignment="1">
      <alignment horizontal="left"/>
    </xf>
    <xf numFmtId="0" fontId="47" fillId="0" borderId="0" xfId="3" applyFont="1" applyAlignment="1">
      <alignment horizontal="left" vertical="center" wrapText="1"/>
    </xf>
    <xf numFmtId="0" fontId="53" fillId="0" borderId="0" xfId="3" applyFont="1"/>
    <xf numFmtId="0" fontId="42" fillId="0" borderId="0" xfId="3" applyFont="1" applyAlignment="1">
      <alignment horizontal="left" wrapText="1"/>
    </xf>
    <xf numFmtId="0" fontId="42" fillId="0" borderId="0" xfId="3" applyFont="1" applyAlignment="1">
      <alignment horizontal="center"/>
    </xf>
    <xf numFmtId="0" fontId="48" fillId="0" borderId="0" xfId="3" applyFont="1" applyAlignment="1">
      <alignment vertical="center"/>
    </xf>
    <xf numFmtId="0" fontId="48" fillId="0" borderId="0" xfId="3" applyFont="1" applyAlignment="1">
      <alignment vertical="center" wrapText="1"/>
    </xf>
    <xf numFmtId="0" fontId="42" fillId="0" borderId="0" xfId="3" applyFont="1" applyAlignment="1">
      <alignment horizontal="left" vertical="center" wrapText="1"/>
    </xf>
    <xf numFmtId="0" fontId="48" fillId="0" borderId="0" xfId="3" applyFont="1" applyAlignment="1">
      <alignment horizontal="left" wrapText="1"/>
    </xf>
    <xf numFmtId="0" fontId="35" fillId="0" borderId="0" xfId="3" applyFont="1"/>
    <xf numFmtId="0" fontId="21" fillId="0" borderId="0" xfId="0" applyFont="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Alignment="1">
      <alignment horizontal="left" wrapText="1"/>
    </xf>
    <xf numFmtId="0" fontId="14" fillId="0" borderId="0" xfId="0" applyFont="1" applyAlignment="1">
      <alignment wrapText="1"/>
    </xf>
    <xf numFmtId="0" fontId="16" fillId="0" borderId="0" xfId="0" applyFont="1"/>
    <xf numFmtId="0" fontId="14" fillId="0" borderId="0" xfId="0" applyFo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Alignment="1">
      <alignment horizontal="left" wrapText="1"/>
    </xf>
    <xf numFmtId="164" fontId="14" fillId="0" borderId="7" xfId="1" applyFont="1" applyFill="1" applyBorder="1" applyAlignment="1">
      <alignment horizontal="right"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3" fontId="30" fillId="0" borderId="7" xfId="0" applyNumberFormat="1" applyFont="1" applyBorder="1" applyAlignment="1">
      <alignment horizontal="right"/>
    </xf>
    <xf numFmtId="0" fontId="14" fillId="0" borderId="7" xfId="0"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49" fontId="20" fillId="0" borderId="7" xfId="0" applyNumberFormat="1" applyFont="1" applyBorder="1" applyAlignment="1">
      <alignment horizontal="center" vertical="center"/>
    </xf>
    <xf numFmtId="3" fontId="19" fillId="0" borderId="7" xfId="0" applyNumberFormat="1" applyFont="1" applyBorder="1" applyAlignment="1">
      <alignment horizontal="right"/>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Border="1" applyAlignment="1">
      <alignment horizontal="left" vertical="top" wrapText="1" shrinkToFit="1"/>
    </xf>
    <xf numFmtId="0" fontId="14" fillId="0" borderId="14" xfId="0" applyFont="1" applyBorder="1" applyAlignment="1">
      <alignment horizontal="left" vertical="top"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3" fontId="19" fillId="0" borderId="11" xfId="0" applyNumberFormat="1" applyFont="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Border="1" applyAlignment="1">
      <alignment horizontal="right"/>
    </xf>
    <xf numFmtId="3" fontId="30" fillId="0" borderId="11" xfId="0" applyNumberFormat="1" applyFont="1" applyBorder="1" applyAlignment="1">
      <alignment horizontal="right"/>
    </xf>
    <xf numFmtId="3" fontId="30" fillId="0" borderId="8" xfId="0" applyNumberFormat="1" applyFont="1" applyBorder="1" applyAlignment="1">
      <alignment horizontal="right"/>
    </xf>
    <xf numFmtId="0" fontId="20" fillId="0" borderId="7" xfId="0" applyFont="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Border="1" applyAlignment="1">
      <alignment horizontal="center" vertical="center"/>
    </xf>
    <xf numFmtId="0" fontId="0" fillId="0" borderId="14" xfId="0"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Border="1" applyAlignment="1">
      <alignment horizontal="right" vertical="center"/>
    </xf>
    <xf numFmtId="0" fontId="14" fillId="0" borderId="14" xfId="0" applyFont="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Border="1" applyAlignment="1">
      <alignment horizontal="center" vertical="center"/>
    </xf>
    <xf numFmtId="49" fontId="20" fillId="0" borderId="14" xfId="0" applyNumberFormat="1"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7" fillId="0" borderId="14" xfId="0"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0" fontId="26" fillId="0" borderId="14" xfId="0" applyFont="1" applyBorder="1" applyAlignment="1">
      <alignment horizontal="center" vertical="center"/>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9" fillId="0" borderId="0" xfId="2" applyAlignment="1">
      <alignment horizontal="justify" vertical="top" wrapText="1"/>
    </xf>
    <xf numFmtId="0" fontId="8" fillId="0" borderId="0" xfId="2" applyFont="1" applyAlignment="1">
      <alignment horizontal="left" vertical="center" wrapText="1"/>
    </xf>
    <xf numFmtId="0" fontId="9" fillId="0" borderId="0" xfId="2" applyAlignment="1">
      <alignment horizontal="left"/>
    </xf>
    <xf numFmtId="0" fontId="42" fillId="0" borderId="0" xfId="2" applyFont="1" applyAlignment="1">
      <alignment horizontal="justify" vertical="top" wrapText="1"/>
    </xf>
    <xf numFmtId="0" fontId="7" fillId="0" borderId="7" xfId="2" applyFont="1" applyBorder="1" applyAlignment="1">
      <alignment horizontal="center" vertical="center" wrapText="1"/>
    </xf>
    <xf numFmtId="0" fontId="10" fillId="0" borderId="7" xfId="2" applyFont="1" applyBorder="1" applyAlignment="1">
      <alignment horizontal="left" vertical="center" wrapText="1"/>
    </xf>
    <xf numFmtId="0" fontId="10" fillId="0" borderId="7" xfId="2" applyFont="1" applyBorder="1" applyAlignment="1">
      <alignment horizontal="center" vertical="center" wrapText="1"/>
    </xf>
    <xf numFmtId="0" fontId="39" fillId="0" borderId="7" xfId="3" applyFont="1" applyBorder="1" applyAlignment="1">
      <alignment horizontal="center" vertical="center"/>
    </xf>
    <xf numFmtId="0" fontId="37" fillId="0" borderId="7" xfId="2" applyFont="1" applyBorder="1" applyAlignment="1">
      <alignment horizontal="center" vertical="center" wrapText="1"/>
    </xf>
    <xf numFmtId="0" fontId="38" fillId="0" borderId="7" xfId="3" applyFont="1" applyBorder="1" applyAlignment="1">
      <alignment horizontal="center" vertical="center" wrapText="1"/>
    </xf>
    <xf numFmtId="0" fontId="37" fillId="0" borderId="7" xfId="2" applyFont="1" applyBorder="1" applyAlignment="1">
      <alignment horizontal="center" vertical="center"/>
    </xf>
    <xf numFmtId="0" fontId="7" fillId="0" borderId="7" xfId="2" applyFont="1" applyBorder="1" applyAlignment="1">
      <alignment horizontal="left" vertical="center" wrapText="1"/>
    </xf>
    <xf numFmtId="3" fontId="38" fillId="0" borderId="7" xfId="3" applyNumberFormat="1" applyFont="1" applyBorder="1" applyAlignment="1">
      <alignment horizontal="center" vertical="center"/>
    </xf>
    <xf numFmtId="0" fontId="48" fillId="0" borderId="0" xfId="3" applyFont="1" applyAlignment="1">
      <alignment horizontal="left" wrapText="1"/>
    </xf>
    <xf numFmtId="0" fontId="9" fillId="0" borderId="0" xfId="2" applyAlignment="1">
      <alignment horizontal="left" vertical="center" wrapText="1"/>
    </xf>
    <xf numFmtId="0" fontId="10" fillId="0" borderId="12" xfId="2" applyFont="1" applyBorder="1" applyAlignment="1">
      <alignment horizontal="left" wrapText="1"/>
    </xf>
    <xf numFmtId="0" fontId="10" fillId="0" borderId="11" xfId="2" applyFont="1" applyBorder="1" applyAlignment="1">
      <alignment horizontal="left" wrapText="1"/>
    </xf>
    <xf numFmtId="0" fontId="10" fillId="0" borderId="8" xfId="2" applyFont="1" applyBorder="1" applyAlignment="1">
      <alignment horizontal="left" wrapText="1"/>
    </xf>
    <xf numFmtId="0" fontId="9" fillId="0" borderId="7" xfId="2" applyBorder="1" applyAlignment="1">
      <alignment horizontal="left"/>
    </xf>
    <xf numFmtId="14" fontId="10" fillId="0" borderId="7" xfId="2" applyNumberFormat="1" applyFont="1" applyBorder="1" applyAlignment="1">
      <alignment horizontal="center" vertical="center"/>
    </xf>
    <xf numFmtId="0" fontId="10" fillId="0" borderId="7" xfId="2" applyFont="1" applyBorder="1" applyAlignment="1">
      <alignment horizontal="center" vertical="center"/>
    </xf>
    <xf numFmtId="3" fontId="39" fillId="0" borderId="7" xfId="3" applyNumberFormat="1" applyFont="1" applyBorder="1" applyAlignment="1">
      <alignment horizontal="center" vertical="center"/>
    </xf>
    <xf numFmtId="0" fontId="7" fillId="0" borderId="7" xfId="2" applyFont="1" applyBorder="1" applyAlignment="1">
      <alignment horizontal="center" vertical="center"/>
    </xf>
    <xf numFmtId="0" fontId="38" fillId="0" borderId="7" xfId="3" applyFont="1" applyBorder="1" applyAlignment="1">
      <alignment horizontal="center" vertical="center"/>
    </xf>
    <xf numFmtId="0" fontId="36" fillId="0" borderId="0" xfId="2" applyFont="1" applyAlignment="1">
      <alignment horizontal="justify" vertical="top" wrapText="1"/>
    </xf>
    <xf numFmtId="14" fontId="7" fillId="0" borderId="7" xfId="2" applyNumberFormat="1" applyFont="1" applyBorder="1" applyAlignment="1">
      <alignment horizontal="center" vertical="center"/>
    </xf>
    <xf numFmtId="0" fontId="41" fillId="0" borderId="0" xfId="2" applyFont="1" applyAlignment="1">
      <alignment horizontal="justify" vertical="top" wrapText="1"/>
    </xf>
    <xf numFmtId="0" fontId="8" fillId="0" borderId="0" xfId="2" applyFont="1" applyAlignment="1">
      <alignment horizontal="justify" vertical="top" wrapText="1"/>
    </xf>
    <xf numFmtId="0" fontId="10" fillId="0" borderId="7" xfId="2" applyFont="1" applyBorder="1" applyAlignment="1">
      <alignment horizontal="left" wrapText="1"/>
    </xf>
    <xf numFmtId="0" fontId="39" fillId="0" borderId="7" xfId="3" applyFont="1" applyBorder="1" applyAlignment="1">
      <alignment horizontal="center"/>
    </xf>
    <xf numFmtId="10" fontId="39" fillId="0" borderId="7" xfId="3" applyNumberFormat="1" applyFont="1" applyBorder="1" applyAlignment="1">
      <alignment horizontal="center"/>
    </xf>
    <xf numFmtId="10" fontId="39" fillId="0" borderId="7" xfId="3" applyNumberFormat="1" applyFont="1" applyBorder="1" applyAlignment="1">
      <alignment horizontal="center" vertical="center"/>
    </xf>
    <xf numFmtId="0" fontId="9" fillId="0" borderId="0" xfId="2" applyAlignment="1">
      <alignment horizontal="justify" wrapText="1"/>
    </xf>
    <xf numFmtId="0" fontId="9" fillId="0" borderId="0" xfId="2" applyAlignment="1">
      <alignment horizontal="justify"/>
    </xf>
    <xf numFmtId="9" fontId="39" fillId="0" borderId="7" xfId="3" applyNumberFormat="1" applyFont="1" applyBorder="1" applyAlignment="1">
      <alignment horizontal="center" vertical="center"/>
    </xf>
    <xf numFmtId="0" fontId="47" fillId="0" borderId="0" xfId="3" applyFont="1" applyAlignment="1">
      <alignment horizontal="justify" vertical="center" wrapText="1"/>
    </xf>
    <xf numFmtId="0" fontId="42" fillId="0" borderId="0" xfId="3" applyFont="1" applyAlignment="1">
      <alignment horizontal="justify" wrapText="1"/>
    </xf>
    <xf numFmtId="3" fontId="10" fillId="0" borderId="7" xfId="2" applyNumberFormat="1" applyFont="1" applyBorder="1" applyAlignment="1">
      <alignment horizontal="right" vertical="center" wrapText="1"/>
    </xf>
    <xf numFmtId="3" fontId="10" fillId="0" borderId="7" xfId="2" applyNumberFormat="1" applyFont="1" applyBorder="1" applyAlignment="1">
      <alignment vertical="center" wrapText="1"/>
    </xf>
    <xf numFmtId="0" fontId="42" fillId="0" borderId="0" xfId="2" applyFont="1" applyAlignment="1">
      <alignment horizontal="justify" vertical="center" wrapText="1"/>
    </xf>
    <xf numFmtId="0" fontId="9" fillId="0" borderId="0" xfId="2" applyAlignment="1">
      <alignment wrapText="1"/>
    </xf>
    <xf numFmtId="0" fontId="39" fillId="0" borderId="7" xfId="3" applyFont="1" applyBorder="1" applyAlignment="1">
      <alignment horizontal="left" vertical="center"/>
    </xf>
    <xf numFmtId="3" fontId="39" fillId="0" borderId="7" xfId="3" applyNumberFormat="1" applyFont="1" applyBorder="1" applyAlignment="1">
      <alignment horizontal="right" vertical="center"/>
    </xf>
    <xf numFmtId="0" fontId="39" fillId="0" borderId="7" xfId="3" applyFont="1" applyBorder="1" applyAlignment="1">
      <alignment horizontal="left"/>
    </xf>
    <xf numFmtId="0" fontId="38" fillId="0" borderId="7" xfId="3" applyFont="1" applyBorder="1" applyAlignment="1">
      <alignment horizontal="left" vertical="center"/>
    </xf>
    <xf numFmtId="0" fontId="47" fillId="0" borderId="7" xfId="3" applyFont="1" applyBorder="1" applyAlignment="1">
      <alignment horizontal="center" vertical="center"/>
    </xf>
    <xf numFmtId="0" fontId="42" fillId="0" borderId="0" xfId="3" applyFont="1" applyAlignment="1">
      <alignment horizontal="justify" vertical="center" wrapText="1"/>
    </xf>
    <xf numFmtId="0" fontId="39" fillId="0" borderId="7" xfId="3" applyFont="1" applyBorder="1" applyAlignment="1">
      <alignment horizontal="left" vertical="center" wrapText="1"/>
    </xf>
    <xf numFmtId="3" fontId="39" fillId="0" borderId="7" xfId="3" applyNumberFormat="1" applyFont="1" applyBorder="1" applyAlignment="1">
      <alignment horizontal="right" vertical="center" wrapText="1"/>
    </xf>
    <xf numFmtId="3" fontId="7" fillId="0" borderId="7" xfId="2" applyNumberFormat="1" applyFont="1" applyBorder="1" applyAlignment="1">
      <alignment horizontal="right" vertical="center" wrapText="1"/>
    </xf>
    <xf numFmtId="0" fontId="42" fillId="0" borderId="0" xfId="2" applyFont="1" applyAlignment="1">
      <alignment horizontal="justify"/>
    </xf>
    <xf numFmtId="0" fontId="42" fillId="0" borderId="0" xfId="2" applyFont="1" applyAlignment="1">
      <alignment horizontal="justify" wrapText="1"/>
    </xf>
    <xf numFmtId="0" fontId="38" fillId="0" borderId="7" xfId="3" applyFont="1" applyBorder="1" applyAlignment="1">
      <alignment horizontal="left" vertical="center" wrapText="1"/>
    </xf>
    <xf numFmtId="3" fontId="39" fillId="0" borderId="7" xfId="3" applyNumberFormat="1" applyFont="1" applyBorder="1" applyAlignment="1">
      <alignment horizontal="right" wrapText="1"/>
    </xf>
    <xf numFmtId="0" fontId="39" fillId="0" borderId="10"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3"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9" xfId="3" applyFont="1" applyBorder="1" applyAlignment="1">
      <alignment horizontal="center" vertical="center" wrapText="1"/>
    </xf>
    <xf numFmtId="0" fontId="47" fillId="0" borderId="0" xfId="3" applyFont="1" applyAlignment="1">
      <alignment horizontal="justify" wrapText="1"/>
    </xf>
    <xf numFmtId="0" fontId="42" fillId="0" borderId="4" xfId="3" applyFont="1" applyBorder="1" applyAlignment="1">
      <alignment horizontal="justify"/>
    </xf>
    <xf numFmtId="0" fontId="39" fillId="0" borderId="12" xfId="3" applyFont="1" applyBorder="1" applyAlignment="1">
      <alignment horizontal="left" vertical="center"/>
    </xf>
    <xf numFmtId="0" fontId="39" fillId="0" borderId="11" xfId="3" applyFont="1" applyBorder="1" applyAlignment="1">
      <alignment horizontal="left" vertical="center"/>
    </xf>
    <xf numFmtId="0" fontId="39" fillId="0" borderId="8" xfId="3" applyFont="1" applyBorder="1" applyAlignment="1">
      <alignment horizontal="left" vertical="center"/>
    </xf>
    <xf numFmtId="3" fontId="39" fillId="0" borderId="12" xfId="3" applyNumberFormat="1" applyFont="1" applyBorder="1" applyAlignment="1">
      <alignment horizontal="right" vertical="center" wrapText="1"/>
    </xf>
    <xf numFmtId="3" fontId="39" fillId="0" borderId="11" xfId="3" applyNumberFormat="1" applyFont="1" applyBorder="1" applyAlignment="1">
      <alignment horizontal="right" vertical="center" wrapText="1"/>
    </xf>
    <xf numFmtId="3" fontId="39" fillId="0" borderId="8" xfId="3" applyNumberFormat="1" applyFont="1" applyBorder="1" applyAlignment="1">
      <alignment horizontal="right" vertical="center" wrapText="1"/>
    </xf>
    <xf numFmtId="3" fontId="38" fillId="0" borderId="7" xfId="3" applyNumberFormat="1" applyFont="1" applyBorder="1" applyAlignment="1">
      <alignment horizontal="right" vertical="center" wrapText="1"/>
    </xf>
    <xf numFmtId="0" fontId="35" fillId="0" borderId="0" xfId="2" applyFont="1" applyAlignment="1">
      <alignment horizontal="left" wrapText="1"/>
    </xf>
    <xf numFmtId="0" fontId="8" fillId="0" borderId="0" xfId="2" applyFont="1" applyAlignment="1">
      <alignment horizontal="left" wrapText="1"/>
    </xf>
    <xf numFmtId="0" fontId="47" fillId="0" borderId="0" xfId="3" applyFont="1" applyAlignment="1">
      <alignment horizontal="left" vertical="top" wrapText="1"/>
    </xf>
  </cellXfs>
  <cellStyles count="8">
    <cellStyle name="Mena" xfId="1" builtinId="4"/>
    <cellStyle name="meny 2" xfId="5" xr:uid="{00000000-0005-0000-0000-000001000000}"/>
    <cellStyle name="Normal_vzorvykazov98" xfId="7" xr:uid="{00000000-0005-0000-0000-000002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2" t="s">
        <v>548</v>
      </c>
      <c r="B3" s="202"/>
      <c r="C3" s="202"/>
      <c r="D3" s="202"/>
      <c r="E3" s="202"/>
      <c r="F3" s="202"/>
      <c r="G3" s="202"/>
      <c r="H3" s="202"/>
      <c r="I3" s="27"/>
      <c r="J3" s="30"/>
      <c r="K3" s="30"/>
      <c r="L3" s="30"/>
      <c r="M3" s="30"/>
      <c r="N3" s="30"/>
      <c r="O3" s="30"/>
      <c r="P3" s="27"/>
      <c r="Q3" s="27"/>
      <c r="R3" s="27"/>
      <c r="S3" s="27"/>
      <c r="T3" s="27"/>
      <c r="U3" s="27"/>
      <c r="V3" s="27"/>
      <c r="W3" s="27"/>
      <c r="X3" s="27"/>
      <c r="Y3" s="27"/>
      <c r="Z3" s="27"/>
      <c r="AA3" s="27"/>
      <c r="AB3" s="27"/>
      <c r="AC3" s="214"/>
      <c r="AD3" s="215"/>
      <c r="AE3" s="215"/>
      <c r="AF3" s="215"/>
      <c r="AG3" s="215"/>
      <c r="AH3" s="215"/>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16" t="s">
        <v>335</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18" t="s">
        <v>463</v>
      </c>
      <c r="X8" s="219"/>
      <c r="Y8" s="219"/>
      <c r="Z8" s="219"/>
      <c r="AA8" s="219"/>
      <c r="AB8" s="220"/>
      <c r="AC8" s="27"/>
      <c r="AD8" s="27"/>
      <c r="AE8" s="27"/>
      <c r="AF8" s="27"/>
      <c r="AG8" s="27"/>
      <c r="AH8" s="27"/>
      <c r="AI8" s="27"/>
      <c r="AJ8" s="27"/>
    </row>
    <row r="9" spans="1:36" ht="3"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5.7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3.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7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
        <v>431</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20.25" customHeight="1" x14ac:dyDescent="0.2">
      <c r="A35" s="155"/>
      <c r="B35" s="156"/>
      <c r="C35" s="156"/>
      <c r="D35" s="156"/>
      <c r="E35" s="156"/>
      <c r="F35" s="156"/>
      <c r="G35" s="156"/>
      <c r="H35" s="156"/>
      <c r="I35" s="156"/>
      <c r="J35" s="156"/>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20.25" customHeight="1" x14ac:dyDescent="0.2">
      <c r="A36" s="157" t="s">
        <v>446</v>
      </c>
      <c r="B36" s="158"/>
      <c r="C36" s="158"/>
      <c r="D36" s="158"/>
      <c r="E36" s="158"/>
      <c r="F36" s="158"/>
      <c r="G36" s="158"/>
      <c r="H36" s="158"/>
      <c r="I36" s="158"/>
      <c r="J36" s="159"/>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1111</v>
      </c>
      <c r="B1" s="242" t="s">
        <v>1110</v>
      </c>
      <c r="C1" s="75" t="s">
        <v>636</v>
      </c>
      <c r="D1" s="244" t="s">
        <v>637</v>
      </c>
      <c r="E1" s="245"/>
      <c r="F1" s="245"/>
      <c r="G1" s="246"/>
      <c r="H1" s="247" t="s">
        <v>521</v>
      </c>
      <c r="I1" s="247"/>
    </row>
    <row r="2" spans="1:9" s="8" customFormat="1" x14ac:dyDescent="0.2">
      <c r="A2" s="240" t="s">
        <v>495</v>
      </c>
      <c r="B2" s="243"/>
      <c r="C2" s="78" t="s">
        <v>1112</v>
      </c>
      <c r="D2" s="86">
        <v>1</v>
      </c>
      <c r="E2" s="76" t="s">
        <v>1114</v>
      </c>
      <c r="F2" s="248" t="s">
        <v>1115</v>
      </c>
      <c r="G2" s="248"/>
      <c r="H2" s="247"/>
      <c r="I2" s="247"/>
    </row>
    <row r="3" spans="1:9" s="8" customFormat="1" ht="12.95" customHeight="1" x14ac:dyDescent="0.2">
      <c r="A3" s="241" t="s">
        <v>453</v>
      </c>
      <c r="B3" s="89" t="s">
        <v>454</v>
      </c>
      <c r="C3" s="79" t="s">
        <v>455</v>
      </c>
      <c r="D3" s="87"/>
      <c r="E3" s="76" t="s">
        <v>1113</v>
      </c>
      <c r="F3" s="248" t="s">
        <v>593</v>
      </c>
      <c r="G3" s="248"/>
      <c r="H3" s="248" t="s">
        <v>1116</v>
      </c>
      <c r="I3" s="248"/>
    </row>
    <row r="4" spans="1:9" s="8" customFormat="1" ht="27.95" customHeight="1" x14ac:dyDescent="0.2">
      <c r="A4" s="283"/>
      <c r="B4" s="228" t="s">
        <v>1099</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1100</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1101</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638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1102</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1103</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1104</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1105</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1106</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1107</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1108</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1109</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1111</v>
      </c>
      <c r="B32" s="242" t="s">
        <v>1110</v>
      </c>
      <c r="C32" s="75" t="s">
        <v>636</v>
      </c>
      <c r="D32" s="244" t="s">
        <v>637</v>
      </c>
      <c r="E32" s="245"/>
      <c r="F32" s="245"/>
      <c r="G32" s="246"/>
      <c r="H32" s="247" t="s">
        <v>521</v>
      </c>
      <c r="I32" s="247"/>
    </row>
    <row r="33" spans="1:22" s="8" customFormat="1" ht="12.95" customHeight="1" x14ac:dyDescent="0.2">
      <c r="A33" s="240" t="s">
        <v>495</v>
      </c>
      <c r="B33" s="243"/>
      <c r="C33" s="78" t="s">
        <v>1112</v>
      </c>
      <c r="D33" s="86">
        <v>1</v>
      </c>
      <c r="E33" s="76" t="s">
        <v>1114</v>
      </c>
      <c r="F33" s="248" t="s">
        <v>1115</v>
      </c>
      <c r="G33" s="248"/>
      <c r="H33" s="247"/>
      <c r="I33" s="247"/>
    </row>
    <row r="34" spans="1:22" s="8" customFormat="1" ht="16.5" customHeight="1" x14ac:dyDescent="0.2">
      <c r="A34" s="241" t="s">
        <v>453</v>
      </c>
      <c r="B34" s="89" t="s">
        <v>454</v>
      </c>
      <c r="C34" s="79" t="s">
        <v>455</v>
      </c>
      <c r="D34" s="87"/>
      <c r="E34" s="76" t="s">
        <v>1113</v>
      </c>
      <c r="F34" s="248" t="s">
        <v>593</v>
      </c>
      <c r="G34" s="248"/>
      <c r="H34" s="248" t="s">
        <v>1116</v>
      </c>
      <c r="I34" s="248"/>
    </row>
    <row r="35" spans="1:22" ht="27.95" customHeight="1" x14ac:dyDescent="0.2">
      <c r="A35" s="222" t="s">
        <v>118</v>
      </c>
      <c r="B35" s="258" t="s">
        <v>1117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1118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1119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1120</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1121</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1122</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1123</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1124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1125</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1126</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1127</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1128</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1129</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1130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1111</v>
      </c>
      <c r="B63" s="242" t="s">
        <v>1110</v>
      </c>
      <c r="C63" s="75" t="s">
        <v>636</v>
      </c>
      <c r="D63" s="244" t="s">
        <v>637</v>
      </c>
      <c r="E63" s="245"/>
      <c r="F63" s="245"/>
      <c r="G63" s="246"/>
      <c r="H63" s="247" t="s">
        <v>521</v>
      </c>
      <c r="I63" s="247"/>
    </row>
    <row r="64" spans="1:9" s="8" customFormat="1" ht="12.95" customHeight="1" x14ac:dyDescent="0.2">
      <c r="A64" s="240" t="s">
        <v>495</v>
      </c>
      <c r="B64" s="243"/>
      <c r="C64" s="78" t="s">
        <v>1112</v>
      </c>
      <c r="D64" s="86">
        <v>1</v>
      </c>
      <c r="E64" s="76" t="s">
        <v>1114</v>
      </c>
      <c r="F64" s="248" t="s">
        <v>1115</v>
      </c>
      <c r="G64" s="248"/>
      <c r="H64" s="247"/>
      <c r="I64" s="247"/>
    </row>
    <row r="65" spans="1:9" s="8" customFormat="1" ht="12.95" customHeight="1" x14ac:dyDescent="0.2">
      <c r="A65" s="241" t="s">
        <v>453</v>
      </c>
      <c r="B65" s="89" t="s">
        <v>454</v>
      </c>
      <c r="C65" s="79" t="s">
        <v>455</v>
      </c>
      <c r="D65" s="87"/>
      <c r="E65" s="76" t="s">
        <v>1113</v>
      </c>
      <c r="F65" s="248" t="s">
        <v>593</v>
      </c>
      <c r="G65" s="248"/>
      <c r="H65" s="248" t="s">
        <v>1116</v>
      </c>
      <c r="I65" s="248"/>
    </row>
    <row r="66" spans="1:9" ht="27.95" customHeight="1" x14ac:dyDescent="0.2">
      <c r="A66" s="222" t="s">
        <v>326</v>
      </c>
      <c r="B66" s="256" t="s">
        <v>1131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1132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1133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1134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1135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1136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1137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1138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1139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1140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1141</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1142</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1143</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1144</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1111</v>
      </c>
      <c r="B94" s="242" t="s">
        <v>1110</v>
      </c>
      <c r="C94" s="75" t="s">
        <v>636</v>
      </c>
      <c r="D94" s="244" t="s">
        <v>637</v>
      </c>
      <c r="E94" s="245"/>
      <c r="F94" s="245"/>
      <c r="G94" s="246"/>
      <c r="H94" s="247" t="s">
        <v>521</v>
      </c>
      <c r="I94" s="247"/>
    </row>
    <row r="95" spans="1:9" ht="15" customHeight="1" x14ac:dyDescent="0.2">
      <c r="A95" s="240" t="s">
        <v>495</v>
      </c>
      <c r="B95" s="243"/>
      <c r="C95" s="78" t="s">
        <v>1112</v>
      </c>
      <c r="D95" s="86">
        <v>1</v>
      </c>
      <c r="E95" s="76" t="s">
        <v>1114</v>
      </c>
      <c r="F95" s="248" t="s">
        <v>1115</v>
      </c>
      <c r="G95" s="248"/>
      <c r="H95" s="247"/>
      <c r="I95" s="247"/>
    </row>
    <row r="96" spans="1:9" ht="15" customHeight="1" x14ac:dyDescent="0.2">
      <c r="A96" s="241" t="s">
        <v>453</v>
      </c>
      <c r="B96" s="89" t="s">
        <v>454</v>
      </c>
      <c r="C96" s="79" t="s">
        <v>455</v>
      </c>
      <c r="D96" s="87"/>
      <c r="E96" s="76" t="s">
        <v>1113</v>
      </c>
      <c r="F96" s="248" t="s">
        <v>593</v>
      </c>
      <c r="G96" s="248"/>
      <c r="H96" s="248" t="s">
        <v>1116</v>
      </c>
      <c r="I96" s="248"/>
    </row>
    <row r="97" spans="1:9" ht="27.75" customHeight="1" x14ac:dyDescent="0.2">
      <c r="A97" s="222" t="s">
        <v>813</v>
      </c>
      <c r="B97" s="249" t="s">
        <v>1145</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1146</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1147</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1148</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1149</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1150</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1151</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1152</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1153</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1154</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1155</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1156</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1145</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1157</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1111</v>
      </c>
      <c r="B125" s="242" t="s">
        <v>1110</v>
      </c>
      <c r="C125" s="75" t="s">
        <v>636</v>
      </c>
      <c r="D125" s="244" t="s">
        <v>637</v>
      </c>
      <c r="E125" s="245"/>
      <c r="F125" s="245"/>
      <c r="G125" s="246"/>
      <c r="H125" s="247" t="s">
        <v>521</v>
      </c>
      <c r="I125" s="247"/>
    </row>
    <row r="126" spans="1:9" ht="15" customHeight="1" x14ac:dyDescent="0.2">
      <c r="A126" s="240" t="s">
        <v>495</v>
      </c>
      <c r="B126" s="243"/>
      <c r="C126" s="78" t="s">
        <v>1112</v>
      </c>
      <c r="D126" s="86">
        <v>1</v>
      </c>
      <c r="E126" s="76" t="s">
        <v>1114</v>
      </c>
      <c r="F126" s="248" t="s">
        <v>1115</v>
      </c>
      <c r="G126" s="248"/>
      <c r="H126" s="247"/>
      <c r="I126" s="247"/>
    </row>
    <row r="127" spans="1:9" ht="15" customHeight="1" x14ac:dyDescent="0.2">
      <c r="A127" s="241" t="s">
        <v>453</v>
      </c>
      <c r="B127" s="89" t="s">
        <v>454</v>
      </c>
      <c r="C127" s="79" t="s">
        <v>455</v>
      </c>
      <c r="D127" s="87"/>
      <c r="E127" s="76" t="s">
        <v>1113</v>
      </c>
      <c r="F127" s="248" t="s">
        <v>593</v>
      </c>
      <c r="G127" s="248"/>
      <c r="H127" s="248" t="s">
        <v>1116</v>
      </c>
      <c r="I127" s="248"/>
    </row>
    <row r="128" spans="1:9" ht="27.95" customHeight="1" x14ac:dyDescent="0.2">
      <c r="A128" s="222" t="s">
        <v>815</v>
      </c>
      <c r="B128" s="249" t="s">
        <v>1158</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1148</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1149</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1150</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1159</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1160</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1161</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1152</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1162</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1163</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1164</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1165</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1166</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1167</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1111</v>
      </c>
      <c r="B156" s="242" t="s">
        <v>1110</v>
      </c>
      <c r="C156" s="75" t="s">
        <v>636</v>
      </c>
      <c r="D156" s="244" t="s">
        <v>637</v>
      </c>
      <c r="E156" s="245"/>
      <c r="F156" s="245"/>
      <c r="G156" s="246"/>
      <c r="H156" s="247" t="s">
        <v>521</v>
      </c>
      <c r="I156" s="247"/>
    </row>
    <row r="157" spans="1:9" ht="15" customHeight="1" x14ac:dyDescent="0.2">
      <c r="A157" s="240" t="s">
        <v>495</v>
      </c>
      <c r="B157" s="243"/>
      <c r="C157" s="78" t="s">
        <v>1112</v>
      </c>
      <c r="D157" s="86">
        <v>1</v>
      </c>
      <c r="E157" s="76" t="s">
        <v>1114</v>
      </c>
      <c r="F157" s="248" t="s">
        <v>1115</v>
      </c>
      <c r="G157" s="248"/>
      <c r="H157" s="247"/>
      <c r="I157" s="247"/>
    </row>
    <row r="158" spans="1:9" ht="15" customHeight="1" x14ac:dyDescent="0.2">
      <c r="A158" s="241" t="s">
        <v>453</v>
      </c>
      <c r="B158" s="89" t="s">
        <v>454</v>
      </c>
      <c r="C158" s="79" t="s">
        <v>455</v>
      </c>
      <c r="D158" s="87"/>
      <c r="E158" s="76" t="s">
        <v>1113</v>
      </c>
      <c r="F158" s="248" t="s">
        <v>593</v>
      </c>
      <c r="G158" s="248"/>
      <c r="H158" s="248" t="s">
        <v>1116</v>
      </c>
      <c r="I158" s="248"/>
    </row>
    <row r="159" spans="1:9" ht="27.75" customHeight="1" x14ac:dyDescent="0.2">
      <c r="A159" s="235" t="s">
        <v>39</v>
      </c>
      <c r="B159" s="237" t="s">
        <v>1168</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1169</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1170</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1171</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1172</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1173</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1174</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1175</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39" t="s">
        <v>752</v>
      </c>
      <c r="B1" s="242" t="s">
        <v>635</v>
      </c>
      <c r="C1" s="75" t="s">
        <v>636</v>
      </c>
      <c r="D1" s="248" t="s">
        <v>637</v>
      </c>
      <c r="E1" s="248"/>
      <c r="F1" s="248"/>
      <c r="G1" s="248"/>
      <c r="H1" s="317" t="s">
        <v>521</v>
      </c>
      <c r="I1" s="318"/>
    </row>
    <row r="2" spans="1:9" s="8" customFormat="1" x14ac:dyDescent="0.2">
      <c r="A2" s="240"/>
      <c r="B2" s="243"/>
      <c r="C2" s="78" t="s">
        <v>522</v>
      </c>
      <c r="D2" s="77">
        <v>1</v>
      </c>
      <c r="E2" s="79" t="s">
        <v>714</v>
      </c>
      <c r="F2" s="299" t="s">
        <v>715</v>
      </c>
      <c r="G2" s="300"/>
      <c r="H2" s="319"/>
      <c r="I2" s="320"/>
    </row>
    <row r="3" spans="1:9" s="8" customFormat="1" ht="12.95" customHeight="1" x14ac:dyDescent="0.2">
      <c r="A3" s="241"/>
      <c r="B3" s="77" t="s">
        <v>454</v>
      </c>
      <c r="C3" s="80" t="s">
        <v>455</v>
      </c>
      <c r="D3" s="81"/>
      <c r="E3" s="116" t="s">
        <v>713</v>
      </c>
      <c r="F3" s="244"/>
      <c r="G3" s="246"/>
      <c r="H3" s="321" t="s">
        <v>721</v>
      </c>
      <c r="I3" s="322"/>
    </row>
    <row r="4" spans="1:9" s="8" customFormat="1" ht="27.95" customHeight="1" x14ac:dyDescent="0.2">
      <c r="A4" s="291"/>
      <c r="B4" s="228" t="s">
        <v>476</v>
      </c>
      <c r="C4" s="276" t="s">
        <v>183</v>
      </c>
      <c r="D4" s="230" t="e">
        <f>D6+D68+D136</f>
        <v>#REF!</v>
      </c>
      <c r="E4" s="230"/>
      <c r="F4" s="230" t="e">
        <f>F6+F68+F136</f>
        <v>#REF!</v>
      </c>
      <c r="G4" s="230"/>
      <c r="H4" s="230"/>
      <c r="I4" s="125" t="s">
        <v>593</v>
      </c>
    </row>
    <row r="5" spans="1:9" ht="27.95" customHeight="1" x14ac:dyDescent="0.2">
      <c r="A5" s="291"/>
      <c r="B5" s="228"/>
      <c r="C5" s="330"/>
      <c r="D5" s="230" t="e">
        <f>D7+D69+D137</f>
        <v>#REF!</v>
      </c>
      <c r="E5" s="230"/>
      <c r="F5" s="125"/>
      <c r="G5" s="230" t="e">
        <f>G7+G69+G137</f>
        <v>#REF!</v>
      </c>
      <c r="H5" s="230"/>
      <c r="I5" s="230"/>
    </row>
    <row r="6" spans="1:9" ht="27.95" customHeight="1" x14ac:dyDescent="0.2">
      <c r="A6" s="333" t="s">
        <v>107</v>
      </c>
      <c r="B6" s="228" t="s">
        <v>716</v>
      </c>
      <c r="C6" s="276" t="s">
        <v>184</v>
      </c>
      <c r="D6" s="230" t="e">
        <f>D8+D24+D47</f>
        <v>#REF!</v>
      </c>
      <c r="E6" s="230"/>
      <c r="F6" s="230" t="e">
        <f>F8+F24+F47</f>
        <v>#REF!</v>
      </c>
      <c r="G6" s="230"/>
      <c r="H6" s="230"/>
      <c r="I6" s="125" t="s">
        <v>593</v>
      </c>
    </row>
    <row r="7" spans="1:9" ht="27.95" customHeight="1" x14ac:dyDescent="0.2">
      <c r="A7" s="333"/>
      <c r="B7" s="228"/>
      <c r="C7" s="330"/>
      <c r="D7" s="230" t="e">
        <f>D9+D25+D48</f>
        <v>#REF!</v>
      </c>
      <c r="E7" s="230"/>
      <c r="F7" s="125" t="s">
        <v>593</v>
      </c>
      <c r="G7" s="230" t="e">
        <f>G9+G25+G48</f>
        <v>#REF!</v>
      </c>
      <c r="H7" s="230"/>
      <c r="I7" s="230"/>
    </row>
    <row r="8" spans="1:9" ht="27.95" customHeight="1" x14ac:dyDescent="0.2">
      <c r="A8" s="262" t="s">
        <v>128</v>
      </c>
      <c r="B8" s="228" t="s">
        <v>497</v>
      </c>
      <c r="C8" s="276" t="s">
        <v>185</v>
      </c>
      <c r="D8" s="230" t="e">
        <f>D10+D12+D14+D16+D18+D20+D22</f>
        <v>#REF!</v>
      </c>
      <c r="E8" s="230"/>
      <c r="F8" s="230" t="e">
        <f>F10+F12+F14+F16+F18+F20+F22</f>
        <v>#REF!</v>
      </c>
      <c r="G8" s="230"/>
      <c r="H8" s="230"/>
      <c r="I8" s="125" t="s">
        <v>593</v>
      </c>
    </row>
    <row r="9" spans="1:9" ht="27.95" customHeight="1" x14ac:dyDescent="0.2">
      <c r="A9" s="262"/>
      <c r="B9" s="228"/>
      <c r="C9" s="330"/>
      <c r="D9" s="230" t="e">
        <f>D11+D13+D15+D17+D19+D21+D23</f>
        <v>#REF!</v>
      </c>
      <c r="E9" s="230"/>
      <c r="F9" s="125" t="s">
        <v>593</v>
      </c>
      <c r="G9" s="230" t="e">
        <f>G11+G13+G15+G17+G19+G21+G23</f>
        <v>#REF!</v>
      </c>
      <c r="H9" s="230"/>
      <c r="I9" s="230"/>
    </row>
    <row r="10" spans="1:9" ht="27.95" customHeight="1" x14ac:dyDescent="0.2">
      <c r="A10" s="331" t="s">
        <v>596</v>
      </c>
      <c r="B10" s="223" t="s">
        <v>638</v>
      </c>
      <c r="C10" s="274" t="s">
        <v>186</v>
      </c>
      <c r="D10" s="278" t="e">
        <f>#REF!</f>
        <v>#REF!</v>
      </c>
      <c r="E10" s="279"/>
      <c r="F10" s="296" t="e">
        <f>D10-D11</f>
        <v>#REF!</v>
      </c>
      <c r="G10" s="296"/>
      <c r="H10" s="296"/>
      <c r="I10" s="92" t="s">
        <v>593</v>
      </c>
    </row>
    <row r="11" spans="1:9" ht="27.95" customHeight="1" x14ac:dyDescent="0.2">
      <c r="A11" s="331"/>
      <c r="B11" s="223"/>
      <c r="C11" s="326"/>
      <c r="D11" s="278" t="e">
        <f>#REF!</f>
        <v>#REF!</v>
      </c>
      <c r="E11" s="279"/>
      <c r="F11" s="92"/>
      <c r="G11" s="316" t="e">
        <f>#REF!</f>
        <v>#REF!</v>
      </c>
      <c r="H11" s="316"/>
      <c r="I11" s="316"/>
    </row>
    <row r="12" spans="1:9" ht="27.95" customHeight="1" x14ac:dyDescent="0.2">
      <c r="A12" s="226" t="s">
        <v>110</v>
      </c>
      <c r="B12" s="223" t="s">
        <v>345</v>
      </c>
      <c r="C12" s="274" t="s">
        <v>187</v>
      </c>
      <c r="D12" s="278" t="e">
        <f>#REF!</f>
        <v>#REF!</v>
      </c>
      <c r="E12" s="279"/>
      <c r="F12" s="296" t="e">
        <f>D12-D13</f>
        <v>#REF!</v>
      </c>
      <c r="G12" s="296"/>
      <c r="H12" s="296"/>
      <c r="I12" s="92" t="s">
        <v>593</v>
      </c>
    </row>
    <row r="13" spans="1:9" ht="27.95" customHeight="1" x14ac:dyDescent="0.2">
      <c r="A13" s="226"/>
      <c r="B13" s="223"/>
      <c r="C13" s="326"/>
      <c r="D13" s="278" t="e">
        <f>#REF!</f>
        <v>#REF!</v>
      </c>
      <c r="E13" s="279"/>
      <c r="F13" s="92"/>
      <c r="G13" s="316" t="e">
        <f>#REF!</f>
        <v>#REF!</v>
      </c>
      <c r="H13" s="316"/>
      <c r="I13" s="316"/>
    </row>
    <row r="14" spans="1:9" ht="27.95" customHeight="1" x14ac:dyDescent="0.2">
      <c r="A14" s="226" t="s">
        <v>111</v>
      </c>
      <c r="B14" s="223" t="s">
        <v>639</v>
      </c>
      <c r="C14" s="274" t="s">
        <v>188</v>
      </c>
      <c r="D14" s="278" t="e">
        <f>#REF!</f>
        <v>#REF!</v>
      </c>
      <c r="E14" s="279"/>
      <c r="F14" s="296" t="e">
        <f>D14-D15</f>
        <v>#REF!</v>
      </c>
      <c r="G14" s="296"/>
      <c r="H14" s="296"/>
      <c r="I14" s="92" t="s">
        <v>593</v>
      </c>
    </row>
    <row r="15" spans="1:9" ht="27.95" customHeight="1" x14ac:dyDescent="0.2">
      <c r="A15" s="226"/>
      <c r="B15" s="223"/>
      <c r="C15" s="326"/>
      <c r="D15" s="278" t="e">
        <f>#REF!</f>
        <v>#REF!</v>
      </c>
      <c r="E15" s="279"/>
      <c r="F15" s="92"/>
      <c r="G15" s="316" t="e">
        <f>#REF!</f>
        <v>#REF!</v>
      </c>
      <c r="H15" s="316"/>
      <c r="I15" s="316"/>
    </row>
    <row r="16" spans="1:9" ht="27.95" customHeight="1" x14ac:dyDescent="0.2">
      <c r="A16" s="226" t="s">
        <v>112</v>
      </c>
      <c r="B16" s="286" t="s">
        <v>334</v>
      </c>
      <c r="C16" s="274" t="s">
        <v>189</v>
      </c>
      <c r="D16" s="278" t="e">
        <f>#REF!</f>
        <v>#REF!</v>
      </c>
      <c r="E16" s="279"/>
      <c r="F16" s="296" t="e">
        <f>D16-D17</f>
        <v>#REF!</v>
      </c>
      <c r="G16" s="296"/>
      <c r="H16" s="296"/>
      <c r="I16" s="92" t="s">
        <v>593</v>
      </c>
    </row>
    <row r="17" spans="1:9" ht="27.95" customHeight="1" x14ac:dyDescent="0.2">
      <c r="A17" s="226"/>
      <c r="B17" s="286"/>
      <c r="C17" s="326"/>
      <c r="D17" s="278" t="e">
        <f>#REF!</f>
        <v>#REF!</v>
      </c>
      <c r="E17" s="279"/>
      <c r="F17" s="92"/>
      <c r="G17" s="316" t="e">
        <f>#REF!</f>
        <v>#REF!</v>
      </c>
      <c r="H17" s="316"/>
      <c r="I17" s="316"/>
    </row>
    <row r="18" spans="1:9" ht="27.95" customHeight="1" x14ac:dyDescent="0.2">
      <c r="A18" s="332" t="s">
        <v>113</v>
      </c>
      <c r="B18" s="286" t="s">
        <v>640</v>
      </c>
      <c r="C18" s="274" t="s">
        <v>190</v>
      </c>
      <c r="D18" s="278" t="e">
        <f>#REF!</f>
        <v>#REF!</v>
      </c>
      <c r="E18" s="279"/>
      <c r="F18" s="296" t="e">
        <f>D18-D19</f>
        <v>#REF!</v>
      </c>
      <c r="G18" s="296"/>
      <c r="H18" s="296"/>
      <c r="I18" s="92" t="s">
        <v>593</v>
      </c>
    </row>
    <row r="19" spans="1:9" ht="27.95" customHeight="1" x14ac:dyDescent="0.2">
      <c r="A19" s="332"/>
      <c r="B19" s="286"/>
      <c r="C19" s="326"/>
      <c r="D19" s="278" t="e">
        <f>#REF!</f>
        <v>#REF!</v>
      </c>
      <c r="E19" s="279"/>
      <c r="F19" s="92"/>
      <c r="G19" s="316" t="e">
        <f>#REF!</f>
        <v>#REF!</v>
      </c>
      <c r="H19" s="316"/>
      <c r="I19" s="316"/>
    </row>
    <row r="20" spans="1:9" ht="27.95" customHeight="1" x14ac:dyDescent="0.2">
      <c r="A20" s="226" t="s">
        <v>114</v>
      </c>
      <c r="B20" s="223" t="s">
        <v>641</v>
      </c>
      <c r="C20" s="274" t="s">
        <v>191</v>
      </c>
      <c r="D20" s="278" t="e">
        <f>#REF!</f>
        <v>#REF!</v>
      </c>
      <c r="E20" s="279"/>
      <c r="F20" s="296" t="e">
        <f>D20-D21</f>
        <v>#REF!</v>
      </c>
      <c r="G20" s="296"/>
      <c r="H20" s="296"/>
      <c r="I20" s="92" t="s">
        <v>593</v>
      </c>
    </row>
    <row r="21" spans="1:9" ht="27.95" customHeight="1" x14ac:dyDescent="0.2">
      <c r="A21" s="226"/>
      <c r="B21" s="223"/>
      <c r="C21" s="326"/>
      <c r="D21" s="278" t="e">
        <f>#REF!</f>
        <v>#REF!</v>
      </c>
      <c r="E21" s="279"/>
      <c r="F21" s="92"/>
      <c r="G21" s="316" t="e">
        <f>#REF!</f>
        <v>#REF!</v>
      </c>
      <c r="H21" s="316"/>
      <c r="I21" s="316"/>
    </row>
    <row r="22" spans="1:9" ht="27.95" customHeight="1" x14ac:dyDescent="0.2">
      <c r="A22" s="331" t="s">
        <v>115</v>
      </c>
      <c r="B22" s="223" t="s">
        <v>717</v>
      </c>
      <c r="C22" s="274" t="s">
        <v>192</v>
      </c>
      <c r="D22" s="278" t="e">
        <f>#REF!</f>
        <v>#REF!</v>
      </c>
      <c r="E22" s="279"/>
      <c r="F22" s="296" t="e">
        <f>D22-D23</f>
        <v>#REF!</v>
      </c>
      <c r="G22" s="296"/>
      <c r="H22" s="296"/>
      <c r="I22" s="92" t="s">
        <v>593</v>
      </c>
    </row>
    <row r="23" spans="1:9" ht="27.95" customHeight="1" x14ac:dyDescent="0.2">
      <c r="A23" s="331"/>
      <c r="B23" s="223"/>
      <c r="C23" s="326"/>
      <c r="D23" s="278" t="e">
        <f>#REF!</f>
        <v>#REF!</v>
      </c>
      <c r="E23" s="279"/>
      <c r="F23" s="92"/>
      <c r="G23" s="316" t="e">
        <f>#REF!</f>
        <v>#REF!</v>
      </c>
      <c r="H23" s="316"/>
      <c r="I23" s="316"/>
    </row>
    <row r="24" spans="1:9" ht="27.95" customHeight="1" x14ac:dyDescent="0.2">
      <c r="A24" s="227" t="s">
        <v>597</v>
      </c>
      <c r="B24" s="228" t="s">
        <v>718</v>
      </c>
      <c r="C24" s="284" t="s">
        <v>193</v>
      </c>
      <c r="D24" s="230" t="e">
        <f>D26+D28+D30+D35+D37+D39+D41+D43+D45</f>
        <v>#REF!</v>
      </c>
      <c r="E24" s="230"/>
      <c r="F24" s="253" t="e">
        <f>F26+F28+F30+F35+F37+F39+F41+F43+F45</f>
        <v>#REF!</v>
      </c>
      <c r="G24" s="255"/>
      <c r="H24" s="254"/>
      <c r="I24" s="125" t="s">
        <v>593</v>
      </c>
    </row>
    <row r="25" spans="1:9" ht="27.95" customHeight="1" x14ac:dyDescent="0.2">
      <c r="A25" s="227"/>
      <c r="B25" s="228"/>
      <c r="C25" s="236"/>
      <c r="D25" s="230" t="e">
        <f>D27+D29+D31+D36+D38+D40+D42+D44+D46</f>
        <v>#REF!</v>
      </c>
      <c r="E25" s="230"/>
      <c r="F25" s="125" t="s">
        <v>593</v>
      </c>
      <c r="G25" s="230" t="e">
        <f>G27+G29+G31+G36+G38+G40+G42+G44+G46</f>
        <v>#REF!</v>
      </c>
      <c r="H25" s="230"/>
      <c r="I25" s="230"/>
    </row>
    <row r="26" spans="1:9" ht="27.95" customHeight="1" x14ac:dyDescent="0.2">
      <c r="A26" s="226" t="s">
        <v>598</v>
      </c>
      <c r="B26" s="223" t="s">
        <v>642</v>
      </c>
      <c r="C26" s="274" t="s">
        <v>194</v>
      </c>
      <c r="D26" s="278" t="e">
        <f>#REF!</f>
        <v>#REF!</v>
      </c>
      <c r="E26" s="279"/>
      <c r="F26" s="296" t="e">
        <f>D26-D27</f>
        <v>#REF!</v>
      </c>
      <c r="G26" s="296"/>
      <c r="H26" s="296"/>
      <c r="I26" s="92" t="e">
        <f>#REF!</f>
        <v>#REF!</v>
      </c>
    </row>
    <row r="27" spans="1:9" ht="27.95" customHeight="1" x14ac:dyDescent="0.2">
      <c r="A27" s="226"/>
      <c r="B27" s="223"/>
      <c r="C27" s="326"/>
      <c r="D27" s="278" t="e">
        <f>#REF!</f>
        <v>#REF!</v>
      </c>
      <c r="E27" s="279"/>
      <c r="F27" s="92"/>
      <c r="G27" s="316" t="e">
        <f>#REF!</f>
        <v>#REF!</v>
      </c>
      <c r="H27" s="316"/>
      <c r="I27" s="316"/>
    </row>
    <row r="28" spans="1:9" ht="27.95" customHeight="1" x14ac:dyDescent="0.2">
      <c r="A28" s="287" t="s">
        <v>116</v>
      </c>
      <c r="B28" s="223" t="s">
        <v>719</v>
      </c>
      <c r="C28" s="274" t="s">
        <v>195</v>
      </c>
      <c r="D28" s="278" t="e">
        <f>#REF!</f>
        <v>#REF!</v>
      </c>
      <c r="E28" s="279"/>
      <c r="F28" s="296" t="e">
        <f>D28-D29</f>
        <v>#REF!</v>
      </c>
      <c r="G28" s="296"/>
      <c r="H28" s="296"/>
      <c r="I28" s="92" t="s">
        <v>593</v>
      </c>
    </row>
    <row r="29" spans="1:9" ht="27.75" customHeight="1" x14ac:dyDescent="0.2">
      <c r="A29" s="288"/>
      <c r="B29" s="223"/>
      <c r="C29" s="326"/>
      <c r="D29" s="278" t="e">
        <f>#REF!</f>
        <v>#REF!</v>
      </c>
      <c r="E29" s="279"/>
      <c r="F29" s="92"/>
      <c r="G29" s="316" t="e">
        <f>#REF!</f>
        <v>#REF!</v>
      </c>
      <c r="H29" s="316"/>
      <c r="I29" s="316"/>
    </row>
    <row r="30" spans="1:9" ht="27.75" customHeight="1" x14ac:dyDescent="0.2">
      <c r="A30" s="287" t="s">
        <v>117</v>
      </c>
      <c r="B30" s="223" t="s">
        <v>720</v>
      </c>
      <c r="C30" s="274" t="s">
        <v>196</v>
      </c>
      <c r="D30" s="278" t="e">
        <f>#REF!</f>
        <v>#REF!</v>
      </c>
      <c r="E30" s="279"/>
      <c r="F30" s="296" t="e">
        <f>D30-D31</f>
        <v>#REF!</v>
      </c>
      <c r="G30" s="296"/>
      <c r="H30" s="296"/>
      <c r="I30" s="92" t="s">
        <v>593</v>
      </c>
    </row>
    <row r="31" spans="1:9" ht="27.75" customHeight="1" x14ac:dyDescent="0.2">
      <c r="A31" s="288"/>
      <c r="B31" s="223"/>
      <c r="C31" s="326"/>
      <c r="D31" s="278" t="e">
        <f>#REF!</f>
        <v>#REF!</v>
      </c>
      <c r="E31" s="279"/>
      <c r="F31" s="92"/>
      <c r="G31" s="316" t="e">
        <f>#REF!</f>
        <v>#REF!</v>
      </c>
      <c r="H31" s="316"/>
      <c r="I31" s="316"/>
    </row>
    <row r="32" spans="1:9" s="8" customFormat="1" ht="12.95" customHeight="1" x14ac:dyDescent="0.2">
      <c r="A32" s="239" t="str">
        <f>A1</f>
        <v xml:space="preserve">Ident. a </v>
      </c>
      <c r="B32" s="242" t="s">
        <v>635</v>
      </c>
      <c r="C32" s="75" t="s">
        <v>636</v>
      </c>
      <c r="D32" s="248" t="s">
        <v>637</v>
      </c>
      <c r="E32" s="248"/>
      <c r="F32" s="248"/>
      <c r="G32" s="248"/>
      <c r="H32" s="317" t="s">
        <v>521</v>
      </c>
      <c r="I32" s="318"/>
    </row>
    <row r="33" spans="1:21" s="8" customFormat="1" x14ac:dyDescent="0.2">
      <c r="A33" s="240"/>
      <c r="B33" s="243"/>
      <c r="C33" s="78" t="s">
        <v>522</v>
      </c>
      <c r="D33" s="77">
        <v>1</v>
      </c>
      <c r="E33" s="79" t="s">
        <v>714</v>
      </c>
      <c r="F33" s="299" t="s">
        <v>715</v>
      </c>
      <c r="G33" s="300"/>
      <c r="H33" s="319"/>
      <c r="I33" s="320"/>
    </row>
    <row r="34" spans="1:21" s="8" customFormat="1" ht="12.95" customHeight="1" x14ac:dyDescent="0.2">
      <c r="A34" s="241"/>
      <c r="B34" s="77" t="s">
        <v>454</v>
      </c>
      <c r="C34" s="80" t="s">
        <v>455</v>
      </c>
      <c r="D34" s="81"/>
      <c r="E34" s="129" t="s">
        <v>722</v>
      </c>
      <c r="F34" s="244"/>
      <c r="G34" s="246"/>
      <c r="H34" s="321" t="s">
        <v>721</v>
      </c>
      <c r="I34" s="322"/>
    </row>
    <row r="35" spans="1:21" ht="27.95" customHeight="1" x14ac:dyDescent="0.2">
      <c r="A35" s="287" t="s">
        <v>118</v>
      </c>
      <c r="B35" s="328" t="s">
        <v>723</v>
      </c>
      <c r="C35" s="265" t="s">
        <v>197</v>
      </c>
      <c r="D35" s="278" t="e">
        <f>#REF!</f>
        <v>#REF!</v>
      </c>
      <c r="E35" s="279"/>
      <c r="F35" s="296" t="e">
        <f>D35-D36</f>
        <v>#REF!</v>
      </c>
      <c r="G35" s="296"/>
      <c r="H35" s="296"/>
      <c r="I35" s="92" t="s">
        <v>593</v>
      </c>
    </row>
    <row r="36" spans="1:21" ht="27.95" customHeight="1" x14ac:dyDescent="0.2">
      <c r="A36" s="288"/>
      <c r="B36" s="329"/>
      <c r="C36" s="327"/>
      <c r="D36" s="278" t="e">
        <f>#REF!</f>
        <v>#REF!</v>
      </c>
      <c r="E36" s="279"/>
      <c r="F36" s="92"/>
      <c r="G36" s="316" t="e">
        <f>#REF!</f>
        <v>#REF!</v>
      </c>
      <c r="H36" s="316"/>
      <c r="I36" s="316"/>
    </row>
    <row r="37" spans="1:21" ht="27.95" customHeight="1" x14ac:dyDescent="0.2">
      <c r="A37" s="287" t="s">
        <v>119</v>
      </c>
      <c r="B37" s="233" t="s">
        <v>643</v>
      </c>
      <c r="C37" s="224" t="s">
        <v>198</v>
      </c>
      <c r="D37" s="278" t="e">
        <f>#REF!</f>
        <v>#REF!</v>
      </c>
      <c r="E37" s="279"/>
      <c r="F37" s="296" t="e">
        <f>D37-D38</f>
        <v>#REF!</v>
      </c>
      <c r="G37" s="296"/>
      <c r="H37" s="296"/>
      <c r="I37" s="92" t="s">
        <v>593</v>
      </c>
    </row>
    <row r="38" spans="1:21" ht="27.95" customHeight="1" x14ac:dyDescent="0.2">
      <c r="A38" s="288"/>
      <c r="B38" s="234"/>
      <c r="C38" s="224"/>
      <c r="D38" s="278" t="e">
        <f>#REF!</f>
        <v>#REF!</v>
      </c>
      <c r="E38" s="279"/>
      <c r="F38" s="92"/>
      <c r="G38" s="316" t="e">
        <f>#REF!</f>
        <v>#REF!</v>
      </c>
      <c r="H38" s="316"/>
      <c r="I38" s="316"/>
      <c r="T38" s="3"/>
      <c r="U38" s="3"/>
    </row>
    <row r="39" spans="1:21" ht="27.95" customHeight="1" x14ac:dyDescent="0.2">
      <c r="A39" s="287" t="s">
        <v>120</v>
      </c>
      <c r="B39" s="233" t="s">
        <v>724</v>
      </c>
      <c r="C39" s="224" t="s">
        <v>199</v>
      </c>
      <c r="D39" s="278" t="e">
        <f>#REF!</f>
        <v>#REF!</v>
      </c>
      <c r="E39" s="279"/>
      <c r="F39" s="296" t="e">
        <f>D39-D40</f>
        <v>#REF!</v>
      </c>
      <c r="G39" s="296"/>
      <c r="H39" s="296"/>
      <c r="I39" s="92" t="s">
        <v>593</v>
      </c>
    </row>
    <row r="40" spans="1:21" ht="27.95" customHeight="1" x14ac:dyDescent="0.2">
      <c r="A40" s="288"/>
      <c r="B40" s="234"/>
      <c r="C40" s="224"/>
      <c r="D40" s="278" t="e">
        <f>#REF!</f>
        <v>#REF!</v>
      </c>
      <c r="E40" s="279"/>
      <c r="F40" s="92"/>
      <c r="G40" s="316" t="e">
        <f>#REF!</f>
        <v>#REF!</v>
      </c>
      <c r="H40" s="316"/>
      <c r="I40" s="316"/>
    </row>
    <row r="41" spans="1:21" ht="27.95" customHeight="1" x14ac:dyDescent="0.2">
      <c r="A41" s="287" t="s">
        <v>121</v>
      </c>
      <c r="B41" s="233" t="s">
        <v>725</v>
      </c>
      <c r="C41" s="224" t="s">
        <v>200</v>
      </c>
      <c r="D41" s="278" t="e">
        <f>#REF!</f>
        <v>#REF!</v>
      </c>
      <c r="E41" s="279"/>
      <c r="F41" s="296" t="e">
        <f>D41-D42</f>
        <v>#REF!</v>
      </c>
      <c r="G41" s="296"/>
      <c r="H41" s="296"/>
      <c r="I41" s="92" t="s">
        <v>593</v>
      </c>
    </row>
    <row r="42" spans="1:21" ht="27.95" customHeight="1" x14ac:dyDescent="0.2">
      <c r="A42" s="288"/>
      <c r="B42" s="234"/>
      <c r="C42" s="224"/>
      <c r="D42" s="278" t="e">
        <f>#REF!</f>
        <v>#REF!</v>
      </c>
      <c r="E42" s="279"/>
      <c r="F42" s="92"/>
      <c r="G42" s="316" t="e">
        <f>#REF!</f>
        <v>#REF!</v>
      </c>
      <c r="H42" s="316"/>
      <c r="I42" s="316"/>
    </row>
    <row r="43" spans="1:21" ht="27.95" customHeight="1" x14ac:dyDescent="0.2">
      <c r="A43" s="287" t="s">
        <v>122</v>
      </c>
      <c r="B43" s="233" t="s">
        <v>644</v>
      </c>
      <c r="C43" s="224" t="s">
        <v>201</v>
      </c>
      <c r="D43" s="278" t="e">
        <f>#REF!</f>
        <v>#REF!</v>
      </c>
      <c r="E43" s="279"/>
      <c r="F43" s="296" t="e">
        <f>D43-D44</f>
        <v>#REF!</v>
      </c>
      <c r="G43" s="296"/>
      <c r="H43" s="296"/>
      <c r="I43" s="92" t="s">
        <v>593</v>
      </c>
    </row>
    <row r="44" spans="1:21" ht="27.95" customHeight="1" x14ac:dyDescent="0.2">
      <c r="A44" s="288"/>
      <c r="B44" s="234"/>
      <c r="C44" s="224"/>
      <c r="D44" s="278" t="e">
        <f>#REF!</f>
        <v>#REF!</v>
      </c>
      <c r="E44" s="279"/>
      <c r="F44" s="92"/>
      <c r="G44" s="316" t="e">
        <f>#REF!</f>
        <v>#REF!</v>
      </c>
      <c r="H44" s="316"/>
      <c r="I44" s="316"/>
    </row>
    <row r="45" spans="1:21" ht="27.95" customHeight="1" x14ac:dyDescent="0.2">
      <c r="A45" s="323" t="s">
        <v>456</v>
      </c>
      <c r="B45" s="223" t="s">
        <v>645</v>
      </c>
      <c r="C45" s="224" t="s">
        <v>202</v>
      </c>
      <c r="D45" s="278" t="e">
        <f>#REF!</f>
        <v>#REF!</v>
      </c>
      <c r="E45" s="279"/>
      <c r="F45" s="296" t="e">
        <f>D45-D46</f>
        <v>#REF!</v>
      </c>
      <c r="G45" s="296"/>
      <c r="H45" s="296"/>
      <c r="I45" s="92" t="s">
        <v>593</v>
      </c>
    </row>
    <row r="46" spans="1:21" ht="27.95" customHeight="1" x14ac:dyDescent="0.2">
      <c r="A46" s="323"/>
      <c r="B46" s="223"/>
      <c r="C46" s="224"/>
      <c r="D46" s="278" t="e">
        <f>#REF!</f>
        <v>#REF!</v>
      </c>
      <c r="E46" s="279"/>
      <c r="F46" s="92"/>
      <c r="G46" s="316" t="e">
        <f>#REF!</f>
        <v>#REF!</v>
      </c>
      <c r="H46" s="316"/>
      <c r="I46" s="316"/>
    </row>
    <row r="47" spans="1:21" ht="27.95" customHeight="1" x14ac:dyDescent="0.2">
      <c r="A47" s="289" t="s">
        <v>134</v>
      </c>
      <c r="B47" s="324" t="s">
        <v>103</v>
      </c>
      <c r="C47" s="252" t="s">
        <v>203</v>
      </c>
      <c r="D47" s="230" t="e">
        <f>D49+D51+D53+D55+D57+D59+D61+D66</f>
        <v>#REF!</v>
      </c>
      <c r="E47" s="230"/>
      <c r="F47" s="230" t="e">
        <f>D47-D48</f>
        <v>#REF!</v>
      </c>
      <c r="G47" s="230"/>
      <c r="H47" s="230"/>
      <c r="I47" s="92"/>
    </row>
    <row r="48" spans="1:21" ht="27.95" customHeight="1" x14ac:dyDescent="0.2">
      <c r="A48" s="289"/>
      <c r="B48" s="325"/>
      <c r="C48" s="252"/>
      <c r="D48" s="230" t="e">
        <f>D50+D52+D54+D56+D58+D60+D62+D67</f>
        <v>#REF!</v>
      </c>
      <c r="E48" s="230"/>
      <c r="F48" s="92"/>
      <c r="G48" s="230" t="e">
        <f>G50+G52+G54+G56+G58+G60+G62+G67</f>
        <v>#REF!</v>
      </c>
      <c r="H48" s="230"/>
      <c r="I48" s="230"/>
    </row>
    <row r="49" spans="1:9" ht="27.95" customHeight="1" x14ac:dyDescent="0.2">
      <c r="A49" s="226" t="s">
        <v>599</v>
      </c>
      <c r="B49" s="258" t="s">
        <v>726</v>
      </c>
      <c r="C49" s="224" t="s">
        <v>204</v>
      </c>
      <c r="D49" s="278" t="e">
        <f>#REF!</f>
        <v>#REF!</v>
      </c>
      <c r="E49" s="279"/>
      <c r="F49" s="296" t="e">
        <f>D49-D50</f>
        <v>#REF!</v>
      </c>
      <c r="G49" s="296"/>
      <c r="H49" s="296"/>
      <c r="I49" s="92" t="s">
        <v>593</v>
      </c>
    </row>
    <row r="50" spans="1:9" ht="27.95" customHeight="1" x14ac:dyDescent="0.2">
      <c r="A50" s="226"/>
      <c r="B50" s="258"/>
      <c r="C50" s="224"/>
      <c r="D50" s="278" t="e">
        <f>#REF!</f>
        <v>#REF!</v>
      </c>
      <c r="E50" s="279"/>
      <c r="F50" s="92"/>
      <c r="G50" s="316" t="e">
        <f>#REF!</f>
        <v>#REF!</v>
      </c>
      <c r="H50" s="316"/>
      <c r="I50" s="316"/>
    </row>
    <row r="51" spans="1:9" ht="27.95" customHeight="1" x14ac:dyDescent="0.2">
      <c r="A51" s="323" t="s">
        <v>116</v>
      </c>
      <c r="B51" s="223" t="s">
        <v>727</v>
      </c>
      <c r="C51" s="224" t="s">
        <v>205</v>
      </c>
      <c r="D51" s="278" t="e">
        <f>#REF!</f>
        <v>#REF!</v>
      </c>
      <c r="E51" s="279"/>
      <c r="F51" s="296" t="e">
        <f>D51-D52</f>
        <v>#REF!</v>
      </c>
      <c r="G51" s="296"/>
      <c r="H51" s="296"/>
      <c r="I51" s="92" t="s">
        <v>593</v>
      </c>
    </row>
    <row r="52" spans="1:9" ht="27.95" customHeight="1" x14ac:dyDescent="0.2">
      <c r="A52" s="323"/>
      <c r="B52" s="223"/>
      <c r="C52" s="224"/>
      <c r="D52" s="278" t="e">
        <f>#REF!</f>
        <v>#REF!</v>
      </c>
      <c r="E52" s="279"/>
      <c r="F52" s="92"/>
      <c r="G52" s="316" t="e">
        <f>#REF!</f>
        <v>#REF!</v>
      </c>
      <c r="H52" s="316"/>
      <c r="I52" s="316"/>
    </row>
    <row r="53" spans="1:9" ht="27.95" customHeight="1" x14ac:dyDescent="0.2">
      <c r="A53" s="323" t="s">
        <v>117</v>
      </c>
      <c r="B53" s="223" t="s">
        <v>728</v>
      </c>
      <c r="C53" s="224" t="s">
        <v>206</v>
      </c>
      <c r="D53" s="278" t="e">
        <f>#REF!</f>
        <v>#REF!</v>
      </c>
      <c r="E53" s="279"/>
      <c r="F53" s="296" t="e">
        <f>D53-D54</f>
        <v>#REF!</v>
      </c>
      <c r="G53" s="296"/>
      <c r="H53" s="296"/>
      <c r="I53" s="92" t="s">
        <v>593</v>
      </c>
    </row>
    <row r="54" spans="1:9" ht="27.95" customHeight="1" x14ac:dyDescent="0.2">
      <c r="A54" s="323"/>
      <c r="B54" s="223"/>
      <c r="C54" s="224"/>
      <c r="D54" s="278" t="e">
        <f>#REF!</f>
        <v>#REF!</v>
      </c>
      <c r="E54" s="279"/>
      <c r="F54" s="92"/>
      <c r="G54" s="316" t="e">
        <f>#REF!</f>
        <v>#REF!</v>
      </c>
      <c r="H54" s="316"/>
      <c r="I54" s="316"/>
    </row>
    <row r="55" spans="1:9" ht="27.95" customHeight="1" x14ac:dyDescent="0.2">
      <c r="A55" s="323" t="s">
        <v>118</v>
      </c>
      <c r="B55" s="223" t="s">
        <v>729</v>
      </c>
      <c r="C55" s="224" t="s">
        <v>207</v>
      </c>
      <c r="D55" s="278" t="e">
        <f>#REF!</f>
        <v>#REF!</v>
      </c>
      <c r="E55" s="279"/>
      <c r="F55" s="296" t="e">
        <f>D55-D56</f>
        <v>#REF!</v>
      </c>
      <c r="G55" s="296"/>
      <c r="H55" s="296"/>
      <c r="I55" s="92" t="s">
        <v>593</v>
      </c>
    </row>
    <row r="56" spans="1:9" ht="27.95" customHeight="1" x14ac:dyDescent="0.2">
      <c r="A56" s="323"/>
      <c r="B56" s="223"/>
      <c r="C56" s="224"/>
      <c r="D56" s="278" t="e">
        <f>#REF!</f>
        <v>#REF!</v>
      </c>
      <c r="E56" s="279"/>
      <c r="F56" s="92"/>
      <c r="G56" s="316" t="e">
        <f>#REF!</f>
        <v>#REF!</v>
      </c>
      <c r="H56" s="316"/>
      <c r="I56" s="316"/>
    </row>
    <row r="57" spans="1:9" ht="27.95" customHeight="1" x14ac:dyDescent="0.2">
      <c r="A57" s="323" t="s">
        <v>119</v>
      </c>
      <c r="B57" s="223" t="s">
        <v>646</v>
      </c>
      <c r="C57" s="224" t="s">
        <v>208</v>
      </c>
      <c r="D57" s="278" t="e">
        <f>#REF!</f>
        <v>#REF!</v>
      </c>
      <c r="E57" s="279"/>
      <c r="F57" s="296" t="e">
        <f>D57-D58</f>
        <v>#REF!</v>
      </c>
      <c r="G57" s="296"/>
      <c r="H57" s="296"/>
      <c r="I57" s="92" t="s">
        <v>593</v>
      </c>
    </row>
    <row r="58" spans="1:9" ht="27.95" customHeight="1" x14ac:dyDescent="0.2">
      <c r="A58" s="323"/>
      <c r="B58" s="223"/>
      <c r="C58" s="224"/>
      <c r="D58" s="278" t="e">
        <f>#REF!</f>
        <v>#REF!</v>
      </c>
      <c r="E58" s="279"/>
      <c r="F58" s="92"/>
      <c r="G58" s="316" t="e">
        <f>#REF!</f>
        <v>#REF!</v>
      </c>
      <c r="H58" s="316"/>
      <c r="I58" s="316"/>
    </row>
    <row r="59" spans="1:9" ht="27.95" customHeight="1" x14ac:dyDescent="0.2">
      <c r="A59" s="323" t="s">
        <v>323</v>
      </c>
      <c r="B59" s="223" t="s">
        <v>647</v>
      </c>
      <c r="C59" s="224" t="s">
        <v>209</v>
      </c>
      <c r="D59" s="278" t="e">
        <f>#REF!</f>
        <v>#REF!</v>
      </c>
      <c r="E59" s="279"/>
      <c r="F59" s="296" t="e">
        <f>D59-D60</f>
        <v>#REF!</v>
      </c>
      <c r="G59" s="296"/>
      <c r="H59" s="296"/>
      <c r="I59" s="92" t="s">
        <v>593</v>
      </c>
    </row>
    <row r="60" spans="1:9" ht="27.75" customHeight="1" x14ac:dyDescent="0.2">
      <c r="A60" s="323"/>
      <c r="B60" s="223"/>
      <c r="C60" s="224"/>
      <c r="D60" s="278" t="e">
        <f>#REF!</f>
        <v>#REF!</v>
      </c>
      <c r="E60" s="279"/>
      <c r="F60" s="92"/>
      <c r="G60" s="316" t="e">
        <f>#REF!</f>
        <v>#REF!</v>
      </c>
      <c r="H60" s="316"/>
      <c r="I60" s="316"/>
    </row>
    <row r="61" spans="1:9" ht="27.75" customHeight="1" x14ac:dyDescent="0.2">
      <c r="A61" s="323" t="s">
        <v>325</v>
      </c>
      <c r="B61" s="223" t="s">
        <v>730</v>
      </c>
      <c r="C61" s="224" t="s">
        <v>210</v>
      </c>
      <c r="D61" s="278" t="e">
        <f>#REF!</f>
        <v>#REF!</v>
      </c>
      <c r="E61" s="279"/>
      <c r="F61" s="296" t="e">
        <f>D61-D62</f>
        <v>#REF!</v>
      </c>
      <c r="G61" s="296"/>
      <c r="H61" s="296"/>
      <c r="I61" s="92" t="s">
        <v>593</v>
      </c>
    </row>
    <row r="62" spans="1:9" ht="27.75" customHeight="1" x14ac:dyDescent="0.2">
      <c r="A62" s="323"/>
      <c r="B62" s="223"/>
      <c r="C62" s="224"/>
      <c r="D62" s="278" t="e">
        <f>#REF!</f>
        <v>#REF!</v>
      </c>
      <c r="E62" s="279"/>
      <c r="F62" s="92"/>
      <c r="G62" s="316" t="e">
        <f>#REF!</f>
        <v>#REF!</v>
      </c>
      <c r="H62" s="316"/>
      <c r="I62" s="316"/>
    </row>
    <row r="63" spans="1:9" s="8" customFormat="1" ht="12.95" customHeight="1" x14ac:dyDescent="0.2">
      <c r="A63" s="239" t="str">
        <f>A1</f>
        <v xml:space="preserve">Ident. a </v>
      </c>
      <c r="B63" s="242" t="s">
        <v>635</v>
      </c>
      <c r="C63" s="75" t="s">
        <v>636</v>
      </c>
      <c r="D63" s="248" t="s">
        <v>637</v>
      </c>
      <c r="E63" s="248"/>
      <c r="F63" s="248"/>
      <c r="G63" s="248"/>
      <c r="H63" s="317" t="s">
        <v>521</v>
      </c>
      <c r="I63" s="318"/>
    </row>
    <row r="64" spans="1:9" s="8" customFormat="1" x14ac:dyDescent="0.2">
      <c r="A64" s="240"/>
      <c r="B64" s="243"/>
      <c r="C64" s="78" t="s">
        <v>522</v>
      </c>
      <c r="D64" s="77">
        <v>1</v>
      </c>
      <c r="E64" s="79" t="s">
        <v>714</v>
      </c>
      <c r="F64" s="299" t="s">
        <v>715</v>
      </c>
      <c r="G64" s="300"/>
      <c r="H64" s="319"/>
      <c r="I64" s="320"/>
    </row>
    <row r="65" spans="1:9" s="8" customFormat="1" ht="12.95" customHeight="1" x14ac:dyDescent="0.2">
      <c r="A65" s="241"/>
      <c r="B65" s="77" t="s">
        <v>454</v>
      </c>
      <c r="C65" s="80" t="s">
        <v>455</v>
      </c>
      <c r="D65" s="81"/>
      <c r="E65" s="116" t="s">
        <v>713</v>
      </c>
      <c r="F65" s="244"/>
      <c r="G65" s="246"/>
      <c r="H65" s="321" t="s">
        <v>721</v>
      </c>
      <c r="I65" s="322"/>
    </row>
    <row r="66" spans="1:9" ht="27.95" customHeight="1" x14ac:dyDescent="0.2">
      <c r="A66" s="323" t="s">
        <v>326</v>
      </c>
      <c r="B66" s="258" t="s">
        <v>731</v>
      </c>
      <c r="C66" s="224" t="s">
        <v>211</v>
      </c>
      <c r="D66" s="278" t="e">
        <f>#REF!</f>
        <v>#REF!</v>
      </c>
      <c r="E66" s="279"/>
      <c r="F66" s="296" t="e">
        <f>D66-D67</f>
        <v>#REF!</v>
      </c>
      <c r="G66" s="296"/>
      <c r="H66" s="296"/>
      <c r="I66" s="92" t="s">
        <v>593</v>
      </c>
    </row>
    <row r="67" spans="1:9" ht="27.95" customHeight="1" x14ac:dyDescent="0.2">
      <c r="A67" s="323"/>
      <c r="B67" s="258"/>
      <c r="C67" s="224"/>
      <c r="D67" s="278" t="e">
        <f>#REF!</f>
        <v>#REF!</v>
      </c>
      <c r="E67" s="279"/>
      <c r="F67" s="92"/>
      <c r="G67" s="316" t="e">
        <f>#REF!</f>
        <v>#REF!</v>
      </c>
      <c r="H67" s="316"/>
      <c r="I67" s="316"/>
    </row>
    <row r="68" spans="1:9" ht="27.95" customHeight="1" x14ac:dyDescent="0.2">
      <c r="A68" s="262" t="s">
        <v>108</v>
      </c>
      <c r="B68" s="228" t="s">
        <v>732</v>
      </c>
      <c r="C68" s="252" t="s">
        <v>212</v>
      </c>
      <c r="D68" s="230" t="e">
        <f>D70+D84+D103+D121</f>
        <v>#REF!</v>
      </c>
      <c r="E68" s="230"/>
      <c r="F68" s="230" t="e">
        <f>D68-D69</f>
        <v>#REF!</v>
      </c>
      <c r="G68" s="230"/>
      <c r="H68" s="230"/>
      <c r="I68" s="125"/>
    </row>
    <row r="69" spans="1:9" ht="27.95" customHeight="1" x14ac:dyDescent="0.2">
      <c r="A69" s="262"/>
      <c r="B69" s="228"/>
      <c r="C69" s="252"/>
      <c r="D69" s="230" t="e">
        <f>D71+D85+D104+D122</f>
        <v>#REF!</v>
      </c>
      <c r="E69" s="230"/>
      <c r="F69" s="125"/>
      <c r="G69" s="230" t="e">
        <f>G71+G85+G104+G122</f>
        <v>#REF!</v>
      </c>
      <c r="H69" s="230"/>
      <c r="I69" s="230"/>
    </row>
    <row r="70" spans="1:9" ht="27.95" customHeight="1" x14ac:dyDescent="0.2">
      <c r="A70" s="262" t="s">
        <v>109</v>
      </c>
      <c r="B70" s="228" t="s">
        <v>733</v>
      </c>
      <c r="C70" s="229" t="s">
        <v>213</v>
      </c>
      <c r="D70" s="230" t="e">
        <f>D72+D74+D76+D78+D80+D82</f>
        <v>#REF!</v>
      </c>
      <c r="E70" s="230"/>
      <c r="F70" s="230" t="e">
        <f>D70-D71</f>
        <v>#REF!</v>
      </c>
      <c r="G70" s="230"/>
      <c r="H70" s="230"/>
      <c r="I70" s="92"/>
    </row>
    <row r="71" spans="1:9" ht="27.95" customHeight="1" x14ac:dyDescent="0.2">
      <c r="A71" s="262"/>
      <c r="B71" s="228"/>
      <c r="C71" s="229"/>
      <c r="D71" s="230" t="e">
        <f>D73+D75+D77+D79+D81+D83</f>
        <v>#REF!</v>
      </c>
      <c r="E71" s="230"/>
      <c r="F71" s="92"/>
      <c r="G71" s="230" t="e">
        <f>G73+G75+G77+G79+G81+G83</f>
        <v>#REF!</v>
      </c>
      <c r="H71" s="230"/>
      <c r="I71" s="230"/>
    </row>
    <row r="72" spans="1:9" ht="27.95" customHeight="1" x14ac:dyDescent="0.2">
      <c r="A72" s="226" t="s">
        <v>139</v>
      </c>
      <c r="B72" s="223" t="s">
        <v>734</v>
      </c>
      <c r="C72" s="251" t="s">
        <v>214</v>
      </c>
      <c r="D72" s="278" t="e">
        <f>#REF!</f>
        <v>#REF!</v>
      </c>
      <c r="E72" s="279"/>
      <c r="F72" s="296" t="e">
        <f>D72-D73</f>
        <v>#REF!</v>
      </c>
      <c r="G72" s="296"/>
      <c r="H72" s="296"/>
      <c r="I72" s="92" t="s">
        <v>593</v>
      </c>
    </row>
    <row r="73" spans="1:9" ht="27.95" customHeight="1" x14ac:dyDescent="0.2">
      <c r="A73" s="226"/>
      <c r="B73" s="223"/>
      <c r="C73" s="251"/>
      <c r="D73" s="278" t="e">
        <f>#REF!</f>
        <v>#REF!</v>
      </c>
      <c r="E73" s="279"/>
      <c r="F73" s="92"/>
      <c r="G73" s="316" t="e">
        <f>#REF!</f>
        <v>#REF!</v>
      </c>
      <c r="H73" s="316"/>
      <c r="I73" s="316"/>
    </row>
    <row r="74" spans="1:9" ht="27.95" customHeight="1" x14ac:dyDescent="0.2">
      <c r="A74" s="323" t="s">
        <v>110</v>
      </c>
      <c r="B74" s="223" t="s">
        <v>735</v>
      </c>
      <c r="C74" s="224" t="s">
        <v>215</v>
      </c>
      <c r="D74" s="278" t="e">
        <f>#REF!</f>
        <v>#REF!</v>
      </c>
      <c r="E74" s="279"/>
      <c r="F74" s="296" t="e">
        <f>D74-D75</f>
        <v>#REF!</v>
      </c>
      <c r="G74" s="296"/>
      <c r="H74" s="296"/>
      <c r="I74" s="92" t="s">
        <v>593</v>
      </c>
    </row>
    <row r="75" spans="1:9" ht="27.95" customHeight="1" x14ac:dyDescent="0.2">
      <c r="A75" s="323"/>
      <c r="B75" s="223"/>
      <c r="C75" s="224"/>
      <c r="D75" s="278" t="e">
        <f>#REF!</f>
        <v>#REF!</v>
      </c>
      <c r="E75" s="279"/>
      <c r="F75" s="92"/>
      <c r="G75" s="316" t="e">
        <f>#REF!</f>
        <v>#REF!</v>
      </c>
      <c r="H75" s="316"/>
      <c r="I75" s="316"/>
    </row>
    <row r="76" spans="1:9" ht="27.95" customHeight="1" x14ac:dyDescent="0.2">
      <c r="A76" s="323" t="s">
        <v>324</v>
      </c>
      <c r="B76" s="286" t="s">
        <v>648</v>
      </c>
      <c r="C76" s="224" t="s">
        <v>216</v>
      </c>
      <c r="D76" s="278" t="e">
        <f>#REF!</f>
        <v>#REF!</v>
      </c>
      <c r="E76" s="279"/>
      <c r="F76" s="296" t="e">
        <f>D76-D77</f>
        <v>#REF!</v>
      </c>
      <c r="G76" s="296"/>
      <c r="H76" s="296"/>
      <c r="I76" s="92" t="s">
        <v>593</v>
      </c>
    </row>
    <row r="77" spans="1:9" ht="27.95" customHeight="1" x14ac:dyDescent="0.2">
      <c r="A77" s="323"/>
      <c r="B77" s="286"/>
      <c r="C77" s="224"/>
      <c r="D77" s="278" t="e">
        <f>#REF!</f>
        <v>#REF!</v>
      </c>
      <c r="E77" s="279"/>
      <c r="F77" s="92"/>
      <c r="G77" s="316" t="e">
        <f>#REF!</f>
        <v>#REF!</v>
      </c>
      <c r="H77" s="316"/>
      <c r="I77" s="316"/>
    </row>
    <row r="78" spans="1:9" ht="27.95" customHeight="1" x14ac:dyDescent="0.2">
      <c r="A78" s="323" t="s">
        <v>330</v>
      </c>
      <c r="B78" s="286" t="s">
        <v>649</v>
      </c>
      <c r="C78" s="224" t="s">
        <v>217</v>
      </c>
      <c r="D78" s="278" t="e">
        <f>#REF!</f>
        <v>#REF!</v>
      </c>
      <c r="E78" s="279"/>
      <c r="F78" s="296" t="e">
        <f>D78-D79</f>
        <v>#REF!</v>
      </c>
      <c r="G78" s="296"/>
      <c r="H78" s="296"/>
      <c r="I78" s="92" t="s">
        <v>593</v>
      </c>
    </row>
    <row r="79" spans="1:9" ht="27.95" customHeight="1" x14ac:dyDescent="0.2">
      <c r="A79" s="323"/>
      <c r="B79" s="286"/>
      <c r="C79" s="224"/>
      <c r="D79" s="278" t="e">
        <f>#REF!</f>
        <v>#REF!</v>
      </c>
      <c r="E79" s="279"/>
      <c r="F79" s="92"/>
      <c r="G79" s="316" t="e">
        <f>#REF!</f>
        <v>#REF!</v>
      </c>
      <c r="H79" s="316"/>
      <c r="I79" s="316"/>
    </row>
    <row r="80" spans="1:9" ht="27.95" customHeight="1" x14ac:dyDescent="0.2">
      <c r="A80" s="323" t="s">
        <v>331</v>
      </c>
      <c r="B80" s="223" t="s">
        <v>736</v>
      </c>
      <c r="C80" s="251" t="s">
        <v>218</v>
      </c>
      <c r="D80" s="278" t="e">
        <f>#REF!</f>
        <v>#REF!</v>
      </c>
      <c r="E80" s="279"/>
      <c r="F80" s="296" t="e">
        <f>D80-D81</f>
        <v>#REF!</v>
      </c>
      <c r="G80" s="296"/>
      <c r="H80" s="296"/>
      <c r="I80" s="92" t="s">
        <v>593</v>
      </c>
    </row>
    <row r="81" spans="1:9" ht="27.95" customHeight="1" x14ac:dyDescent="0.2">
      <c r="A81" s="323"/>
      <c r="B81" s="223"/>
      <c r="C81" s="251"/>
      <c r="D81" s="278" t="e">
        <f>#REF!</f>
        <v>#REF!</v>
      </c>
      <c r="E81" s="279"/>
      <c r="F81" s="92"/>
      <c r="G81" s="316" t="e">
        <f>#REF!</f>
        <v>#REF!</v>
      </c>
      <c r="H81" s="316"/>
      <c r="I81" s="316"/>
    </row>
    <row r="82" spans="1:9" ht="27.95" customHeight="1" x14ac:dyDescent="0.2">
      <c r="A82" s="323" t="s">
        <v>323</v>
      </c>
      <c r="B82" s="223" t="s">
        <v>737</v>
      </c>
      <c r="C82" s="224" t="s">
        <v>219</v>
      </c>
      <c r="D82" s="278" t="e">
        <f>#REF!</f>
        <v>#REF!</v>
      </c>
      <c r="E82" s="279"/>
      <c r="F82" s="296" t="e">
        <f>D82-D83</f>
        <v>#REF!</v>
      </c>
      <c r="G82" s="296"/>
      <c r="H82" s="296"/>
      <c r="I82" s="92" t="s">
        <v>593</v>
      </c>
    </row>
    <row r="83" spans="1:9" ht="27.95" customHeight="1" x14ac:dyDescent="0.2">
      <c r="A83" s="323"/>
      <c r="B83" s="223"/>
      <c r="C83" s="224"/>
      <c r="D83" s="278" t="e">
        <f>#REF!</f>
        <v>#REF!</v>
      </c>
      <c r="E83" s="279"/>
      <c r="F83" s="92"/>
      <c r="G83" s="316" t="e">
        <f>#REF!</f>
        <v>#REF!</v>
      </c>
      <c r="H83" s="316"/>
      <c r="I83" s="316"/>
    </row>
    <row r="84" spans="1:9" ht="27.95" customHeight="1" x14ac:dyDescent="0.2">
      <c r="A84" s="227" t="s">
        <v>140</v>
      </c>
      <c r="B84" s="228" t="s">
        <v>654</v>
      </c>
      <c r="C84" s="252" t="s">
        <v>220</v>
      </c>
      <c r="D84" s="230" t="e">
        <f>D86+D88+D90+D92+D97+D99+D101</f>
        <v>#REF!</v>
      </c>
      <c r="E84" s="230"/>
      <c r="F84" s="230" t="e">
        <f>D84-D85</f>
        <v>#REF!</v>
      </c>
      <c r="G84" s="230"/>
      <c r="H84" s="230"/>
      <c r="I84" s="92"/>
    </row>
    <row r="85" spans="1:9" ht="27.95" customHeight="1" x14ac:dyDescent="0.2">
      <c r="A85" s="227"/>
      <c r="B85" s="228"/>
      <c r="C85" s="252"/>
      <c r="D85" s="230" t="e">
        <f>D87+D89+D91+D93+D98+D100+D102</f>
        <v>#REF!</v>
      </c>
      <c r="E85" s="230"/>
      <c r="F85" s="92"/>
      <c r="G85" s="230" t="e">
        <f>G87+G89+G91+G93+G98+G100+G102</f>
        <v>#REF!</v>
      </c>
      <c r="H85" s="230"/>
      <c r="I85" s="230"/>
    </row>
    <row r="86" spans="1:9" ht="27.95" customHeight="1" x14ac:dyDescent="0.2">
      <c r="A86" s="226" t="s">
        <v>141</v>
      </c>
      <c r="B86" s="223" t="s">
        <v>650</v>
      </c>
      <c r="C86" s="224" t="s">
        <v>221</v>
      </c>
      <c r="D86" s="278" t="e">
        <f>#REF!</f>
        <v>#REF!</v>
      </c>
      <c r="E86" s="279"/>
      <c r="F86" s="296" t="e">
        <f>D86-D87</f>
        <v>#REF!</v>
      </c>
      <c r="G86" s="296"/>
      <c r="H86" s="296"/>
      <c r="I86" s="92" t="s">
        <v>593</v>
      </c>
    </row>
    <row r="87" spans="1:9" ht="27.95" customHeight="1" x14ac:dyDescent="0.2">
      <c r="A87" s="226"/>
      <c r="B87" s="223"/>
      <c r="C87" s="224"/>
      <c r="D87" s="278" t="e">
        <f>#REF!</f>
        <v>#REF!</v>
      </c>
      <c r="E87" s="279"/>
      <c r="F87" s="92"/>
      <c r="G87" s="316" t="e">
        <f>#REF!</f>
        <v>#REF!</v>
      </c>
      <c r="H87" s="316"/>
      <c r="I87" s="316"/>
    </row>
    <row r="88" spans="1:9" ht="27.95" customHeight="1" x14ac:dyDescent="0.2">
      <c r="A88" s="323" t="s">
        <v>310</v>
      </c>
      <c r="B88" s="223" t="s">
        <v>655</v>
      </c>
      <c r="C88" s="251" t="s">
        <v>222</v>
      </c>
      <c r="D88" s="278" t="e">
        <f>#REF!</f>
        <v>#REF!</v>
      </c>
      <c r="E88" s="279"/>
      <c r="F88" s="296" t="e">
        <f>D88-D89</f>
        <v>#REF!</v>
      </c>
      <c r="G88" s="296"/>
      <c r="H88" s="296"/>
      <c r="I88" s="92" t="s">
        <v>593</v>
      </c>
    </row>
    <row r="89" spans="1:9" ht="27.95" customHeight="1" x14ac:dyDescent="0.2">
      <c r="A89" s="323"/>
      <c r="B89" s="223"/>
      <c r="C89" s="251"/>
      <c r="D89" s="278" t="e">
        <f>#REF!</f>
        <v>#REF!</v>
      </c>
      <c r="E89" s="279"/>
      <c r="F89" s="92"/>
      <c r="G89" s="316" t="e">
        <f>#REF!</f>
        <v>#REF!</v>
      </c>
      <c r="H89" s="316"/>
      <c r="I89" s="316"/>
    </row>
    <row r="90" spans="1:9" ht="27.95" customHeight="1" x14ac:dyDescent="0.2">
      <c r="A90" s="323" t="s">
        <v>309</v>
      </c>
      <c r="B90" s="223" t="s">
        <v>738</v>
      </c>
      <c r="C90" s="224" t="s">
        <v>223</v>
      </c>
      <c r="D90" s="278" t="e">
        <f>#REF!</f>
        <v>#REF!</v>
      </c>
      <c r="E90" s="279"/>
      <c r="F90" s="296" t="e">
        <f>D90-D91</f>
        <v>#REF!</v>
      </c>
      <c r="G90" s="296"/>
      <c r="H90" s="296"/>
      <c r="I90" s="92" t="s">
        <v>593</v>
      </c>
    </row>
    <row r="91" spans="1:9" ht="27.75" customHeight="1" x14ac:dyDescent="0.2">
      <c r="A91" s="323"/>
      <c r="B91" s="223"/>
      <c r="C91" s="224"/>
      <c r="D91" s="278" t="e">
        <f>#REF!</f>
        <v>#REF!</v>
      </c>
      <c r="E91" s="279"/>
      <c r="F91" s="92"/>
      <c r="G91" s="316" t="e">
        <f>#REF!</f>
        <v>#REF!</v>
      </c>
      <c r="H91" s="316"/>
      <c r="I91" s="316"/>
    </row>
    <row r="92" spans="1:9" ht="27.75" customHeight="1" x14ac:dyDescent="0.2">
      <c r="A92" s="323" t="s">
        <v>311</v>
      </c>
      <c r="B92" s="223" t="s">
        <v>651</v>
      </c>
      <c r="C92" s="224" t="s">
        <v>224</v>
      </c>
      <c r="D92" s="278" t="e">
        <f>#REF!</f>
        <v>#REF!</v>
      </c>
      <c r="E92" s="279"/>
      <c r="F92" s="296" t="e">
        <f>D92-D93</f>
        <v>#REF!</v>
      </c>
      <c r="G92" s="296"/>
      <c r="H92" s="296"/>
      <c r="I92" s="92" t="s">
        <v>593</v>
      </c>
    </row>
    <row r="93" spans="1:9" ht="27.75" customHeight="1" x14ac:dyDescent="0.2">
      <c r="A93" s="323"/>
      <c r="B93" s="223"/>
      <c r="C93" s="224"/>
      <c r="D93" s="278" t="e">
        <f>#REF!</f>
        <v>#REF!</v>
      </c>
      <c r="E93" s="279"/>
      <c r="F93" s="92"/>
      <c r="G93" s="316" t="e">
        <f>#REF!</f>
        <v>#REF!</v>
      </c>
      <c r="H93" s="316"/>
      <c r="I93" s="316"/>
    </row>
    <row r="94" spans="1:9" s="8" customFormat="1" ht="12.95" customHeight="1" x14ac:dyDescent="0.2">
      <c r="A94" s="239" t="str">
        <f>A1</f>
        <v xml:space="preserve">Ident. a </v>
      </c>
      <c r="B94" s="242" t="s">
        <v>635</v>
      </c>
      <c r="C94" s="75" t="s">
        <v>636</v>
      </c>
      <c r="D94" s="248" t="s">
        <v>637</v>
      </c>
      <c r="E94" s="248"/>
      <c r="F94" s="248"/>
      <c r="G94" s="248"/>
      <c r="H94" s="317" t="s">
        <v>521</v>
      </c>
      <c r="I94" s="318"/>
    </row>
    <row r="95" spans="1:9" s="8" customFormat="1" x14ac:dyDescent="0.2">
      <c r="A95" s="240"/>
      <c r="B95" s="243"/>
      <c r="C95" s="78" t="s">
        <v>522</v>
      </c>
      <c r="D95" s="77">
        <v>1</v>
      </c>
      <c r="E95" s="79" t="s">
        <v>714</v>
      </c>
      <c r="F95" s="299" t="s">
        <v>715</v>
      </c>
      <c r="G95" s="300"/>
      <c r="H95" s="319"/>
      <c r="I95" s="320"/>
    </row>
    <row r="96" spans="1:9" s="8" customFormat="1" ht="12.95" customHeight="1" x14ac:dyDescent="0.2">
      <c r="A96" s="241"/>
      <c r="B96" s="77" t="s">
        <v>454</v>
      </c>
      <c r="C96" s="80" t="s">
        <v>455</v>
      </c>
      <c r="D96" s="81"/>
      <c r="E96" s="116" t="s">
        <v>713</v>
      </c>
      <c r="F96" s="244"/>
      <c r="G96" s="246"/>
      <c r="H96" s="321" t="s">
        <v>739</v>
      </c>
      <c r="I96" s="322"/>
    </row>
    <row r="97" spans="1:9" ht="27.95" customHeight="1" x14ac:dyDescent="0.2">
      <c r="A97" s="323" t="s">
        <v>308</v>
      </c>
      <c r="B97" s="286" t="s">
        <v>477</v>
      </c>
      <c r="C97" s="224" t="s">
        <v>225</v>
      </c>
      <c r="D97" s="278" t="e">
        <f>#REF!</f>
        <v>#REF!</v>
      </c>
      <c r="E97" s="279"/>
      <c r="F97" s="296" t="e">
        <f>D97-D98</f>
        <v>#REF!</v>
      </c>
      <c r="G97" s="296"/>
      <c r="H97" s="296"/>
      <c r="I97" s="92" t="s">
        <v>593</v>
      </c>
    </row>
    <row r="98" spans="1:9" ht="27.95" customHeight="1" x14ac:dyDescent="0.2">
      <c r="A98" s="323"/>
      <c r="B98" s="286"/>
      <c r="C98" s="224"/>
      <c r="D98" s="278" t="e">
        <f>#REF!</f>
        <v>#REF!</v>
      </c>
      <c r="E98" s="279"/>
      <c r="F98" s="92"/>
      <c r="G98" s="316" t="e">
        <f>#REF!</f>
        <v>#REF!</v>
      </c>
      <c r="H98" s="316"/>
      <c r="I98" s="316"/>
    </row>
    <row r="99" spans="1:9" ht="27.95" customHeight="1" x14ac:dyDescent="0.2">
      <c r="A99" s="323" t="s">
        <v>126</v>
      </c>
      <c r="B99" s="223" t="s">
        <v>652</v>
      </c>
      <c r="C99" s="224" t="s">
        <v>226</v>
      </c>
      <c r="D99" s="278" t="e">
        <f>#REF!</f>
        <v>#REF!</v>
      </c>
      <c r="E99" s="279"/>
      <c r="F99" s="296" t="e">
        <f>D99-D100</f>
        <v>#REF!</v>
      </c>
      <c r="G99" s="296"/>
      <c r="H99" s="296"/>
      <c r="I99" s="92" t="s">
        <v>593</v>
      </c>
    </row>
    <row r="100" spans="1:9" ht="27.95" customHeight="1" x14ac:dyDescent="0.2">
      <c r="A100" s="323"/>
      <c r="B100" s="223"/>
      <c r="C100" s="224"/>
      <c r="D100" s="278" t="e">
        <f>#REF!</f>
        <v>#REF!</v>
      </c>
      <c r="E100" s="279"/>
      <c r="F100" s="92"/>
      <c r="G100" s="316" t="e">
        <f>#REF!</f>
        <v>#REF!</v>
      </c>
      <c r="H100" s="316"/>
      <c r="I100" s="316"/>
    </row>
    <row r="101" spans="1:9" ht="27.95" customHeight="1" x14ac:dyDescent="0.2">
      <c r="A101" s="323" t="s">
        <v>690</v>
      </c>
      <c r="B101" s="223" t="s">
        <v>740</v>
      </c>
      <c r="C101" s="224" t="s">
        <v>294</v>
      </c>
      <c r="D101" s="278" t="e">
        <f>#REF!</f>
        <v>#REF!</v>
      </c>
      <c r="E101" s="279"/>
      <c r="F101" s="296" t="e">
        <f>D101-D102</f>
        <v>#REF!</v>
      </c>
      <c r="G101" s="296"/>
      <c r="H101" s="296"/>
      <c r="I101" s="92" t="s">
        <v>593</v>
      </c>
    </row>
    <row r="102" spans="1:9" ht="27.95" customHeight="1" x14ac:dyDescent="0.2">
      <c r="A102" s="323"/>
      <c r="B102" s="223"/>
      <c r="C102" s="224"/>
      <c r="D102" s="278" t="e">
        <f>#REF!</f>
        <v>#REF!</v>
      </c>
      <c r="E102" s="279"/>
      <c r="F102" s="92"/>
      <c r="G102" s="316" t="e">
        <f>#REF!</f>
        <v>#REF!</v>
      </c>
      <c r="H102" s="316"/>
      <c r="I102" s="316"/>
    </row>
    <row r="103" spans="1:9" ht="27.95" customHeight="1" x14ac:dyDescent="0.2">
      <c r="A103" s="227" t="s">
        <v>123</v>
      </c>
      <c r="B103" s="228" t="s">
        <v>656</v>
      </c>
      <c r="C103" s="252" t="s">
        <v>227</v>
      </c>
      <c r="D103" s="230" t="e">
        <f>D105+D107+D109+D111+D113+D115+D117+D119</f>
        <v>#REF!</v>
      </c>
      <c r="E103" s="230"/>
      <c r="F103" s="230" t="e">
        <f>D103-D104</f>
        <v>#REF!</v>
      </c>
      <c r="G103" s="230"/>
      <c r="H103" s="230"/>
      <c r="I103" s="92"/>
    </row>
    <row r="104" spans="1:9" ht="27.95" customHeight="1" x14ac:dyDescent="0.2">
      <c r="A104" s="227"/>
      <c r="B104" s="228"/>
      <c r="C104" s="252"/>
      <c r="D104" s="230" t="e">
        <f>D106+D108+D110+D112+D114+D116+D118+D120</f>
        <v>#REF!</v>
      </c>
      <c r="E104" s="230"/>
      <c r="F104" s="92"/>
      <c r="G104" s="230" t="e">
        <f>G106+G108+G110+G112+G114+G116+G118+G120</f>
        <v>#REF!</v>
      </c>
      <c r="H104" s="230"/>
      <c r="I104" s="230"/>
    </row>
    <row r="105" spans="1:9" ht="27.95" customHeight="1" x14ac:dyDescent="0.2">
      <c r="A105" s="226" t="s">
        <v>143</v>
      </c>
      <c r="B105" s="233" t="s">
        <v>653</v>
      </c>
      <c r="C105" s="251" t="s">
        <v>228</v>
      </c>
      <c r="D105" s="278" t="e">
        <f>#REF!</f>
        <v>#REF!</v>
      </c>
      <c r="E105" s="279"/>
      <c r="F105" s="296" t="e">
        <f>D105-D106</f>
        <v>#REF!</v>
      </c>
      <c r="G105" s="296"/>
      <c r="H105" s="296"/>
      <c r="I105" s="92" t="s">
        <v>593</v>
      </c>
    </row>
    <row r="106" spans="1:9" ht="27.95" customHeight="1" x14ac:dyDescent="0.2">
      <c r="A106" s="226"/>
      <c r="B106" s="234"/>
      <c r="C106" s="251"/>
      <c r="D106" s="278" t="e">
        <f>#REF!</f>
        <v>#REF!</v>
      </c>
      <c r="E106" s="279"/>
      <c r="F106" s="92"/>
      <c r="G106" s="316" t="e">
        <f>#REF!</f>
        <v>#REF!</v>
      </c>
      <c r="H106" s="316"/>
      <c r="I106" s="316"/>
    </row>
    <row r="107" spans="1:9" ht="27.95" customHeight="1" x14ac:dyDescent="0.2">
      <c r="A107" s="323" t="s">
        <v>310</v>
      </c>
      <c r="B107" s="223" t="s">
        <v>655</v>
      </c>
      <c r="C107" s="224" t="s">
        <v>229</v>
      </c>
      <c r="D107" s="278" t="e">
        <f>#REF!</f>
        <v>#REF!</v>
      </c>
      <c r="E107" s="279"/>
      <c r="F107" s="296" t="e">
        <f>D107-D108</f>
        <v>#REF!</v>
      </c>
      <c r="G107" s="296"/>
      <c r="H107" s="296"/>
      <c r="I107" s="92" t="s">
        <v>593</v>
      </c>
    </row>
    <row r="108" spans="1:9" ht="27.95" customHeight="1" x14ac:dyDescent="0.2">
      <c r="A108" s="323"/>
      <c r="B108" s="223"/>
      <c r="C108" s="224"/>
      <c r="D108" s="278" t="e">
        <f>#REF!</f>
        <v>#REF!</v>
      </c>
      <c r="E108" s="279"/>
      <c r="F108" s="92"/>
      <c r="G108" s="316" t="e">
        <f>#REF!</f>
        <v>#REF!</v>
      </c>
      <c r="H108" s="316"/>
      <c r="I108" s="316"/>
    </row>
    <row r="109" spans="1:9" ht="27.95" customHeight="1" x14ac:dyDescent="0.2">
      <c r="A109" s="323" t="s">
        <v>309</v>
      </c>
      <c r="B109" s="223" t="s">
        <v>741</v>
      </c>
      <c r="C109" s="224" t="s">
        <v>230</v>
      </c>
      <c r="D109" s="278" t="e">
        <f>#REF!</f>
        <v>#REF!</v>
      </c>
      <c r="E109" s="279"/>
      <c r="F109" s="296" t="e">
        <f>D109-D110</f>
        <v>#REF!</v>
      </c>
      <c r="G109" s="296"/>
      <c r="H109" s="296"/>
      <c r="I109" s="92" t="s">
        <v>593</v>
      </c>
    </row>
    <row r="110" spans="1:9" ht="27.95" customHeight="1" x14ac:dyDescent="0.2">
      <c r="A110" s="323"/>
      <c r="B110" s="223"/>
      <c r="C110" s="224"/>
      <c r="D110" s="278" t="e">
        <f>#REF!</f>
        <v>#REF!</v>
      </c>
      <c r="E110" s="279"/>
      <c r="F110" s="92"/>
      <c r="G110" s="316" t="e">
        <f>#REF!</f>
        <v>#REF!</v>
      </c>
      <c r="H110" s="316"/>
      <c r="I110" s="316"/>
    </row>
    <row r="111" spans="1:9" ht="27.95" customHeight="1" x14ac:dyDescent="0.2">
      <c r="A111" s="323" t="s">
        <v>311</v>
      </c>
      <c r="B111" s="286" t="s">
        <v>666</v>
      </c>
      <c r="C111" s="224" t="s">
        <v>231</v>
      </c>
      <c r="D111" s="278" t="e">
        <f>#REF!</f>
        <v>#REF!</v>
      </c>
      <c r="E111" s="279"/>
      <c r="F111" s="296" t="e">
        <f>D111-D112</f>
        <v>#REF!</v>
      </c>
      <c r="G111" s="296"/>
      <c r="H111" s="296"/>
      <c r="I111" s="92" t="s">
        <v>593</v>
      </c>
    </row>
    <row r="112" spans="1:9" ht="27.95" customHeight="1" x14ac:dyDescent="0.2">
      <c r="A112" s="323"/>
      <c r="B112" s="286"/>
      <c r="C112" s="224"/>
      <c r="D112" s="278" t="e">
        <f>#REF!</f>
        <v>#REF!</v>
      </c>
      <c r="E112" s="279"/>
      <c r="F112" s="92"/>
      <c r="G112" s="316" t="e">
        <f>#REF!</f>
        <v>#REF!</v>
      </c>
      <c r="H112" s="316"/>
      <c r="I112" s="316"/>
    </row>
    <row r="113" spans="1:9" ht="27.95" customHeight="1" x14ac:dyDescent="0.2">
      <c r="A113" s="323" t="s">
        <v>308</v>
      </c>
      <c r="B113" s="286" t="s">
        <v>478</v>
      </c>
      <c r="C113" s="224" t="s">
        <v>232</v>
      </c>
      <c r="D113" s="278" t="e">
        <f>#REF!</f>
        <v>#REF!</v>
      </c>
      <c r="E113" s="279"/>
      <c r="F113" s="296" t="e">
        <f>D113-D114</f>
        <v>#REF!</v>
      </c>
      <c r="G113" s="296"/>
      <c r="H113" s="296"/>
      <c r="I113" s="92" t="s">
        <v>593</v>
      </c>
    </row>
    <row r="114" spans="1:9" ht="27.95" customHeight="1" x14ac:dyDescent="0.2">
      <c r="A114" s="323"/>
      <c r="B114" s="286"/>
      <c r="C114" s="224"/>
      <c r="D114" s="278" t="e">
        <f>#REF!</f>
        <v>#REF!</v>
      </c>
      <c r="E114" s="279"/>
      <c r="F114" s="92"/>
      <c r="G114" s="316" t="e">
        <f>#REF!</f>
        <v>#REF!</v>
      </c>
      <c r="H114" s="316"/>
      <c r="I114" s="316"/>
    </row>
    <row r="115" spans="1:9" ht="27.95" customHeight="1" x14ac:dyDescent="0.2">
      <c r="A115" s="323" t="s">
        <v>312</v>
      </c>
      <c r="B115" s="223" t="s">
        <v>742</v>
      </c>
      <c r="C115" s="224" t="s">
        <v>233</v>
      </c>
      <c r="D115" s="278" t="e">
        <f>#REF!</f>
        <v>#REF!</v>
      </c>
      <c r="E115" s="279"/>
      <c r="F115" s="296" t="e">
        <f>D115-D116</f>
        <v>#REF!</v>
      </c>
      <c r="G115" s="296"/>
      <c r="H115" s="296"/>
      <c r="I115" s="92" t="s">
        <v>593</v>
      </c>
    </row>
    <row r="116" spans="1:9" ht="27.95" customHeight="1" x14ac:dyDescent="0.2">
      <c r="A116" s="323"/>
      <c r="B116" s="223"/>
      <c r="C116" s="224"/>
      <c r="D116" s="278" t="e">
        <f>#REF!</f>
        <v>#REF!</v>
      </c>
      <c r="E116" s="279"/>
      <c r="F116" s="92"/>
      <c r="G116" s="316" t="e">
        <f>#REF!</f>
        <v>#REF!</v>
      </c>
      <c r="H116" s="316"/>
      <c r="I116" s="316"/>
    </row>
    <row r="117" spans="1:9" ht="27.95" customHeight="1" x14ac:dyDescent="0.2">
      <c r="A117" s="323" t="s">
        <v>307</v>
      </c>
      <c r="B117" s="223" t="s">
        <v>667</v>
      </c>
      <c r="C117" s="224" t="s">
        <v>234</v>
      </c>
      <c r="D117" s="278" t="e">
        <f>#REF!</f>
        <v>#REF!</v>
      </c>
      <c r="E117" s="279"/>
      <c r="F117" s="296" t="e">
        <f>D117-D118</f>
        <v>#REF!</v>
      </c>
      <c r="G117" s="296"/>
      <c r="H117" s="296"/>
      <c r="I117" s="92" t="s">
        <v>593</v>
      </c>
    </row>
    <row r="118" spans="1:9" ht="27.95" customHeight="1" x14ac:dyDescent="0.2">
      <c r="A118" s="323"/>
      <c r="B118" s="223"/>
      <c r="C118" s="224"/>
      <c r="D118" s="278" t="e">
        <f>#REF!</f>
        <v>#REF!</v>
      </c>
      <c r="E118" s="279"/>
      <c r="F118" s="92"/>
      <c r="G118" s="316" t="e">
        <f>#REF!</f>
        <v>#REF!</v>
      </c>
      <c r="H118" s="316"/>
      <c r="I118" s="316"/>
    </row>
    <row r="119" spans="1:9" ht="27.95" customHeight="1" x14ac:dyDescent="0.2">
      <c r="A119" s="323" t="s">
        <v>499</v>
      </c>
      <c r="B119" s="223" t="s">
        <v>668</v>
      </c>
      <c r="C119" s="224" t="s">
        <v>235</v>
      </c>
      <c r="D119" s="278" t="e">
        <f>#REF!</f>
        <v>#REF!</v>
      </c>
      <c r="E119" s="279"/>
      <c r="F119" s="296" t="e">
        <f>D119-D120</f>
        <v>#REF!</v>
      </c>
      <c r="G119" s="296"/>
      <c r="H119" s="296"/>
      <c r="I119" s="92" t="s">
        <v>593</v>
      </c>
    </row>
    <row r="120" spans="1:9" ht="27.95" customHeight="1" x14ac:dyDescent="0.2">
      <c r="A120" s="323"/>
      <c r="B120" s="223"/>
      <c r="C120" s="224"/>
      <c r="D120" s="278" t="e">
        <f>#REF!</f>
        <v>#REF!</v>
      </c>
      <c r="E120" s="279"/>
      <c r="F120" s="92"/>
      <c r="G120" s="316" t="e">
        <f>#REF!</f>
        <v>#REF!</v>
      </c>
      <c r="H120" s="316"/>
      <c r="I120" s="316"/>
    </row>
    <row r="121" spans="1:9" ht="27.95" customHeight="1" x14ac:dyDescent="0.2">
      <c r="A121" s="227" t="s">
        <v>144</v>
      </c>
      <c r="B121" s="228" t="s">
        <v>743</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95" customHeight="1" x14ac:dyDescent="0.2">
      <c r="A123" s="226" t="s">
        <v>145</v>
      </c>
      <c r="B123" s="223" t="s">
        <v>744</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316" t="e">
        <f>#REF!</f>
        <v>#REF!</v>
      </c>
      <c r="H124" s="316"/>
      <c r="I124" s="316"/>
    </row>
    <row r="125" spans="1:9" s="8" customFormat="1" ht="12.95" customHeight="1" x14ac:dyDescent="0.2">
      <c r="A125" s="239" t="str">
        <f>A1</f>
        <v xml:space="preserve">Ident. a </v>
      </c>
      <c r="B125" s="242" t="s">
        <v>635</v>
      </c>
      <c r="C125" s="75" t="s">
        <v>636</v>
      </c>
      <c r="D125" s="248" t="s">
        <v>637</v>
      </c>
      <c r="E125" s="248"/>
      <c r="F125" s="248"/>
      <c r="G125" s="248"/>
      <c r="H125" s="317" t="s">
        <v>521</v>
      </c>
      <c r="I125" s="318"/>
    </row>
    <row r="126" spans="1:9" s="8" customFormat="1" x14ac:dyDescent="0.2">
      <c r="A126" s="240"/>
      <c r="B126" s="243"/>
      <c r="C126" s="78" t="s">
        <v>522</v>
      </c>
      <c r="D126" s="77">
        <v>1</v>
      </c>
      <c r="E126" s="79" t="s">
        <v>714</v>
      </c>
      <c r="F126" s="299" t="s">
        <v>715</v>
      </c>
      <c r="G126" s="300"/>
      <c r="H126" s="319"/>
      <c r="I126" s="320"/>
    </row>
    <row r="127" spans="1:9" s="8" customFormat="1" ht="12.95" customHeight="1" x14ac:dyDescent="0.2">
      <c r="A127" s="241"/>
      <c r="B127" s="77" t="s">
        <v>454</v>
      </c>
      <c r="C127" s="80" t="s">
        <v>455</v>
      </c>
      <c r="D127" s="81"/>
      <c r="E127" s="116" t="s">
        <v>713</v>
      </c>
      <c r="F127" s="244"/>
      <c r="G127" s="246"/>
      <c r="H127" s="321" t="s">
        <v>721</v>
      </c>
      <c r="I127" s="322"/>
    </row>
    <row r="128" spans="1:9" ht="27.95" customHeight="1" x14ac:dyDescent="0.2">
      <c r="A128" s="323" t="s">
        <v>116</v>
      </c>
      <c r="B128" s="223" t="s">
        <v>669</v>
      </c>
      <c r="C128" s="224" t="s">
        <v>238</v>
      </c>
      <c r="D128" s="278" t="e">
        <f>#REF!</f>
        <v>#REF!</v>
      </c>
      <c r="E128" s="279"/>
      <c r="F128" s="296" t="e">
        <f>D128-D129</f>
        <v>#REF!</v>
      </c>
      <c r="G128" s="296"/>
      <c r="H128" s="296"/>
      <c r="I128" s="92" t="s">
        <v>593</v>
      </c>
    </row>
    <row r="129" spans="1:9" ht="27.75" customHeight="1" x14ac:dyDescent="0.2">
      <c r="A129" s="323"/>
      <c r="B129" s="223"/>
      <c r="C129" s="224"/>
      <c r="D129" s="278" t="e">
        <f>#REF!</f>
        <v>#REF!</v>
      </c>
      <c r="E129" s="279"/>
      <c r="F129" s="92"/>
      <c r="G129" s="316" t="e">
        <f>#REF!</f>
        <v>#REF!</v>
      </c>
      <c r="H129" s="316"/>
      <c r="I129" s="316"/>
    </row>
    <row r="130" spans="1:9" ht="27.95" customHeight="1" x14ac:dyDescent="0.2">
      <c r="A130" s="323" t="s">
        <v>117</v>
      </c>
      <c r="B130" s="223" t="s">
        <v>745</v>
      </c>
      <c r="C130" s="224" t="s">
        <v>239</v>
      </c>
      <c r="D130" s="278" t="e">
        <f>#REF!</f>
        <v>#REF!</v>
      </c>
      <c r="E130" s="279"/>
      <c r="F130" s="296" t="e">
        <f>D130-D131</f>
        <v>#REF!</v>
      </c>
      <c r="G130" s="296"/>
      <c r="H130" s="296"/>
      <c r="I130" s="92" t="s">
        <v>593</v>
      </c>
    </row>
    <row r="131" spans="1:9" ht="27.75" customHeight="1" x14ac:dyDescent="0.2">
      <c r="A131" s="323"/>
      <c r="B131" s="223"/>
      <c r="C131" s="224"/>
      <c r="D131" s="278" t="e">
        <f>#REF!</f>
        <v>#REF!</v>
      </c>
      <c r="E131" s="279"/>
      <c r="F131" s="92"/>
      <c r="G131" s="316" t="e">
        <f>#REF!</f>
        <v>#REF!</v>
      </c>
      <c r="H131" s="316"/>
      <c r="I131" s="316"/>
    </row>
    <row r="132" spans="1:9" ht="27.95" customHeight="1" x14ac:dyDescent="0.2">
      <c r="A132" s="323" t="s">
        <v>118</v>
      </c>
      <c r="B132" s="223" t="s">
        <v>746</v>
      </c>
      <c r="C132" s="224" t="s">
        <v>240</v>
      </c>
      <c r="D132" s="278" t="e">
        <f>#REF!</f>
        <v>#REF!</v>
      </c>
      <c r="E132" s="279"/>
      <c r="F132" s="296" t="e">
        <f>D132-D133</f>
        <v>#REF!</v>
      </c>
      <c r="G132" s="296"/>
      <c r="H132" s="296"/>
      <c r="I132" s="92" t="s">
        <v>593</v>
      </c>
    </row>
    <row r="133" spans="1:9" ht="27.75" customHeight="1" x14ac:dyDescent="0.2">
      <c r="A133" s="323"/>
      <c r="B133" s="223"/>
      <c r="C133" s="224"/>
      <c r="D133" s="278" t="e">
        <f>#REF!</f>
        <v>#REF!</v>
      </c>
      <c r="E133" s="279"/>
      <c r="F133" s="92"/>
      <c r="G133" s="316" t="e">
        <f>#REF!</f>
        <v>#REF!</v>
      </c>
      <c r="H133" s="316"/>
      <c r="I133" s="316"/>
    </row>
    <row r="134" spans="1:9" ht="27.95" customHeight="1" x14ac:dyDescent="0.2">
      <c r="A134" s="323" t="s">
        <v>332</v>
      </c>
      <c r="B134" s="223" t="s">
        <v>670</v>
      </c>
      <c r="C134" s="224" t="s">
        <v>241</v>
      </c>
      <c r="D134" s="278" t="e">
        <f>#REF!</f>
        <v>#REF!</v>
      </c>
      <c r="E134" s="279"/>
      <c r="F134" s="296" t="e">
        <f>D134-D135</f>
        <v>#REF!</v>
      </c>
      <c r="G134" s="296"/>
      <c r="H134" s="296"/>
      <c r="I134" s="92" t="s">
        <v>593</v>
      </c>
    </row>
    <row r="135" spans="1:9" ht="27.75" customHeight="1" x14ac:dyDescent="0.2">
      <c r="A135" s="323"/>
      <c r="B135" s="223"/>
      <c r="C135" s="224"/>
      <c r="D135" s="278" t="e">
        <f>#REF!</f>
        <v>#REF!</v>
      </c>
      <c r="E135" s="279"/>
      <c r="F135" s="92"/>
      <c r="G135" s="316" t="e">
        <f>#REF!</f>
        <v>#REF!</v>
      </c>
      <c r="H135" s="316"/>
      <c r="I135" s="316"/>
    </row>
    <row r="136" spans="1:9" ht="27.95" customHeight="1" x14ac:dyDescent="0.2">
      <c r="A136" s="227" t="s">
        <v>124</v>
      </c>
      <c r="B136" s="228" t="s">
        <v>747</v>
      </c>
      <c r="C136" s="229" t="s">
        <v>242</v>
      </c>
      <c r="D136" s="230" t="e">
        <f>D138+D140+D142+D144</f>
        <v>#REF!</v>
      </c>
      <c r="E136" s="230"/>
      <c r="F136" s="230" t="e">
        <f>D136-D137</f>
        <v>#REF!</v>
      </c>
      <c r="G136" s="230"/>
      <c r="H136" s="230"/>
      <c r="I136" s="125"/>
    </row>
    <row r="137" spans="1:9" ht="27.75" customHeight="1" x14ac:dyDescent="0.2">
      <c r="A137" s="227"/>
      <c r="B137" s="228"/>
      <c r="C137" s="229"/>
      <c r="D137" s="230" t="e">
        <f>D139+D141+D143+D145</f>
        <v>#REF!</v>
      </c>
      <c r="E137" s="230"/>
      <c r="F137" s="125"/>
      <c r="G137" s="230" t="e">
        <f>G139+G141+G143+G145</f>
        <v>#REF!</v>
      </c>
      <c r="H137" s="230"/>
      <c r="I137" s="230"/>
    </row>
    <row r="138" spans="1:9" ht="27.95" customHeight="1" x14ac:dyDescent="0.2">
      <c r="A138" s="226" t="s">
        <v>151</v>
      </c>
      <c r="B138" s="223" t="s">
        <v>748</v>
      </c>
      <c r="C138" s="224" t="s">
        <v>243</v>
      </c>
      <c r="D138" s="278" t="e">
        <f>#REF!</f>
        <v>#REF!</v>
      </c>
      <c r="E138" s="279"/>
      <c r="F138" s="296" t="e">
        <f>D138-D139</f>
        <v>#REF!</v>
      </c>
      <c r="G138" s="296"/>
      <c r="H138" s="296"/>
      <c r="I138" s="92" t="s">
        <v>593</v>
      </c>
    </row>
    <row r="139" spans="1:9" ht="27.75" customHeight="1" x14ac:dyDescent="0.2">
      <c r="A139" s="226"/>
      <c r="B139" s="223"/>
      <c r="C139" s="224"/>
      <c r="D139" s="278" t="e">
        <f>#REF!</f>
        <v>#REF!</v>
      </c>
      <c r="E139" s="279"/>
      <c r="F139" s="92"/>
      <c r="G139" s="316" t="e">
        <f>#REF!</f>
        <v>#REF!</v>
      </c>
      <c r="H139" s="316"/>
      <c r="I139" s="316"/>
    </row>
    <row r="140" spans="1:9" ht="27.95" customHeight="1" x14ac:dyDescent="0.2">
      <c r="A140" s="323" t="s">
        <v>110</v>
      </c>
      <c r="B140" s="223" t="s">
        <v>749</v>
      </c>
      <c r="C140" s="224" t="s">
        <v>244</v>
      </c>
      <c r="D140" s="278" t="e">
        <f>#REF!</f>
        <v>#REF!</v>
      </c>
      <c r="E140" s="279"/>
      <c r="F140" s="296" t="e">
        <f>D140-D141</f>
        <v>#REF!</v>
      </c>
      <c r="G140" s="296"/>
      <c r="H140" s="296"/>
      <c r="I140" s="92" t="s">
        <v>593</v>
      </c>
    </row>
    <row r="141" spans="1:9" ht="27.75" customHeight="1" x14ac:dyDescent="0.2">
      <c r="A141" s="323"/>
      <c r="B141" s="223"/>
      <c r="C141" s="224"/>
      <c r="D141" s="278" t="e">
        <f>#REF!</f>
        <v>#REF!</v>
      </c>
      <c r="E141" s="279"/>
      <c r="F141" s="92"/>
      <c r="G141" s="316" t="e">
        <f>#REF!</f>
        <v>#REF!</v>
      </c>
      <c r="H141" s="316"/>
      <c r="I141" s="316"/>
    </row>
    <row r="142" spans="1:9" ht="27.75" customHeight="1" x14ac:dyDescent="0.2">
      <c r="A142" s="323" t="s">
        <v>111</v>
      </c>
      <c r="B142" s="223" t="s">
        <v>751</v>
      </c>
      <c r="C142" s="224" t="s">
        <v>245</v>
      </c>
      <c r="D142" s="278" t="e">
        <f>#REF!</f>
        <v>#REF!</v>
      </c>
      <c r="E142" s="279"/>
      <c r="F142" s="296" t="e">
        <f>D142-D143</f>
        <v>#REF!</v>
      </c>
      <c r="G142" s="296"/>
      <c r="H142" s="296"/>
      <c r="I142" s="92" t="s">
        <v>593</v>
      </c>
    </row>
    <row r="143" spans="1:9" ht="27.75" customHeight="1" x14ac:dyDescent="0.2">
      <c r="A143" s="323"/>
      <c r="B143" s="223"/>
      <c r="C143" s="224"/>
      <c r="D143" s="278" t="e">
        <f>#REF!</f>
        <v>#REF!</v>
      </c>
      <c r="E143" s="279"/>
      <c r="F143" s="92"/>
      <c r="G143" s="316" t="e">
        <f>#REF!</f>
        <v>#REF!</v>
      </c>
      <c r="H143" s="316"/>
      <c r="I143" s="316"/>
    </row>
    <row r="144" spans="1:9" ht="27.75" customHeight="1" x14ac:dyDescent="0.2">
      <c r="A144" s="323" t="s">
        <v>112</v>
      </c>
      <c r="B144" s="223" t="s">
        <v>750</v>
      </c>
      <c r="C144" s="224" t="s">
        <v>246</v>
      </c>
      <c r="D144" s="278" t="e">
        <f>#REF!</f>
        <v>#REF!</v>
      </c>
      <c r="E144" s="279"/>
      <c r="F144" s="296" t="e">
        <f>D144-D145</f>
        <v>#REF!</v>
      </c>
      <c r="G144" s="296"/>
      <c r="H144" s="296"/>
      <c r="I144" s="92" t="s">
        <v>593</v>
      </c>
    </row>
    <row r="145" spans="1:9" ht="27.75" customHeight="1" x14ac:dyDescent="0.2">
      <c r="A145" s="323"/>
      <c r="B145" s="223"/>
      <c r="C145" s="224"/>
      <c r="D145" s="278" t="e">
        <f>#REF!</f>
        <v>#REF!</v>
      </c>
      <c r="E145" s="279"/>
      <c r="F145" s="92"/>
      <c r="G145" s="316" t="e">
        <f>#REF!</f>
        <v>#REF!</v>
      </c>
      <c r="H145" s="316"/>
      <c r="I145" s="31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2" t="s">
        <v>699</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16" t="s">
        <v>700</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18" t="str">
        <f>TB_BS_en!W8</f>
        <v>(in whole EUR)</v>
      </c>
      <c r="X8" s="219"/>
      <c r="Y8" s="219"/>
      <c r="Z8" s="219"/>
      <c r="AA8" s="219"/>
      <c r="AB8" s="220"/>
      <c r="AC8" s="27"/>
      <c r="AD8" s="27"/>
      <c r="AE8" s="27"/>
      <c r="AF8" s="27"/>
      <c r="AG8" s="27"/>
      <c r="AH8" s="27"/>
      <c r="AI8" s="27"/>
      <c r="AJ8" s="27"/>
    </row>
    <row r="9" spans="1:36"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tr">
        <f>TB_BS_en!A23</f>
        <v>Registered office of the accounting entity</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03" t="s">
        <v>711</v>
      </c>
      <c r="L33" s="204"/>
      <c r="M33" s="204"/>
      <c r="N33" s="204"/>
      <c r="O33" s="204"/>
      <c r="P33" s="204"/>
      <c r="Q33" s="204"/>
      <c r="R33" s="204"/>
      <c r="S33" s="204"/>
      <c r="T33" s="314"/>
      <c r="U33" s="203" t="s">
        <v>633</v>
      </c>
      <c r="V33" s="204"/>
      <c r="W33" s="204"/>
      <c r="X33" s="204"/>
      <c r="Y33" s="204"/>
      <c r="Z33" s="204"/>
      <c r="AA33" s="204"/>
      <c r="AB33" s="205"/>
      <c r="AC33" s="203" t="s">
        <v>791</v>
      </c>
      <c r="AD33" s="204"/>
      <c r="AE33" s="204"/>
      <c r="AF33" s="204"/>
      <c r="AG33" s="204"/>
      <c r="AH33" s="204"/>
      <c r="AI33" s="204"/>
      <c r="AJ33" s="205"/>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8" ht="23.25" customHeight="1" x14ac:dyDescent="0.2">
      <c r="A35" s="162"/>
      <c r="B35" s="163"/>
      <c r="C35" s="163"/>
      <c r="D35" s="163"/>
      <c r="E35" s="163"/>
      <c r="F35" s="163"/>
      <c r="G35" s="163"/>
      <c r="H35" s="163"/>
      <c r="I35" s="163"/>
      <c r="J35" s="164"/>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39" t="s">
        <v>1072</v>
      </c>
      <c r="B55" s="304" t="s">
        <v>573</v>
      </c>
      <c r="C55" s="304" t="s">
        <v>385</v>
      </c>
      <c r="D55" s="309" t="s">
        <v>386</v>
      </c>
      <c r="E55" s="310"/>
      <c r="G55" s="18"/>
    </row>
    <row r="56" spans="1:7" ht="26.25" customHeight="1" x14ac:dyDescent="0.2">
      <c r="A56" s="241"/>
      <c r="B56" s="308"/>
      <c r="C56" s="308"/>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47" t="str">
        <f>A_en_neplatne!A1</f>
        <v xml:space="preserve">Ident. a </v>
      </c>
      <c r="B1" s="304" t="s">
        <v>573</v>
      </c>
      <c r="C1" s="306" t="s">
        <v>701</v>
      </c>
      <c r="D1" s="247" t="s">
        <v>702</v>
      </c>
      <c r="E1" s="247"/>
      <c r="F1" s="121"/>
    </row>
    <row r="2" spans="1:6" s="27" customFormat="1" ht="31.5" x14ac:dyDescent="0.15">
      <c r="A2" s="334"/>
      <c r="B2" s="308"/>
      <c r="C2" s="307"/>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47" t="str">
        <f>A1</f>
        <v xml:space="preserve">Ident. a </v>
      </c>
      <c r="B30" s="304" t="s">
        <v>573</v>
      </c>
      <c r="C30" s="306" t="s">
        <v>701</v>
      </c>
      <c r="D30" s="247" t="s">
        <v>702</v>
      </c>
      <c r="E30" s="247"/>
      <c r="F30" s="121"/>
    </row>
    <row r="31" spans="1:6" s="27" customFormat="1" ht="31.5" x14ac:dyDescent="0.15">
      <c r="A31" s="334"/>
      <c r="B31" s="308"/>
      <c r="C31" s="307"/>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47" t="str">
        <f>A30</f>
        <v xml:space="preserve">Ident. a </v>
      </c>
      <c r="B59" s="304" t="s">
        <v>573</v>
      </c>
      <c r="C59" s="306" t="s">
        <v>701</v>
      </c>
      <c r="D59" s="247" t="s">
        <v>702</v>
      </c>
      <c r="E59" s="247"/>
      <c r="F59" s="121"/>
    </row>
    <row r="60" spans="1:6" s="27" customFormat="1" ht="31.5" x14ac:dyDescent="0.15">
      <c r="A60" s="334"/>
      <c r="B60" s="308"/>
      <c r="C60" s="307"/>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48"/>
  <sheetViews>
    <sheetView showGridLines="0" tabSelected="1" view="pageLayout" topLeftCell="A478" zoomScaleNormal="150" zoomScaleSheetLayoutView="100" workbookViewId="0">
      <selection activeCell="O355" sqref="O355:X356"/>
    </sheetView>
  </sheetViews>
  <sheetFormatPr defaultRowHeight="15" x14ac:dyDescent="0.25"/>
  <cols>
    <col min="1" max="34" width="3" style="165"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66"/>
      <c r="B1" s="166"/>
      <c r="C1" s="166"/>
      <c r="D1" s="166"/>
      <c r="E1" s="166"/>
      <c r="F1" s="166"/>
      <c r="G1" s="166"/>
      <c r="H1" s="166"/>
      <c r="I1" s="166"/>
    </row>
    <row r="2" spans="1:36" x14ac:dyDescent="0.25">
      <c r="A2" s="167" t="s">
        <v>1495</v>
      </c>
      <c r="B2" s="168"/>
      <c r="C2" s="168"/>
      <c r="D2" s="168"/>
      <c r="E2" s="168"/>
      <c r="F2" s="168"/>
    </row>
    <row r="3" spans="1:36" x14ac:dyDescent="0.25">
      <c r="A3" s="167"/>
      <c r="B3" s="168"/>
      <c r="C3" s="168"/>
      <c r="D3" s="168"/>
      <c r="E3" s="168"/>
      <c r="F3" s="168"/>
    </row>
    <row r="4" spans="1:36" ht="39.75" customHeight="1" x14ac:dyDescent="0.25">
      <c r="A4" s="337" t="s">
        <v>1540</v>
      </c>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row>
    <row r="5" spans="1:36" x14ac:dyDescent="0.25">
      <c r="A5" s="166"/>
      <c r="B5" s="166"/>
      <c r="C5" s="166"/>
      <c r="D5" s="166"/>
      <c r="E5" s="166"/>
      <c r="F5" s="166"/>
      <c r="G5" s="166"/>
      <c r="H5" s="166"/>
      <c r="I5" s="166"/>
    </row>
    <row r="6" spans="1:36" ht="27.75" customHeight="1" x14ac:dyDescent="0.25">
      <c r="A6" s="337" t="s">
        <v>1523</v>
      </c>
      <c r="B6" s="337"/>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J6" s="175"/>
    </row>
    <row r="7" spans="1:36" x14ac:dyDescent="0.25">
      <c r="A7" s="166"/>
      <c r="B7" s="166"/>
      <c r="C7" s="166"/>
      <c r="D7" s="166"/>
      <c r="E7" s="166"/>
      <c r="F7" s="166"/>
      <c r="G7" s="166"/>
      <c r="H7" s="166"/>
      <c r="I7" s="166"/>
    </row>
    <row r="8" spans="1:36" ht="15" customHeight="1" x14ac:dyDescent="0.25">
      <c r="A8" s="337" t="s">
        <v>1305</v>
      </c>
      <c r="B8" s="337"/>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row>
    <row r="9" spans="1:36" x14ac:dyDescent="0.25">
      <c r="A9" s="166"/>
      <c r="B9" s="166"/>
      <c r="C9" s="166"/>
      <c r="D9" s="166"/>
      <c r="E9" s="166"/>
      <c r="F9" s="166"/>
      <c r="G9" s="166"/>
      <c r="H9" s="166"/>
      <c r="I9" s="166"/>
    </row>
    <row r="10" spans="1:36" x14ac:dyDescent="0.25">
      <c r="A10" s="337" t="s">
        <v>1537</v>
      </c>
      <c r="B10" s="337"/>
      <c r="C10" s="337"/>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row>
    <row r="11" spans="1:36" x14ac:dyDescent="0.25">
      <c r="A11" s="337" t="s">
        <v>1538</v>
      </c>
      <c r="B11" s="337"/>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row>
    <row r="12" spans="1:36" x14ac:dyDescent="0.25">
      <c r="A12" s="337" t="s">
        <v>1539</v>
      </c>
      <c r="B12" s="337"/>
      <c r="C12" s="337"/>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7"/>
      <c r="AG12" s="337"/>
      <c r="AH12" s="337"/>
    </row>
    <row r="13" spans="1:36" x14ac:dyDescent="0.25">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row>
    <row r="14" spans="1:36" ht="27.75" customHeight="1" x14ac:dyDescent="0.25">
      <c r="A14" s="337" t="s">
        <v>1544</v>
      </c>
      <c r="B14" s="337"/>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row>
    <row r="15" spans="1:36" x14ac:dyDescent="0.25">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row>
    <row r="16" spans="1:36" ht="27" customHeight="1" x14ac:dyDescent="0.25">
      <c r="A16" s="337" t="s">
        <v>1545</v>
      </c>
      <c r="B16" s="337"/>
      <c r="C16" s="337"/>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row>
    <row r="17" spans="1:36" x14ac:dyDescent="0.25">
      <c r="A17" s="166"/>
      <c r="B17" s="166"/>
      <c r="C17" s="166"/>
      <c r="D17" s="166"/>
      <c r="E17" s="166"/>
      <c r="F17" s="166"/>
      <c r="G17" s="166"/>
      <c r="H17" s="166"/>
      <c r="I17" s="166"/>
    </row>
    <row r="18" spans="1:36" ht="15" customHeight="1" x14ac:dyDescent="0.25">
      <c r="A18" s="337" t="s">
        <v>1306</v>
      </c>
      <c r="B18" s="337"/>
      <c r="C18" s="337"/>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7"/>
      <c r="AE18" s="337"/>
      <c r="AF18" s="337"/>
      <c r="AG18" s="337"/>
      <c r="AH18" s="337"/>
    </row>
    <row r="19" spans="1:36" x14ac:dyDescent="0.25">
      <c r="A19" s="166"/>
      <c r="B19" s="166"/>
      <c r="C19" s="166"/>
      <c r="D19" s="166"/>
      <c r="E19" s="166"/>
      <c r="F19" s="166"/>
      <c r="G19" s="166"/>
      <c r="H19" s="166"/>
      <c r="I19" s="166"/>
    </row>
    <row r="20" spans="1:36" ht="15" customHeight="1" x14ac:dyDescent="0.25">
      <c r="A20" s="341" t="s">
        <v>1307</v>
      </c>
      <c r="B20" s="341"/>
      <c r="C20" s="341"/>
      <c r="D20" s="341"/>
      <c r="E20" s="341"/>
      <c r="F20" s="341"/>
      <c r="G20" s="341"/>
      <c r="H20" s="341"/>
      <c r="I20" s="341"/>
      <c r="J20" s="341"/>
      <c r="K20" s="341"/>
      <c r="L20" s="341" t="s">
        <v>494</v>
      </c>
      <c r="M20" s="341"/>
      <c r="N20" s="341"/>
      <c r="O20" s="341"/>
      <c r="P20" s="341"/>
      <c r="Q20" s="341"/>
      <c r="R20" s="341"/>
      <c r="S20" s="341"/>
      <c r="T20" s="341"/>
      <c r="U20" s="341"/>
      <c r="V20" s="341"/>
      <c r="W20" s="341"/>
      <c r="X20" s="341" t="s">
        <v>572</v>
      </c>
      <c r="Y20" s="341"/>
      <c r="Z20" s="341"/>
      <c r="AA20" s="341"/>
      <c r="AB20" s="341"/>
      <c r="AC20" s="341"/>
      <c r="AD20" s="341"/>
      <c r="AE20" s="341"/>
      <c r="AF20" s="341"/>
      <c r="AG20" s="341"/>
      <c r="AH20" s="341"/>
    </row>
    <row r="21" spans="1:36" x14ac:dyDescent="0.25">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row>
    <row r="22" spans="1:36" x14ac:dyDescent="0.25">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row>
    <row r="23" spans="1:36" ht="15" customHeight="1" x14ac:dyDescent="0.25">
      <c r="A23" s="342" t="s">
        <v>1308</v>
      </c>
      <c r="B23" s="342"/>
      <c r="C23" s="342"/>
      <c r="D23" s="342"/>
      <c r="E23" s="342"/>
      <c r="F23" s="342"/>
      <c r="G23" s="342"/>
      <c r="H23" s="342"/>
      <c r="I23" s="342"/>
      <c r="J23" s="342"/>
      <c r="K23" s="342"/>
      <c r="L23" s="343">
        <v>12</v>
      </c>
      <c r="M23" s="343"/>
      <c r="N23" s="343"/>
      <c r="O23" s="343"/>
      <c r="P23" s="343"/>
      <c r="Q23" s="343"/>
      <c r="R23" s="343"/>
      <c r="S23" s="343"/>
      <c r="T23" s="343"/>
      <c r="U23" s="343"/>
      <c r="V23" s="343"/>
      <c r="W23" s="343"/>
      <c r="X23" s="343">
        <v>12</v>
      </c>
      <c r="Y23" s="343"/>
      <c r="Z23" s="343"/>
      <c r="AA23" s="343"/>
      <c r="AB23" s="343"/>
      <c r="AC23" s="343"/>
      <c r="AD23" s="343"/>
      <c r="AE23" s="343"/>
      <c r="AF23" s="343"/>
      <c r="AG23" s="343"/>
      <c r="AH23" s="343"/>
    </row>
    <row r="24" spans="1:36" x14ac:dyDescent="0.25">
      <c r="A24" s="342"/>
      <c r="B24" s="342"/>
      <c r="C24" s="342"/>
      <c r="D24" s="342"/>
      <c r="E24" s="342"/>
      <c r="F24" s="342"/>
      <c r="G24" s="342"/>
      <c r="H24" s="342"/>
      <c r="I24" s="342"/>
      <c r="J24" s="342"/>
      <c r="K24" s="342"/>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row>
    <row r="25" spans="1:36" x14ac:dyDescent="0.25">
      <c r="A25" s="166"/>
      <c r="B25" s="166"/>
      <c r="C25" s="166"/>
      <c r="D25" s="166"/>
      <c r="E25" s="166"/>
      <c r="F25" s="166"/>
      <c r="G25" s="166"/>
      <c r="H25" s="166"/>
      <c r="I25" s="166"/>
    </row>
    <row r="26" spans="1:36" ht="15" hidden="1" customHeight="1" x14ac:dyDescent="0.25">
      <c r="A26" s="351" t="s">
        <v>1493</v>
      </c>
      <c r="B26" s="351"/>
      <c r="C26" s="351"/>
      <c r="D26" s="351"/>
      <c r="E26" s="351"/>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1"/>
      <c r="AD26" s="351"/>
      <c r="AE26" s="351"/>
      <c r="AF26" s="351"/>
      <c r="AG26" s="351"/>
      <c r="AH26" s="351"/>
      <c r="AJ26" s="177" t="s">
        <v>1433</v>
      </c>
    </row>
    <row r="27" spans="1:36" hidden="1" x14ac:dyDescent="0.25">
      <c r="A27" s="166"/>
      <c r="B27" s="166"/>
      <c r="C27" s="166"/>
      <c r="D27" s="166"/>
      <c r="E27" s="166"/>
      <c r="F27" s="166"/>
      <c r="G27" s="166"/>
      <c r="H27" s="166"/>
      <c r="I27" s="166"/>
    </row>
    <row r="28" spans="1:36" ht="15" hidden="1" customHeight="1" x14ac:dyDescent="0.25">
      <c r="A28" s="335" t="s">
        <v>1494</v>
      </c>
      <c r="B28" s="336"/>
      <c r="C28" s="336"/>
      <c r="D28" s="336"/>
      <c r="E28" s="336"/>
      <c r="F28" s="336"/>
      <c r="G28" s="336"/>
      <c r="H28" s="336"/>
      <c r="I28" s="336"/>
      <c r="J28" s="336"/>
      <c r="K28" s="336"/>
      <c r="L28" s="336"/>
      <c r="M28" s="336"/>
      <c r="N28" s="336"/>
      <c r="O28" s="336"/>
      <c r="P28" s="336"/>
      <c r="Q28" s="336"/>
    </row>
    <row r="29" spans="1:36" ht="15" hidden="1" customHeight="1" x14ac:dyDescent="0.25">
      <c r="A29" s="352" t="s">
        <v>1488</v>
      </c>
      <c r="B29" s="353"/>
      <c r="C29" s="353"/>
      <c r="D29" s="353"/>
      <c r="E29" s="354"/>
      <c r="F29" s="355"/>
      <c r="G29" s="355"/>
      <c r="H29" s="355"/>
      <c r="I29" s="355"/>
      <c r="J29" s="355"/>
      <c r="K29" s="355"/>
      <c r="L29" s="355"/>
      <c r="M29" s="355"/>
      <c r="N29" s="355"/>
      <c r="O29" s="355"/>
      <c r="P29" s="355"/>
      <c r="Q29" s="355"/>
    </row>
    <row r="30" spans="1:36" ht="15" hidden="1" customHeight="1" x14ac:dyDescent="0.25">
      <c r="A30" s="352" t="s">
        <v>1489</v>
      </c>
      <c r="B30" s="353"/>
      <c r="C30" s="353"/>
      <c r="D30" s="353"/>
      <c r="E30" s="354"/>
      <c r="F30" s="355"/>
      <c r="G30" s="355"/>
      <c r="H30" s="355"/>
      <c r="I30" s="355"/>
      <c r="J30" s="355"/>
      <c r="K30" s="355"/>
      <c r="L30" s="355"/>
      <c r="M30" s="355"/>
      <c r="N30" s="355"/>
      <c r="O30" s="355"/>
      <c r="P30" s="355"/>
      <c r="Q30" s="355"/>
    </row>
    <row r="31" spans="1:36" ht="15" hidden="1" customHeight="1" x14ac:dyDescent="0.25">
      <c r="A31" s="352" t="s">
        <v>1490</v>
      </c>
      <c r="B31" s="353"/>
      <c r="C31" s="353"/>
      <c r="D31" s="353"/>
      <c r="E31" s="354"/>
      <c r="F31" s="355"/>
      <c r="G31" s="355"/>
      <c r="H31" s="355"/>
      <c r="I31" s="355"/>
      <c r="J31" s="355"/>
      <c r="K31" s="355"/>
      <c r="L31" s="355"/>
      <c r="M31" s="355"/>
      <c r="N31" s="355"/>
      <c r="O31" s="355"/>
      <c r="P31" s="355"/>
      <c r="Q31" s="355"/>
    </row>
    <row r="32" spans="1:36" ht="15" hidden="1" customHeight="1" x14ac:dyDescent="0.25">
      <c r="A32" s="352" t="s">
        <v>1491</v>
      </c>
      <c r="B32" s="353"/>
      <c r="C32" s="353"/>
      <c r="D32" s="353"/>
      <c r="E32" s="354"/>
      <c r="F32" s="355"/>
      <c r="G32" s="355"/>
      <c r="H32" s="355"/>
      <c r="I32" s="355"/>
      <c r="J32" s="355"/>
      <c r="K32" s="355"/>
      <c r="L32" s="355"/>
      <c r="M32" s="355"/>
      <c r="N32" s="355"/>
      <c r="O32" s="355"/>
      <c r="P32" s="355"/>
      <c r="Q32" s="355"/>
    </row>
    <row r="33" spans="1:36" hidden="1" x14ac:dyDescent="0.25">
      <c r="A33" s="178"/>
      <c r="B33" s="178"/>
      <c r="C33" s="178"/>
      <c r="D33" s="178"/>
      <c r="E33" s="178"/>
      <c r="F33" s="166"/>
      <c r="G33" s="166"/>
      <c r="H33" s="166"/>
      <c r="I33" s="166"/>
    </row>
    <row r="34" spans="1:36" ht="15" hidden="1" customHeight="1" x14ac:dyDescent="0.25">
      <c r="A34" s="335" t="s">
        <v>1492</v>
      </c>
      <c r="B34" s="336"/>
      <c r="C34" s="336"/>
      <c r="D34" s="336"/>
      <c r="E34" s="336"/>
      <c r="F34" s="336"/>
      <c r="G34" s="336"/>
      <c r="H34" s="336"/>
      <c r="I34" s="336"/>
      <c r="J34" s="336"/>
      <c r="K34" s="336"/>
      <c r="L34" s="336"/>
      <c r="M34" s="336"/>
      <c r="N34" s="336"/>
      <c r="O34" s="336"/>
      <c r="P34" s="336"/>
      <c r="Q34" s="336"/>
    </row>
    <row r="35" spans="1:36" ht="15" hidden="1" customHeight="1" x14ac:dyDescent="0.25">
      <c r="A35" s="352" t="s">
        <v>1488</v>
      </c>
      <c r="B35" s="353"/>
      <c r="C35" s="353"/>
      <c r="D35" s="353"/>
      <c r="E35" s="354"/>
      <c r="F35" s="355"/>
      <c r="G35" s="355"/>
      <c r="H35" s="355"/>
      <c r="I35" s="355"/>
      <c r="J35" s="355"/>
      <c r="K35" s="355"/>
      <c r="L35" s="355"/>
      <c r="M35" s="355"/>
      <c r="N35" s="355"/>
      <c r="O35" s="355"/>
      <c r="P35" s="355"/>
      <c r="Q35" s="355"/>
    </row>
    <row r="36" spans="1:36" ht="15" hidden="1" customHeight="1" x14ac:dyDescent="0.25">
      <c r="A36" s="352" t="s">
        <v>1489</v>
      </c>
      <c r="B36" s="353"/>
      <c r="C36" s="353"/>
      <c r="D36" s="353"/>
      <c r="E36" s="354"/>
      <c r="F36" s="355"/>
      <c r="G36" s="355"/>
      <c r="H36" s="355"/>
      <c r="I36" s="355"/>
      <c r="J36" s="355"/>
      <c r="K36" s="355"/>
      <c r="L36" s="355"/>
      <c r="M36" s="355"/>
      <c r="N36" s="355"/>
      <c r="O36" s="355"/>
      <c r="P36" s="355"/>
      <c r="Q36" s="355"/>
    </row>
    <row r="37" spans="1:36" ht="15" hidden="1" customHeight="1" x14ac:dyDescent="0.25">
      <c r="A37" s="352" t="s">
        <v>1490</v>
      </c>
      <c r="B37" s="353"/>
      <c r="C37" s="353"/>
      <c r="D37" s="353"/>
      <c r="E37" s="354"/>
      <c r="F37" s="355"/>
      <c r="G37" s="355"/>
      <c r="H37" s="355"/>
      <c r="I37" s="355"/>
      <c r="J37" s="355"/>
      <c r="K37" s="355"/>
      <c r="L37" s="355"/>
      <c r="M37" s="355"/>
      <c r="N37" s="355"/>
      <c r="O37" s="355"/>
      <c r="P37" s="355"/>
      <c r="Q37" s="355"/>
    </row>
    <row r="38" spans="1:36" ht="15" hidden="1" customHeight="1" x14ac:dyDescent="0.25">
      <c r="A38" s="352" t="s">
        <v>1491</v>
      </c>
      <c r="B38" s="353"/>
      <c r="C38" s="353"/>
      <c r="D38" s="353"/>
      <c r="E38" s="354"/>
      <c r="F38" s="355"/>
      <c r="G38" s="355"/>
      <c r="H38" s="355"/>
      <c r="I38" s="355"/>
      <c r="J38" s="355"/>
      <c r="K38" s="355"/>
      <c r="L38" s="355"/>
      <c r="M38" s="355"/>
      <c r="N38" s="355"/>
      <c r="O38" s="355"/>
      <c r="P38" s="355"/>
      <c r="Q38" s="355"/>
    </row>
    <row r="39" spans="1:36" x14ac:dyDescent="0.25">
      <c r="A39" s="166"/>
      <c r="B39" s="166"/>
      <c r="C39" s="166"/>
      <c r="D39" s="166"/>
      <c r="E39" s="166"/>
      <c r="F39" s="166"/>
      <c r="G39" s="166"/>
      <c r="H39" s="166"/>
      <c r="I39" s="166"/>
    </row>
    <row r="40" spans="1:36" ht="41.25" customHeight="1" x14ac:dyDescent="0.25">
      <c r="A40" s="337" t="s">
        <v>1520</v>
      </c>
      <c r="B40" s="337"/>
      <c r="C40" s="337"/>
      <c r="D40" s="337"/>
      <c r="E40" s="337"/>
      <c r="F40" s="337"/>
      <c r="G40" s="337"/>
      <c r="H40" s="337"/>
      <c r="I40" s="337"/>
      <c r="J40" s="337"/>
      <c r="K40" s="337"/>
      <c r="L40" s="337"/>
      <c r="M40" s="337"/>
      <c r="N40" s="337"/>
      <c r="O40" s="337"/>
      <c r="P40" s="337"/>
      <c r="Q40" s="337"/>
      <c r="R40" s="337"/>
      <c r="S40" s="337"/>
      <c r="T40" s="337"/>
      <c r="U40" s="337"/>
      <c r="V40" s="337"/>
      <c r="W40" s="337"/>
      <c r="X40" s="337"/>
      <c r="Y40" s="337"/>
      <c r="Z40" s="337"/>
      <c r="AA40" s="337"/>
      <c r="AB40" s="337"/>
      <c r="AC40" s="337"/>
      <c r="AD40" s="337"/>
      <c r="AE40" s="337"/>
      <c r="AF40" s="337"/>
      <c r="AG40" s="337"/>
      <c r="AH40" s="337"/>
      <c r="AJ40" s="175"/>
    </row>
    <row r="41" spans="1:36" x14ac:dyDescent="0.25">
      <c r="A41" s="166"/>
      <c r="B41" s="166"/>
      <c r="C41" s="166"/>
      <c r="D41" s="166"/>
      <c r="E41" s="166"/>
      <c r="F41" s="166"/>
      <c r="G41" s="166"/>
      <c r="H41" s="166"/>
      <c r="I41" s="166"/>
    </row>
    <row r="42" spans="1:36" ht="30" customHeight="1" x14ac:dyDescent="0.25">
      <c r="A42" s="337" t="s">
        <v>1524</v>
      </c>
      <c r="B42" s="337"/>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337"/>
      <c r="AC42" s="337"/>
      <c r="AD42" s="337"/>
      <c r="AE42" s="337"/>
      <c r="AF42" s="337"/>
      <c r="AG42" s="337"/>
      <c r="AH42" s="337"/>
      <c r="AJ42" s="177"/>
    </row>
    <row r="43" spans="1:36" ht="9" customHeight="1" x14ac:dyDescent="0.25">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J43" s="177"/>
    </row>
    <row r="44" spans="1:36" x14ac:dyDescent="0.25">
      <c r="A44" s="359" t="s">
        <v>1525</v>
      </c>
      <c r="B44" s="347"/>
      <c r="C44" s="347"/>
      <c r="D44" s="347"/>
      <c r="E44" s="347"/>
      <c r="F44" s="347"/>
      <c r="G44" s="347"/>
      <c r="H44" s="347"/>
      <c r="I44" s="347"/>
      <c r="J44" s="347"/>
      <c r="K44" s="346" t="s">
        <v>1310</v>
      </c>
      <c r="L44" s="346"/>
      <c r="M44" s="346"/>
      <c r="N44" s="346"/>
      <c r="O44" s="346"/>
      <c r="P44" s="346"/>
      <c r="Q44" s="346"/>
      <c r="R44" s="346"/>
      <c r="S44" s="346" t="s">
        <v>1311</v>
      </c>
      <c r="T44" s="346"/>
      <c r="U44" s="346"/>
      <c r="V44" s="346"/>
      <c r="W44" s="346"/>
      <c r="X44" s="346"/>
      <c r="Y44" s="346"/>
      <c r="Z44" s="346"/>
      <c r="AA44" s="346" t="s">
        <v>1312</v>
      </c>
      <c r="AB44" s="346"/>
      <c r="AC44" s="346"/>
      <c r="AD44" s="346"/>
      <c r="AE44" s="346"/>
      <c r="AF44" s="346"/>
      <c r="AG44" s="346"/>
      <c r="AH44" s="346"/>
    </row>
    <row r="45" spans="1:36" ht="15" customHeight="1" x14ac:dyDescent="0.25">
      <c r="A45" s="347"/>
      <c r="B45" s="347"/>
      <c r="C45" s="347"/>
      <c r="D45" s="347"/>
      <c r="E45" s="347"/>
      <c r="F45" s="347"/>
      <c r="G45" s="347"/>
      <c r="H45" s="347"/>
      <c r="I45" s="347"/>
      <c r="J45" s="347"/>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J45" s="177"/>
    </row>
    <row r="46" spans="1:36" x14ac:dyDescent="0.25">
      <c r="A46" s="347"/>
      <c r="B46" s="347"/>
      <c r="C46" s="347"/>
      <c r="D46" s="347"/>
      <c r="E46" s="347"/>
      <c r="F46" s="347"/>
      <c r="G46" s="347"/>
      <c r="H46" s="347"/>
      <c r="I46" s="347"/>
      <c r="J46" s="347"/>
      <c r="K46" s="360" t="s">
        <v>1313</v>
      </c>
      <c r="L46" s="360"/>
      <c r="M46" s="360"/>
      <c r="N46" s="360"/>
      <c r="O46" s="360" t="s">
        <v>1314</v>
      </c>
      <c r="P46" s="360"/>
      <c r="Q46" s="360"/>
      <c r="R46" s="360"/>
      <c r="S46" s="346"/>
      <c r="T46" s="346"/>
      <c r="U46" s="346"/>
      <c r="V46" s="346"/>
      <c r="W46" s="346"/>
      <c r="X46" s="346"/>
      <c r="Y46" s="346"/>
      <c r="Z46" s="346"/>
      <c r="AA46" s="346"/>
      <c r="AB46" s="346"/>
      <c r="AC46" s="346"/>
      <c r="AD46" s="346"/>
      <c r="AE46" s="346"/>
      <c r="AF46" s="346"/>
      <c r="AG46" s="346"/>
      <c r="AH46" s="346"/>
    </row>
    <row r="47" spans="1:36" x14ac:dyDescent="0.25">
      <c r="A47" s="347"/>
      <c r="B47" s="347"/>
      <c r="C47" s="347"/>
      <c r="D47" s="347"/>
      <c r="E47" s="347"/>
      <c r="F47" s="347"/>
      <c r="G47" s="347"/>
      <c r="H47" s="347"/>
      <c r="I47" s="347"/>
      <c r="J47" s="347"/>
      <c r="K47" s="360"/>
      <c r="L47" s="360"/>
      <c r="M47" s="360"/>
      <c r="N47" s="360"/>
      <c r="O47" s="360"/>
      <c r="P47" s="360"/>
      <c r="Q47" s="360"/>
      <c r="R47" s="360"/>
      <c r="S47" s="346"/>
      <c r="T47" s="346"/>
      <c r="U47" s="346"/>
      <c r="V47" s="346"/>
      <c r="W47" s="346"/>
      <c r="X47" s="346"/>
      <c r="Y47" s="346"/>
      <c r="Z47" s="346"/>
      <c r="AA47" s="346"/>
      <c r="AB47" s="346"/>
      <c r="AC47" s="346"/>
      <c r="AD47" s="346"/>
      <c r="AE47" s="346"/>
      <c r="AF47" s="346"/>
      <c r="AG47" s="346"/>
      <c r="AH47" s="346"/>
    </row>
    <row r="48" spans="1:36" x14ac:dyDescent="0.25">
      <c r="A48" s="342" t="s">
        <v>1541</v>
      </c>
      <c r="B48" s="342"/>
      <c r="C48" s="342"/>
      <c r="D48" s="342"/>
      <c r="E48" s="342"/>
      <c r="F48" s="342"/>
      <c r="G48" s="342"/>
      <c r="H48" s="342"/>
      <c r="I48" s="342"/>
      <c r="J48" s="342"/>
      <c r="K48" s="358">
        <v>5644</v>
      </c>
      <c r="L48" s="358"/>
      <c r="M48" s="358"/>
      <c r="N48" s="358"/>
      <c r="O48" s="344">
        <f>IF($K$58=0,0,(K48/$K$58)*100)</f>
        <v>85</v>
      </c>
      <c r="P48" s="344"/>
      <c r="Q48" s="344"/>
      <c r="R48" s="344"/>
      <c r="S48" s="344">
        <f>O48</f>
        <v>85</v>
      </c>
      <c r="T48" s="344"/>
      <c r="U48" s="344"/>
      <c r="V48" s="344"/>
      <c r="W48" s="344"/>
      <c r="X48" s="344"/>
      <c r="Y48" s="344"/>
      <c r="Z48" s="344"/>
      <c r="AA48" s="344"/>
      <c r="AB48" s="344"/>
      <c r="AC48" s="344"/>
      <c r="AD48" s="344"/>
      <c r="AE48" s="344"/>
      <c r="AF48" s="344"/>
      <c r="AG48" s="344"/>
      <c r="AH48" s="344"/>
    </row>
    <row r="49" spans="1:36" x14ac:dyDescent="0.25">
      <c r="A49" s="342"/>
      <c r="B49" s="342"/>
      <c r="C49" s="342"/>
      <c r="D49" s="342"/>
      <c r="E49" s="342"/>
      <c r="F49" s="342"/>
      <c r="G49" s="342"/>
      <c r="H49" s="342"/>
      <c r="I49" s="342"/>
      <c r="J49" s="342"/>
      <c r="K49" s="358"/>
      <c r="L49" s="358"/>
      <c r="M49" s="358"/>
      <c r="N49" s="358"/>
      <c r="O49" s="344"/>
      <c r="P49" s="344"/>
      <c r="Q49" s="344"/>
      <c r="R49" s="344"/>
      <c r="S49" s="344"/>
      <c r="T49" s="344"/>
      <c r="U49" s="344"/>
      <c r="V49" s="344"/>
      <c r="W49" s="344"/>
      <c r="X49" s="344"/>
      <c r="Y49" s="344"/>
      <c r="Z49" s="344"/>
      <c r="AA49" s="344"/>
      <c r="AB49" s="344"/>
      <c r="AC49" s="344"/>
      <c r="AD49" s="344"/>
      <c r="AE49" s="344"/>
      <c r="AF49" s="344"/>
      <c r="AG49" s="344"/>
      <c r="AH49" s="344"/>
    </row>
    <row r="50" spans="1:36" x14ac:dyDescent="0.25">
      <c r="A50" s="342" t="s">
        <v>1542</v>
      </c>
      <c r="B50" s="342"/>
      <c r="C50" s="342"/>
      <c r="D50" s="342"/>
      <c r="E50" s="342"/>
      <c r="F50" s="342"/>
      <c r="G50" s="342"/>
      <c r="H50" s="342"/>
      <c r="I50" s="342"/>
      <c r="J50" s="342"/>
      <c r="K50" s="358">
        <v>996</v>
      </c>
      <c r="L50" s="358"/>
      <c r="M50" s="358"/>
      <c r="N50" s="358"/>
      <c r="O50" s="344">
        <f>IF($K$58=0,0,(K50/$K$58)*100)</f>
        <v>15</v>
      </c>
      <c r="P50" s="344"/>
      <c r="Q50" s="344"/>
      <c r="R50" s="344"/>
      <c r="S50" s="344">
        <f>O50</f>
        <v>15</v>
      </c>
      <c r="T50" s="344"/>
      <c r="U50" s="344"/>
      <c r="V50" s="344"/>
      <c r="W50" s="344"/>
      <c r="X50" s="344"/>
      <c r="Y50" s="344"/>
      <c r="Z50" s="344"/>
      <c r="AA50" s="344"/>
      <c r="AB50" s="344"/>
      <c r="AC50" s="344"/>
      <c r="AD50" s="344"/>
      <c r="AE50" s="344"/>
      <c r="AF50" s="344"/>
      <c r="AG50" s="344"/>
      <c r="AH50" s="344"/>
    </row>
    <row r="51" spans="1:36" x14ac:dyDescent="0.25">
      <c r="A51" s="342"/>
      <c r="B51" s="342"/>
      <c r="C51" s="342"/>
      <c r="D51" s="342"/>
      <c r="E51" s="342"/>
      <c r="F51" s="342"/>
      <c r="G51" s="342"/>
      <c r="H51" s="342"/>
      <c r="I51" s="342"/>
      <c r="J51" s="342"/>
      <c r="K51" s="358"/>
      <c r="L51" s="358"/>
      <c r="M51" s="358"/>
      <c r="N51" s="358"/>
      <c r="O51" s="344"/>
      <c r="P51" s="344"/>
      <c r="Q51" s="344"/>
      <c r="R51" s="344"/>
      <c r="S51" s="344"/>
      <c r="T51" s="344"/>
      <c r="U51" s="344"/>
      <c r="V51" s="344"/>
      <c r="W51" s="344"/>
      <c r="X51" s="344"/>
      <c r="Y51" s="344"/>
      <c r="Z51" s="344"/>
      <c r="AA51" s="344"/>
      <c r="AB51" s="344"/>
      <c r="AC51" s="344"/>
      <c r="AD51" s="344"/>
      <c r="AE51" s="344"/>
      <c r="AF51" s="344"/>
      <c r="AG51" s="344"/>
      <c r="AH51" s="344"/>
    </row>
    <row r="52" spans="1:36" x14ac:dyDescent="0.25">
      <c r="A52" s="342"/>
      <c r="B52" s="342"/>
      <c r="C52" s="342"/>
      <c r="D52" s="342"/>
      <c r="E52" s="342"/>
      <c r="F52" s="342"/>
      <c r="G52" s="342"/>
      <c r="H52" s="342"/>
      <c r="I52" s="342"/>
      <c r="J52" s="342"/>
      <c r="K52" s="358"/>
      <c r="L52" s="358"/>
      <c r="M52" s="358"/>
      <c r="N52" s="358"/>
      <c r="O52" s="344">
        <f>IF($K$58=0,0,(K52/$K$58)*100)</f>
        <v>0</v>
      </c>
      <c r="P52" s="344"/>
      <c r="Q52" s="344"/>
      <c r="R52" s="344"/>
      <c r="S52" s="344">
        <f>O52</f>
        <v>0</v>
      </c>
      <c r="T52" s="344"/>
      <c r="U52" s="344"/>
      <c r="V52" s="344"/>
      <c r="W52" s="344"/>
      <c r="X52" s="344"/>
      <c r="Y52" s="344"/>
      <c r="Z52" s="344"/>
      <c r="AA52" s="344"/>
      <c r="AB52" s="344"/>
      <c r="AC52" s="344"/>
      <c r="AD52" s="344"/>
      <c r="AE52" s="344"/>
      <c r="AF52" s="344"/>
      <c r="AG52" s="344"/>
      <c r="AH52" s="344"/>
    </row>
    <row r="53" spans="1:36" x14ac:dyDescent="0.25">
      <c r="A53" s="342"/>
      <c r="B53" s="342"/>
      <c r="C53" s="342"/>
      <c r="D53" s="342"/>
      <c r="E53" s="342"/>
      <c r="F53" s="342"/>
      <c r="G53" s="342"/>
      <c r="H53" s="342"/>
      <c r="I53" s="342"/>
      <c r="J53" s="342"/>
      <c r="K53" s="358"/>
      <c r="L53" s="358"/>
      <c r="M53" s="358"/>
      <c r="N53" s="358"/>
      <c r="O53" s="344"/>
      <c r="P53" s="344"/>
      <c r="Q53" s="344"/>
      <c r="R53" s="344"/>
      <c r="S53" s="344"/>
      <c r="T53" s="344"/>
      <c r="U53" s="344"/>
      <c r="V53" s="344"/>
      <c r="W53" s="344"/>
      <c r="X53" s="344"/>
      <c r="Y53" s="344"/>
      <c r="Z53" s="344"/>
      <c r="AA53" s="344"/>
      <c r="AB53" s="344"/>
      <c r="AC53" s="344"/>
      <c r="AD53" s="344"/>
      <c r="AE53" s="344"/>
      <c r="AF53" s="344"/>
      <c r="AG53" s="344"/>
      <c r="AH53" s="344"/>
    </row>
    <row r="54" spans="1:36" x14ac:dyDescent="0.25">
      <c r="A54" s="342"/>
      <c r="B54" s="342"/>
      <c r="C54" s="342"/>
      <c r="D54" s="342"/>
      <c r="E54" s="342"/>
      <c r="F54" s="342"/>
      <c r="G54" s="342"/>
      <c r="H54" s="342"/>
      <c r="I54" s="342"/>
      <c r="J54" s="342"/>
      <c r="K54" s="358"/>
      <c r="L54" s="358"/>
      <c r="M54" s="358"/>
      <c r="N54" s="358"/>
      <c r="O54" s="344">
        <f>IF($K$58=0,0,(K54/$K$58)*100)</f>
        <v>0</v>
      </c>
      <c r="P54" s="344"/>
      <c r="Q54" s="344"/>
      <c r="R54" s="344"/>
      <c r="S54" s="344">
        <f>O54</f>
        <v>0</v>
      </c>
      <c r="T54" s="344"/>
      <c r="U54" s="344"/>
      <c r="V54" s="344"/>
      <c r="W54" s="344"/>
      <c r="X54" s="344"/>
      <c r="Y54" s="344"/>
      <c r="Z54" s="344"/>
      <c r="AA54" s="344"/>
      <c r="AB54" s="344"/>
      <c r="AC54" s="344"/>
      <c r="AD54" s="344"/>
      <c r="AE54" s="344"/>
      <c r="AF54" s="344"/>
      <c r="AG54" s="344"/>
      <c r="AH54" s="344"/>
    </row>
    <row r="55" spans="1:36" x14ac:dyDescent="0.25">
      <c r="A55" s="342"/>
      <c r="B55" s="342"/>
      <c r="C55" s="342"/>
      <c r="D55" s="342"/>
      <c r="E55" s="342"/>
      <c r="F55" s="342"/>
      <c r="G55" s="342"/>
      <c r="H55" s="342"/>
      <c r="I55" s="342"/>
      <c r="J55" s="342"/>
      <c r="K55" s="358"/>
      <c r="L55" s="358"/>
      <c r="M55" s="358"/>
      <c r="N55" s="358"/>
      <c r="O55" s="344"/>
      <c r="P55" s="344"/>
      <c r="Q55" s="344"/>
      <c r="R55" s="344"/>
      <c r="S55" s="344"/>
      <c r="T55" s="344"/>
      <c r="U55" s="344"/>
      <c r="V55" s="344"/>
      <c r="W55" s="344"/>
      <c r="X55" s="344"/>
      <c r="Y55" s="344"/>
      <c r="Z55" s="344"/>
      <c r="AA55" s="344"/>
      <c r="AB55" s="344"/>
      <c r="AC55" s="344"/>
      <c r="AD55" s="344"/>
      <c r="AE55" s="344"/>
      <c r="AF55" s="344"/>
      <c r="AG55" s="344"/>
      <c r="AH55" s="344"/>
    </row>
    <row r="56" spans="1:36" x14ac:dyDescent="0.25">
      <c r="A56" s="342"/>
      <c r="B56" s="342"/>
      <c r="C56" s="342"/>
      <c r="D56" s="342"/>
      <c r="E56" s="342"/>
      <c r="F56" s="342"/>
      <c r="G56" s="342"/>
      <c r="H56" s="342"/>
      <c r="I56" s="342"/>
      <c r="J56" s="342"/>
      <c r="K56" s="358"/>
      <c r="L56" s="358"/>
      <c r="M56" s="358"/>
      <c r="N56" s="358"/>
      <c r="O56" s="344">
        <f>IF($K$58=0,0,(K56/$K$58)*100)</f>
        <v>0</v>
      </c>
      <c r="P56" s="344"/>
      <c r="Q56" s="344"/>
      <c r="R56" s="344"/>
      <c r="S56" s="344">
        <f>O56</f>
        <v>0</v>
      </c>
      <c r="T56" s="344"/>
      <c r="U56" s="344"/>
      <c r="V56" s="344"/>
      <c r="W56" s="344"/>
      <c r="X56" s="344"/>
      <c r="Y56" s="344"/>
      <c r="Z56" s="344"/>
      <c r="AA56" s="344"/>
      <c r="AB56" s="344"/>
      <c r="AC56" s="344"/>
      <c r="AD56" s="344"/>
      <c r="AE56" s="344"/>
      <c r="AF56" s="344"/>
      <c r="AG56" s="344"/>
      <c r="AH56" s="344"/>
    </row>
    <row r="57" spans="1:36" x14ac:dyDescent="0.25">
      <c r="A57" s="342"/>
      <c r="B57" s="342"/>
      <c r="C57" s="342"/>
      <c r="D57" s="342"/>
      <c r="E57" s="342"/>
      <c r="F57" s="342"/>
      <c r="G57" s="342"/>
      <c r="H57" s="342"/>
      <c r="I57" s="342"/>
      <c r="J57" s="342"/>
      <c r="K57" s="358"/>
      <c r="L57" s="358"/>
      <c r="M57" s="358"/>
      <c r="N57" s="358"/>
      <c r="O57" s="344"/>
      <c r="P57" s="344"/>
      <c r="Q57" s="344"/>
      <c r="R57" s="344"/>
      <c r="S57" s="344"/>
      <c r="T57" s="344"/>
      <c r="U57" s="344"/>
      <c r="V57" s="344"/>
      <c r="W57" s="344"/>
      <c r="X57" s="344"/>
      <c r="Y57" s="344"/>
      <c r="Z57" s="344"/>
      <c r="AA57" s="344"/>
      <c r="AB57" s="344"/>
      <c r="AC57" s="344"/>
      <c r="AD57" s="344"/>
      <c r="AE57" s="344"/>
      <c r="AF57" s="344"/>
      <c r="AG57" s="344"/>
      <c r="AH57" s="344"/>
    </row>
    <row r="58" spans="1:36" ht="15" customHeight="1" x14ac:dyDescent="0.25">
      <c r="A58" s="348" t="s">
        <v>1315</v>
      </c>
      <c r="B58" s="348"/>
      <c r="C58" s="348"/>
      <c r="D58" s="348"/>
      <c r="E58" s="348"/>
      <c r="F58" s="348"/>
      <c r="G58" s="348"/>
      <c r="H58" s="348"/>
      <c r="I58" s="348"/>
      <c r="J58" s="348"/>
      <c r="K58" s="349">
        <f>SUM(K48:N57)</f>
        <v>6640</v>
      </c>
      <c r="L58" s="349"/>
      <c r="M58" s="349"/>
      <c r="N58" s="349"/>
      <c r="O58" s="349">
        <f>SUM(O48:R57)</f>
        <v>100</v>
      </c>
      <c r="P58" s="360"/>
      <c r="Q58" s="360"/>
      <c r="R58" s="360"/>
      <c r="S58" s="360">
        <f>SUM(S48:Z57)</f>
        <v>100</v>
      </c>
      <c r="T58" s="360"/>
      <c r="U58" s="360"/>
      <c r="V58" s="360"/>
      <c r="W58" s="360"/>
      <c r="X58" s="360"/>
      <c r="Y58" s="360"/>
      <c r="Z58" s="360"/>
      <c r="AA58" s="360">
        <f>SUM(AA48:AH57)</f>
        <v>0</v>
      </c>
      <c r="AB58" s="360"/>
      <c r="AC58" s="360"/>
      <c r="AD58" s="360"/>
      <c r="AE58" s="360"/>
      <c r="AF58" s="360"/>
      <c r="AG58" s="360"/>
      <c r="AH58" s="360"/>
    </row>
    <row r="59" spans="1:36" x14ac:dyDescent="0.25">
      <c r="A59" s="348"/>
      <c r="B59" s="348"/>
      <c r="C59" s="348"/>
      <c r="D59" s="348"/>
      <c r="E59" s="348"/>
      <c r="F59" s="348"/>
      <c r="G59" s="348"/>
      <c r="H59" s="348"/>
      <c r="I59" s="348"/>
      <c r="J59" s="348"/>
      <c r="K59" s="349"/>
      <c r="L59" s="349"/>
      <c r="M59" s="349"/>
      <c r="N59" s="349"/>
      <c r="O59" s="360"/>
      <c r="P59" s="360"/>
      <c r="Q59" s="360"/>
      <c r="R59" s="360"/>
      <c r="S59" s="360"/>
      <c r="T59" s="360"/>
      <c r="U59" s="360"/>
      <c r="V59" s="360"/>
      <c r="W59" s="360"/>
      <c r="X59" s="360"/>
      <c r="Y59" s="360"/>
      <c r="Z59" s="360"/>
      <c r="AA59" s="360"/>
      <c r="AB59" s="360"/>
      <c r="AC59" s="360"/>
      <c r="AD59" s="360"/>
      <c r="AE59" s="360"/>
      <c r="AF59" s="360"/>
      <c r="AG59" s="360"/>
      <c r="AH59" s="360"/>
    </row>
    <row r="60" spans="1:36" x14ac:dyDescent="0.25">
      <c r="A60" s="166"/>
      <c r="B60" s="166"/>
      <c r="C60" s="166"/>
      <c r="D60" s="166"/>
      <c r="E60" s="166"/>
      <c r="F60" s="166"/>
      <c r="G60" s="166"/>
      <c r="H60" s="166"/>
      <c r="I60" s="166"/>
    </row>
    <row r="61" spans="1:36" x14ac:dyDescent="0.25">
      <c r="A61" s="166"/>
      <c r="B61" s="166"/>
      <c r="C61" s="166"/>
      <c r="D61" s="166"/>
      <c r="E61" s="166"/>
      <c r="F61" s="166"/>
      <c r="G61" s="166"/>
      <c r="H61" s="166"/>
      <c r="I61" s="166"/>
    </row>
    <row r="62" spans="1:36" hidden="1" x14ac:dyDescent="0.25">
      <c r="A62" s="345" t="s">
        <v>1316</v>
      </c>
      <c r="B62" s="345"/>
      <c r="C62" s="345"/>
      <c r="D62" s="345"/>
      <c r="E62" s="345"/>
      <c r="F62" s="345"/>
      <c r="G62" s="345"/>
      <c r="H62" s="345"/>
      <c r="I62" s="345"/>
      <c r="J62" s="345"/>
      <c r="K62" s="346" t="s">
        <v>1310</v>
      </c>
      <c r="L62" s="346"/>
      <c r="M62" s="346"/>
      <c r="N62" s="346"/>
      <c r="O62" s="346"/>
      <c r="P62" s="346"/>
      <c r="Q62" s="346"/>
      <c r="R62" s="346"/>
      <c r="S62" s="346" t="s">
        <v>1311</v>
      </c>
      <c r="T62" s="346"/>
      <c r="U62" s="346"/>
      <c r="V62" s="346"/>
      <c r="W62" s="346"/>
      <c r="X62" s="346"/>
      <c r="Y62" s="346"/>
      <c r="Z62" s="346"/>
      <c r="AA62" s="346" t="s">
        <v>1312</v>
      </c>
      <c r="AB62" s="346"/>
      <c r="AC62" s="346"/>
      <c r="AD62" s="346"/>
      <c r="AE62" s="346"/>
      <c r="AF62" s="346"/>
      <c r="AG62" s="346"/>
      <c r="AH62" s="346"/>
      <c r="AJ62" s="177" t="s">
        <v>1433</v>
      </c>
    </row>
    <row r="63" spans="1:36" hidden="1" x14ac:dyDescent="0.25">
      <c r="A63" s="345"/>
      <c r="B63" s="345"/>
      <c r="C63" s="345"/>
      <c r="D63" s="345"/>
      <c r="E63" s="345"/>
      <c r="F63" s="345"/>
      <c r="G63" s="345"/>
      <c r="H63" s="345"/>
      <c r="I63" s="345"/>
      <c r="J63" s="345"/>
      <c r="K63" s="346"/>
      <c r="L63" s="346"/>
      <c r="M63" s="346"/>
      <c r="N63" s="346"/>
      <c r="O63" s="346"/>
      <c r="P63" s="346"/>
      <c r="Q63" s="346"/>
      <c r="R63" s="346"/>
      <c r="S63" s="346"/>
      <c r="T63" s="346"/>
      <c r="U63" s="346"/>
      <c r="V63" s="346"/>
      <c r="W63" s="346"/>
      <c r="X63" s="346"/>
      <c r="Y63" s="346"/>
      <c r="Z63" s="346"/>
      <c r="AA63" s="346"/>
      <c r="AB63" s="346"/>
      <c r="AC63" s="346"/>
      <c r="AD63" s="346"/>
      <c r="AE63" s="346"/>
      <c r="AF63" s="346"/>
      <c r="AG63" s="346"/>
      <c r="AH63" s="346"/>
    </row>
    <row r="64" spans="1:36" hidden="1" x14ac:dyDescent="0.25">
      <c r="A64" s="345"/>
      <c r="B64" s="345"/>
      <c r="C64" s="345"/>
      <c r="D64" s="345"/>
      <c r="E64" s="345"/>
      <c r="F64" s="345"/>
      <c r="G64" s="345"/>
      <c r="H64" s="345"/>
      <c r="I64" s="345"/>
      <c r="J64" s="345"/>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row>
    <row r="65" spans="1:34" hidden="1" x14ac:dyDescent="0.25">
      <c r="A65" s="347" t="s">
        <v>1309</v>
      </c>
      <c r="B65" s="347"/>
      <c r="C65" s="347"/>
      <c r="D65" s="347"/>
      <c r="E65" s="347"/>
      <c r="F65" s="347"/>
      <c r="G65" s="359" t="s">
        <v>1317</v>
      </c>
      <c r="H65" s="359"/>
      <c r="I65" s="359"/>
      <c r="J65" s="359"/>
      <c r="K65" s="360" t="s">
        <v>1313</v>
      </c>
      <c r="L65" s="360"/>
      <c r="M65" s="360"/>
      <c r="N65" s="360"/>
      <c r="O65" s="360" t="s">
        <v>1314</v>
      </c>
      <c r="P65" s="360"/>
      <c r="Q65" s="360"/>
      <c r="R65" s="360"/>
      <c r="S65" s="346"/>
      <c r="T65" s="346"/>
      <c r="U65" s="346"/>
      <c r="V65" s="346"/>
      <c r="W65" s="346"/>
      <c r="X65" s="346"/>
      <c r="Y65" s="346"/>
      <c r="Z65" s="346"/>
      <c r="AA65" s="346"/>
      <c r="AB65" s="346"/>
      <c r="AC65" s="346"/>
      <c r="AD65" s="346"/>
      <c r="AE65" s="346"/>
      <c r="AF65" s="346"/>
      <c r="AG65" s="346"/>
      <c r="AH65" s="346"/>
    </row>
    <row r="66" spans="1:34" hidden="1" x14ac:dyDescent="0.25">
      <c r="A66" s="347"/>
      <c r="B66" s="347"/>
      <c r="C66" s="347"/>
      <c r="D66" s="347"/>
      <c r="E66" s="347"/>
      <c r="F66" s="347"/>
      <c r="G66" s="359"/>
      <c r="H66" s="359"/>
      <c r="I66" s="359"/>
      <c r="J66" s="359"/>
      <c r="K66" s="360"/>
      <c r="L66" s="360"/>
      <c r="M66" s="360"/>
      <c r="N66" s="360"/>
      <c r="O66" s="360"/>
      <c r="P66" s="360"/>
      <c r="Q66" s="360"/>
      <c r="R66" s="360"/>
      <c r="S66" s="346"/>
      <c r="T66" s="346"/>
      <c r="U66" s="346"/>
      <c r="V66" s="346"/>
      <c r="W66" s="346"/>
      <c r="X66" s="346"/>
      <c r="Y66" s="346"/>
      <c r="Z66" s="346"/>
      <c r="AA66" s="346"/>
      <c r="AB66" s="346"/>
      <c r="AC66" s="346"/>
      <c r="AD66" s="346"/>
      <c r="AE66" s="346"/>
      <c r="AF66" s="346"/>
      <c r="AG66" s="346"/>
      <c r="AH66" s="346"/>
    </row>
    <row r="67" spans="1:34" hidden="1" x14ac:dyDescent="0.25">
      <c r="A67" s="342"/>
      <c r="B67" s="342"/>
      <c r="C67" s="342"/>
      <c r="D67" s="342"/>
      <c r="E67" s="342"/>
      <c r="F67" s="342"/>
      <c r="G67" s="356"/>
      <c r="H67" s="357"/>
      <c r="I67" s="357"/>
      <c r="J67" s="357"/>
      <c r="K67" s="358"/>
      <c r="L67" s="358"/>
      <c r="M67" s="358"/>
      <c r="N67" s="358"/>
      <c r="O67" s="344">
        <f>IF($K$73=0,0,(K67/$K$73)*100)</f>
        <v>0</v>
      </c>
      <c r="P67" s="344"/>
      <c r="Q67" s="344"/>
      <c r="R67" s="344"/>
      <c r="S67" s="344"/>
      <c r="T67" s="344"/>
      <c r="U67" s="344"/>
      <c r="V67" s="344"/>
      <c r="W67" s="344"/>
      <c r="X67" s="344"/>
      <c r="Y67" s="344"/>
      <c r="Z67" s="344"/>
      <c r="AA67" s="344"/>
      <c r="AB67" s="344"/>
      <c r="AC67" s="344"/>
      <c r="AD67" s="344"/>
      <c r="AE67" s="344"/>
      <c r="AF67" s="344"/>
      <c r="AG67" s="344"/>
      <c r="AH67" s="344"/>
    </row>
    <row r="68" spans="1:34" hidden="1" x14ac:dyDescent="0.25">
      <c r="A68" s="342"/>
      <c r="B68" s="342"/>
      <c r="C68" s="342"/>
      <c r="D68" s="342"/>
      <c r="E68" s="342"/>
      <c r="F68" s="342"/>
      <c r="G68" s="357"/>
      <c r="H68" s="357"/>
      <c r="I68" s="357"/>
      <c r="J68" s="357"/>
      <c r="K68" s="358"/>
      <c r="L68" s="358"/>
      <c r="M68" s="358"/>
      <c r="N68" s="358"/>
      <c r="O68" s="344"/>
      <c r="P68" s="344"/>
      <c r="Q68" s="344"/>
      <c r="R68" s="344"/>
      <c r="S68" s="344"/>
      <c r="T68" s="344"/>
      <c r="U68" s="344"/>
      <c r="V68" s="344"/>
      <c r="W68" s="344"/>
      <c r="X68" s="344"/>
      <c r="Y68" s="344"/>
      <c r="Z68" s="344"/>
      <c r="AA68" s="344"/>
      <c r="AB68" s="344"/>
      <c r="AC68" s="344"/>
      <c r="AD68" s="344"/>
      <c r="AE68" s="344"/>
      <c r="AF68" s="344"/>
      <c r="AG68" s="344"/>
      <c r="AH68" s="344"/>
    </row>
    <row r="69" spans="1:34" hidden="1" x14ac:dyDescent="0.25">
      <c r="A69" s="342"/>
      <c r="B69" s="342"/>
      <c r="C69" s="342"/>
      <c r="D69" s="342"/>
      <c r="E69" s="342"/>
      <c r="F69" s="342"/>
      <c r="G69" s="356"/>
      <c r="H69" s="357"/>
      <c r="I69" s="357"/>
      <c r="J69" s="357"/>
      <c r="K69" s="358"/>
      <c r="L69" s="358"/>
      <c r="M69" s="358"/>
      <c r="N69" s="358"/>
      <c r="O69" s="344">
        <f>IF($K$73=0,0,(K69/$K$73)*100)</f>
        <v>0</v>
      </c>
      <c r="P69" s="344"/>
      <c r="Q69" s="344"/>
      <c r="R69" s="344"/>
      <c r="S69" s="344"/>
      <c r="T69" s="344"/>
      <c r="U69" s="344"/>
      <c r="V69" s="344"/>
      <c r="W69" s="344"/>
      <c r="X69" s="344"/>
      <c r="Y69" s="344"/>
      <c r="Z69" s="344"/>
      <c r="AA69" s="344"/>
      <c r="AB69" s="344"/>
      <c r="AC69" s="344"/>
      <c r="AD69" s="344"/>
      <c r="AE69" s="344"/>
      <c r="AF69" s="344"/>
      <c r="AG69" s="344"/>
      <c r="AH69" s="344"/>
    </row>
    <row r="70" spans="1:34" hidden="1" x14ac:dyDescent="0.25">
      <c r="A70" s="342"/>
      <c r="B70" s="342"/>
      <c r="C70" s="342"/>
      <c r="D70" s="342"/>
      <c r="E70" s="342"/>
      <c r="F70" s="342"/>
      <c r="G70" s="357"/>
      <c r="H70" s="357"/>
      <c r="I70" s="357"/>
      <c r="J70" s="357"/>
      <c r="K70" s="358"/>
      <c r="L70" s="358"/>
      <c r="M70" s="358"/>
      <c r="N70" s="358"/>
      <c r="O70" s="344"/>
      <c r="P70" s="344"/>
      <c r="Q70" s="344"/>
      <c r="R70" s="344"/>
      <c r="S70" s="344"/>
      <c r="T70" s="344"/>
      <c r="U70" s="344"/>
      <c r="V70" s="344"/>
      <c r="W70" s="344"/>
      <c r="X70" s="344"/>
      <c r="Y70" s="344"/>
      <c r="Z70" s="344"/>
      <c r="AA70" s="344"/>
      <c r="AB70" s="344"/>
      <c r="AC70" s="344"/>
      <c r="AD70" s="344"/>
      <c r="AE70" s="344"/>
      <c r="AF70" s="344"/>
      <c r="AG70" s="344"/>
      <c r="AH70" s="344"/>
    </row>
    <row r="71" spans="1:34" hidden="1" x14ac:dyDescent="0.25">
      <c r="A71" s="342"/>
      <c r="B71" s="342"/>
      <c r="C71" s="342"/>
      <c r="D71" s="342"/>
      <c r="E71" s="342"/>
      <c r="F71" s="342"/>
      <c r="G71" s="356"/>
      <c r="H71" s="357"/>
      <c r="I71" s="357"/>
      <c r="J71" s="357"/>
      <c r="K71" s="358"/>
      <c r="L71" s="358"/>
      <c r="M71" s="358"/>
      <c r="N71" s="358"/>
      <c r="O71" s="344">
        <f>IF($K$73=0,0,(K71/$K$73)*100)</f>
        <v>0</v>
      </c>
      <c r="P71" s="344"/>
      <c r="Q71" s="344"/>
      <c r="R71" s="344"/>
      <c r="S71" s="344"/>
      <c r="T71" s="344"/>
      <c r="U71" s="344"/>
      <c r="V71" s="344"/>
      <c r="W71" s="344"/>
      <c r="X71" s="344"/>
      <c r="Y71" s="344"/>
      <c r="Z71" s="344"/>
      <c r="AA71" s="344"/>
      <c r="AB71" s="344"/>
      <c r="AC71" s="344"/>
      <c r="AD71" s="344"/>
      <c r="AE71" s="344"/>
      <c r="AF71" s="344"/>
      <c r="AG71" s="344"/>
      <c r="AH71" s="344"/>
    </row>
    <row r="72" spans="1:34" hidden="1" x14ac:dyDescent="0.25">
      <c r="A72" s="342"/>
      <c r="B72" s="342"/>
      <c r="C72" s="342"/>
      <c r="D72" s="342"/>
      <c r="E72" s="342"/>
      <c r="F72" s="342"/>
      <c r="G72" s="357"/>
      <c r="H72" s="357"/>
      <c r="I72" s="357"/>
      <c r="J72" s="357"/>
      <c r="K72" s="358"/>
      <c r="L72" s="358"/>
      <c r="M72" s="358"/>
      <c r="N72" s="358"/>
      <c r="O72" s="344"/>
      <c r="P72" s="344"/>
      <c r="Q72" s="344"/>
      <c r="R72" s="344"/>
      <c r="S72" s="344"/>
      <c r="T72" s="344"/>
      <c r="U72" s="344"/>
      <c r="V72" s="344"/>
      <c r="W72" s="344"/>
      <c r="X72" s="344"/>
      <c r="Y72" s="344"/>
      <c r="Z72" s="344"/>
      <c r="AA72" s="344"/>
      <c r="AB72" s="344"/>
      <c r="AC72" s="344"/>
      <c r="AD72" s="344"/>
      <c r="AE72" s="344"/>
      <c r="AF72" s="344"/>
      <c r="AG72" s="344"/>
      <c r="AH72" s="344"/>
    </row>
    <row r="73" spans="1:34" hidden="1" x14ac:dyDescent="0.25">
      <c r="A73" s="348" t="s">
        <v>1315</v>
      </c>
      <c r="B73" s="348"/>
      <c r="C73" s="348"/>
      <c r="D73" s="348"/>
      <c r="E73" s="348"/>
      <c r="F73" s="348"/>
      <c r="G73" s="362" t="s">
        <v>388</v>
      </c>
      <c r="H73" s="359"/>
      <c r="I73" s="359"/>
      <c r="J73" s="359"/>
      <c r="K73" s="349">
        <f>SUM(K67:N72)</f>
        <v>0</v>
      </c>
      <c r="L73" s="349"/>
      <c r="M73" s="349"/>
      <c r="N73" s="349"/>
      <c r="O73" s="360">
        <f>SUM(O67:R72)</f>
        <v>0</v>
      </c>
      <c r="P73" s="360"/>
      <c r="Q73" s="360"/>
      <c r="R73" s="360"/>
      <c r="S73" s="360">
        <f>SUM(S67:Z72)</f>
        <v>0</v>
      </c>
      <c r="T73" s="360"/>
      <c r="U73" s="360"/>
      <c r="V73" s="360"/>
      <c r="W73" s="360"/>
      <c r="X73" s="360"/>
      <c r="Y73" s="360"/>
      <c r="Z73" s="360"/>
      <c r="AA73" s="360">
        <f>SUM(AA67:AH72)</f>
        <v>0</v>
      </c>
      <c r="AB73" s="360"/>
      <c r="AC73" s="360"/>
      <c r="AD73" s="360"/>
      <c r="AE73" s="360"/>
      <c r="AF73" s="360"/>
      <c r="AG73" s="360"/>
      <c r="AH73" s="360"/>
    </row>
    <row r="74" spans="1:34" hidden="1" x14ac:dyDescent="0.25">
      <c r="A74" s="348"/>
      <c r="B74" s="348"/>
      <c r="C74" s="348"/>
      <c r="D74" s="348"/>
      <c r="E74" s="348"/>
      <c r="F74" s="348"/>
      <c r="G74" s="359"/>
      <c r="H74" s="359"/>
      <c r="I74" s="359"/>
      <c r="J74" s="359"/>
      <c r="K74" s="349"/>
      <c r="L74" s="349"/>
      <c r="M74" s="349"/>
      <c r="N74" s="349"/>
      <c r="O74" s="360"/>
      <c r="P74" s="360"/>
      <c r="Q74" s="360"/>
      <c r="R74" s="360"/>
      <c r="S74" s="360"/>
      <c r="T74" s="360"/>
      <c r="U74" s="360"/>
      <c r="V74" s="360"/>
      <c r="W74" s="360"/>
      <c r="X74" s="360"/>
      <c r="Y74" s="360"/>
      <c r="Z74" s="360"/>
      <c r="AA74" s="360"/>
      <c r="AB74" s="360"/>
      <c r="AC74" s="360"/>
      <c r="AD74" s="360"/>
      <c r="AE74" s="360"/>
      <c r="AF74" s="360"/>
      <c r="AG74" s="360"/>
      <c r="AH74" s="360"/>
    </row>
    <row r="75" spans="1:34" x14ac:dyDescent="0.25">
      <c r="A75" s="166"/>
      <c r="B75" s="166"/>
      <c r="C75" s="166"/>
      <c r="D75" s="166"/>
      <c r="E75" s="166"/>
      <c r="F75" s="166"/>
      <c r="G75" s="166"/>
      <c r="H75" s="166"/>
      <c r="I75" s="166"/>
    </row>
    <row r="76" spans="1:34" x14ac:dyDescent="0.25">
      <c r="A76" s="166"/>
      <c r="B76" s="166"/>
      <c r="C76" s="166"/>
      <c r="D76" s="166"/>
      <c r="E76" s="166"/>
      <c r="F76" s="166"/>
      <c r="G76" s="166"/>
      <c r="H76" s="166"/>
      <c r="I76" s="166"/>
    </row>
    <row r="77" spans="1:34" ht="65.25" hidden="1" customHeight="1" x14ac:dyDescent="0.25">
      <c r="A77" s="337" t="s">
        <v>1526</v>
      </c>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c r="AA77" s="337"/>
      <c r="AB77" s="337"/>
      <c r="AC77" s="337"/>
      <c r="AD77" s="337"/>
      <c r="AE77" s="337"/>
      <c r="AF77" s="337"/>
      <c r="AG77" s="337"/>
      <c r="AH77" s="337"/>
    </row>
    <row r="78" spans="1:34" x14ac:dyDescent="0.25">
      <c r="A78" s="166"/>
      <c r="B78" s="166"/>
      <c r="C78" s="166"/>
      <c r="D78" s="166"/>
      <c r="E78" s="166"/>
      <c r="F78" s="166"/>
      <c r="G78" s="166"/>
      <c r="H78" s="166"/>
      <c r="I78" s="166"/>
    </row>
    <row r="79" spans="1:34" ht="26.25" hidden="1" customHeight="1" x14ac:dyDescent="0.25">
      <c r="A79" s="340" t="s">
        <v>1486</v>
      </c>
      <c r="B79" s="340"/>
      <c r="C79" s="340"/>
      <c r="D79" s="340"/>
      <c r="E79" s="340"/>
      <c r="F79" s="340"/>
      <c r="G79" s="340"/>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row>
    <row r="80" spans="1:34" x14ac:dyDescent="0.25">
      <c r="A80" s="166"/>
      <c r="B80" s="166"/>
      <c r="C80" s="166"/>
      <c r="D80" s="166"/>
      <c r="E80" s="166"/>
      <c r="F80" s="166"/>
      <c r="G80" s="166"/>
      <c r="H80" s="166"/>
      <c r="I80" s="166"/>
    </row>
    <row r="81" spans="1:36" ht="53.25" hidden="1" customHeight="1" x14ac:dyDescent="0.25">
      <c r="A81" s="361" t="s">
        <v>1487</v>
      </c>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337"/>
      <c r="AB81" s="337"/>
      <c r="AC81" s="337"/>
      <c r="AD81" s="337"/>
      <c r="AE81" s="337"/>
      <c r="AF81" s="337"/>
      <c r="AG81" s="337"/>
      <c r="AH81" s="337"/>
    </row>
    <row r="82" spans="1:36" x14ac:dyDescent="0.25">
      <c r="A82" s="166"/>
      <c r="B82" s="166"/>
      <c r="C82" s="166"/>
      <c r="D82" s="166"/>
      <c r="E82" s="166"/>
      <c r="F82" s="166"/>
      <c r="G82" s="166"/>
      <c r="H82" s="166"/>
      <c r="I82" s="166"/>
    </row>
    <row r="83" spans="1:36" x14ac:dyDescent="0.25">
      <c r="A83" s="166"/>
      <c r="B83" s="166"/>
      <c r="C83" s="166"/>
      <c r="D83" s="166"/>
      <c r="E83" s="166"/>
      <c r="F83" s="166"/>
      <c r="G83" s="166"/>
      <c r="H83" s="166"/>
      <c r="I83" s="166"/>
    </row>
    <row r="84" spans="1:36" x14ac:dyDescent="0.25">
      <c r="A84" s="167" t="s">
        <v>1496</v>
      </c>
      <c r="B84" s="166"/>
      <c r="C84" s="166"/>
      <c r="D84" s="166"/>
      <c r="E84" s="166"/>
      <c r="F84" s="166"/>
    </row>
    <row r="85" spans="1:36" x14ac:dyDescent="0.25">
      <c r="A85" s="166"/>
      <c r="B85" s="166"/>
      <c r="C85" s="166"/>
      <c r="D85" s="166"/>
      <c r="E85" s="166"/>
      <c r="F85" s="166"/>
      <c r="G85" s="166"/>
      <c r="H85" s="166"/>
      <c r="I85" s="166"/>
    </row>
    <row r="86" spans="1:36" x14ac:dyDescent="0.25">
      <c r="A86" s="338" t="s">
        <v>1497</v>
      </c>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row>
    <row r="87" spans="1:36" x14ac:dyDescent="0.25">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row>
    <row r="88" spans="1:36" ht="27" customHeight="1" x14ac:dyDescent="0.25">
      <c r="A88" s="337" t="s">
        <v>1498</v>
      </c>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c r="AB88" s="337"/>
      <c r="AC88" s="337"/>
      <c r="AD88" s="337"/>
      <c r="AE88" s="337"/>
      <c r="AF88" s="337"/>
      <c r="AG88" s="337"/>
      <c r="AH88" s="337"/>
    </row>
    <row r="89" spans="1:36" x14ac:dyDescent="0.25">
      <c r="A89" s="166"/>
      <c r="B89" s="166"/>
      <c r="C89" s="166"/>
      <c r="D89" s="166"/>
      <c r="E89" s="166"/>
      <c r="F89" s="166"/>
      <c r="G89" s="166"/>
      <c r="H89" s="166"/>
      <c r="I89" s="166"/>
    </row>
    <row r="90" spans="1:36" ht="14.25" customHeight="1" x14ac:dyDescent="0.25">
      <c r="A90" s="339" t="s">
        <v>1437</v>
      </c>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339"/>
      <c r="AB90" s="339"/>
      <c r="AC90" s="339"/>
      <c r="AD90" s="339"/>
      <c r="AE90" s="339"/>
      <c r="AF90" s="339"/>
      <c r="AG90" s="339"/>
      <c r="AH90" s="339"/>
    </row>
    <row r="91" spans="1:36" x14ac:dyDescent="0.25">
      <c r="A91" s="166"/>
      <c r="B91" s="166"/>
      <c r="C91" s="166"/>
      <c r="D91" s="166"/>
      <c r="E91" s="166"/>
      <c r="F91" s="166"/>
      <c r="G91" s="166"/>
      <c r="H91" s="166"/>
      <c r="I91" s="166"/>
    </row>
    <row r="92" spans="1:36" ht="15" hidden="1" customHeight="1" x14ac:dyDescent="0.25">
      <c r="A92" s="338" t="s">
        <v>1500</v>
      </c>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row>
    <row r="93" spans="1:36" ht="114" hidden="1" customHeight="1" x14ac:dyDescent="0.25">
      <c r="A93" s="340" t="s">
        <v>1501</v>
      </c>
      <c r="B93" s="340"/>
      <c r="C93" s="340"/>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row>
    <row r="94" spans="1:36" ht="15" customHeight="1" x14ac:dyDescent="0.25">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row>
    <row r="95" spans="1:36" x14ac:dyDescent="0.25">
      <c r="A95" s="167" t="s">
        <v>1502</v>
      </c>
      <c r="B95" s="166"/>
      <c r="C95" s="166"/>
      <c r="D95" s="166"/>
      <c r="E95" s="166"/>
      <c r="F95" s="166"/>
    </row>
    <row r="96" spans="1:36" x14ac:dyDescent="0.25">
      <c r="A96" s="166"/>
      <c r="B96" s="166"/>
      <c r="C96" s="166"/>
      <c r="D96" s="166"/>
      <c r="E96" s="166"/>
      <c r="F96" s="166"/>
      <c r="G96" s="166"/>
      <c r="H96" s="166"/>
      <c r="I96" s="166"/>
      <c r="AJ96" s="177"/>
    </row>
    <row r="97" spans="1:36" ht="15" customHeight="1" x14ac:dyDescent="0.25">
      <c r="A97" s="364" t="s">
        <v>1381</v>
      </c>
      <c r="B97" s="364"/>
      <c r="C97" s="364"/>
      <c r="D97" s="364"/>
      <c r="E97" s="364"/>
      <c r="F97" s="364"/>
      <c r="G97" s="364"/>
      <c r="H97" s="364"/>
      <c r="I97" s="364"/>
      <c r="J97" s="364"/>
      <c r="K97" s="364"/>
      <c r="L97" s="364"/>
      <c r="M97" s="364"/>
      <c r="N97" s="364"/>
      <c r="O97" s="364"/>
      <c r="P97" s="364"/>
      <c r="Q97" s="364"/>
      <c r="R97" s="364"/>
      <c r="S97" s="364"/>
      <c r="T97" s="364"/>
      <c r="U97" s="364"/>
      <c r="V97" s="364"/>
      <c r="W97" s="364"/>
      <c r="X97" s="364"/>
      <c r="Y97" s="364"/>
      <c r="Z97" s="364"/>
      <c r="AA97" s="364"/>
      <c r="AB97" s="364"/>
      <c r="AC97" s="364"/>
      <c r="AD97" s="364"/>
      <c r="AE97" s="364"/>
      <c r="AF97" s="364"/>
      <c r="AG97" s="364"/>
      <c r="AH97" s="364"/>
      <c r="AJ97" s="177"/>
    </row>
    <row r="98" spans="1:36" x14ac:dyDescent="0.25">
      <c r="A98" s="166"/>
      <c r="B98" s="166"/>
      <c r="C98" s="166"/>
      <c r="D98" s="166"/>
      <c r="E98" s="166"/>
      <c r="F98" s="166"/>
      <c r="G98" s="166"/>
      <c r="H98" s="166"/>
      <c r="I98" s="166"/>
    </row>
    <row r="99" spans="1:36" ht="27" customHeight="1" x14ac:dyDescent="0.25">
      <c r="A99" s="337" t="s">
        <v>1318</v>
      </c>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337"/>
      <c r="AB99" s="337"/>
      <c r="AC99" s="337"/>
      <c r="AD99" s="337"/>
      <c r="AE99" s="337"/>
      <c r="AF99" s="337"/>
      <c r="AG99" s="337"/>
      <c r="AH99" s="337"/>
    </row>
    <row r="100" spans="1:36" x14ac:dyDescent="0.25">
      <c r="A100" s="166"/>
      <c r="B100" s="166"/>
      <c r="C100" s="166"/>
      <c r="D100" s="166"/>
      <c r="E100" s="166"/>
      <c r="F100" s="166"/>
      <c r="G100" s="166"/>
      <c r="H100" s="166"/>
      <c r="I100" s="166"/>
    </row>
    <row r="101" spans="1:36" ht="29.25" hidden="1" customHeight="1" x14ac:dyDescent="0.25">
      <c r="A101" s="340" t="s">
        <v>1434</v>
      </c>
      <c r="B101" s="340"/>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row>
    <row r="102" spans="1:36" x14ac:dyDescent="0.25">
      <c r="A102" s="166"/>
      <c r="B102" s="166"/>
      <c r="C102" s="166"/>
      <c r="D102" s="166"/>
      <c r="E102" s="166"/>
      <c r="F102" s="166"/>
      <c r="G102" s="166"/>
      <c r="H102" s="166"/>
      <c r="I102" s="166"/>
    </row>
    <row r="103" spans="1:36" ht="15" hidden="1" customHeight="1" x14ac:dyDescent="0.25">
      <c r="A103" s="337" t="s">
        <v>1319</v>
      </c>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row>
    <row r="104" spans="1:36" x14ac:dyDescent="0.25">
      <c r="A104" s="166"/>
      <c r="B104" s="166"/>
      <c r="C104" s="166"/>
      <c r="D104" s="166"/>
      <c r="E104" s="166"/>
      <c r="F104" s="166"/>
      <c r="G104" s="166"/>
      <c r="H104" s="166"/>
      <c r="I104" s="166"/>
    </row>
    <row r="105" spans="1:36" x14ac:dyDescent="0.25">
      <c r="A105" s="166"/>
      <c r="B105" s="166"/>
      <c r="C105" s="166"/>
      <c r="D105" s="166"/>
      <c r="E105" s="166"/>
      <c r="F105" s="166"/>
      <c r="G105" s="166"/>
      <c r="H105" s="166"/>
      <c r="I105" s="166"/>
    </row>
    <row r="106" spans="1:36" ht="15" customHeight="1" x14ac:dyDescent="0.25">
      <c r="A106" s="363" t="s">
        <v>1320</v>
      </c>
      <c r="B106" s="363"/>
      <c r="C106" s="363"/>
      <c r="D106" s="363"/>
      <c r="E106" s="363"/>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row>
    <row r="107" spans="1:36" x14ac:dyDescent="0.25">
      <c r="A107" s="166"/>
      <c r="B107" s="166"/>
      <c r="C107" s="166"/>
      <c r="D107" s="166"/>
      <c r="E107" s="166"/>
      <c r="F107" s="166"/>
      <c r="G107" s="166"/>
      <c r="H107" s="166"/>
      <c r="I107" s="166"/>
    </row>
    <row r="108" spans="1:36" ht="66.75" customHeight="1" x14ac:dyDescent="0.25">
      <c r="A108" s="337" t="s">
        <v>1527</v>
      </c>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row>
    <row r="109" spans="1:36" x14ac:dyDescent="0.25">
      <c r="A109" s="166"/>
      <c r="B109" s="166"/>
      <c r="C109" s="166"/>
      <c r="D109" s="166"/>
      <c r="E109" s="166"/>
      <c r="F109" s="166"/>
      <c r="G109" s="166"/>
      <c r="H109" s="166"/>
      <c r="I109" s="166"/>
    </row>
    <row r="110" spans="1:36" x14ac:dyDescent="0.25">
      <c r="A110" s="343"/>
      <c r="B110" s="343"/>
      <c r="C110" s="343"/>
      <c r="D110" s="343"/>
      <c r="E110" s="343"/>
      <c r="F110" s="343"/>
      <c r="G110" s="343"/>
      <c r="H110" s="343"/>
      <c r="I110" s="343"/>
      <c r="J110" s="343"/>
      <c r="K110" s="346" t="s">
        <v>1321</v>
      </c>
      <c r="L110" s="346"/>
      <c r="M110" s="346"/>
      <c r="N110" s="346"/>
      <c r="O110" s="346"/>
      <c r="P110" s="346"/>
      <c r="Q110" s="346"/>
      <c r="R110" s="346"/>
      <c r="S110" s="360" t="s">
        <v>1322</v>
      </c>
      <c r="T110" s="360"/>
      <c r="U110" s="360"/>
      <c r="V110" s="360"/>
      <c r="W110" s="360"/>
      <c r="X110" s="360"/>
      <c r="Y110" s="360"/>
      <c r="Z110" s="360"/>
      <c r="AA110" s="360" t="s">
        <v>1323</v>
      </c>
      <c r="AB110" s="360"/>
      <c r="AC110" s="360"/>
      <c r="AD110" s="360"/>
      <c r="AE110" s="360"/>
      <c r="AF110" s="360"/>
      <c r="AG110" s="360"/>
      <c r="AH110" s="360"/>
    </row>
    <row r="111" spans="1:36" x14ac:dyDescent="0.25">
      <c r="A111" s="343"/>
      <c r="B111" s="343"/>
      <c r="C111" s="343"/>
      <c r="D111" s="343"/>
      <c r="E111" s="343"/>
      <c r="F111" s="343"/>
      <c r="G111" s="343"/>
      <c r="H111" s="343"/>
      <c r="I111" s="343"/>
      <c r="J111" s="343"/>
      <c r="K111" s="346"/>
      <c r="L111" s="346"/>
      <c r="M111" s="346"/>
      <c r="N111" s="346"/>
      <c r="O111" s="346"/>
      <c r="P111" s="346"/>
      <c r="Q111" s="346"/>
      <c r="R111" s="346"/>
      <c r="S111" s="360"/>
      <c r="T111" s="360"/>
      <c r="U111" s="360"/>
      <c r="V111" s="360"/>
      <c r="W111" s="360"/>
      <c r="X111" s="360"/>
      <c r="Y111" s="360"/>
      <c r="Z111" s="360"/>
      <c r="AA111" s="360"/>
      <c r="AB111" s="360"/>
      <c r="AC111" s="360"/>
      <c r="AD111" s="360"/>
      <c r="AE111" s="360"/>
      <c r="AF111" s="360"/>
      <c r="AG111" s="360"/>
      <c r="AH111" s="360"/>
    </row>
    <row r="112" spans="1:36" ht="15" customHeight="1" x14ac:dyDescent="0.25">
      <c r="A112" s="365" t="s">
        <v>1324</v>
      </c>
      <c r="B112" s="365"/>
      <c r="C112" s="365"/>
      <c r="D112" s="365"/>
      <c r="E112" s="365"/>
      <c r="F112" s="365"/>
      <c r="G112" s="365"/>
      <c r="H112" s="365"/>
      <c r="I112" s="365"/>
      <c r="J112" s="365"/>
      <c r="K112" s="366"/>
      <c r="L112" s="366"/>
      <c r="M112" s="366"/>
      <c r="N112" s="366"/>
      <c r="O112" s="366"/>
      <c r="P112" s="366"/>
      <c r="Q112" s="366"/>
      <c r="R112" s="366"/>
      <c r="S112" s="366"/>
      <c r="T112" s="366"/>
      <c r="U112" s="366"/>
      <c r="V112" s="366"/>
      <c r="W112" s="366"/>
      <c r="X112" s="366"/>
      <c r="Y112" s="366"/>
      <c r="Z112" s="366"/>
      <c r="AA112" s="366"/>
      <c r="AB112" s="366"/>
      <c r="AC112" s="366"/>
      <c r="AD112" s="366"/>
      <c r="AE112" s="366"/>
      <c r="AF112" s="366"/>
      <c r="AG112" s="366"/>
      <c r="AH112" s="366"/>
    </row>
    <row r="113" spans="1:36" ht="15" customHeight="1" x14ac:dyDescent="0.25">
      <c r="A113" s="365" t="s">
        <v>1325</v>
      </c>
      <c r="B113" s="365"/>
      <c r="C113" s="365"/>
      <c r="D113" s="365"/>
      <c r="E113" s="365"/>
      <c r="F113" s="365"/>
      <c r="G113" s="365"/>
      <c r="H113" s="365"/>
      <c r="I113" s="365"/>
      <c r="J113" s="365"/>
      <c r="K113" s="366">
        <v>3</v>
      </c>
      <c r="L113" s="366"/>
      <c r="M113" s="366"/>
      <c r="N113" s="366"/>
      <c r="O113" s="366"/>
      <c r="P113" s="366"/>
      <c r="Q113" s="366"/>
      <c r="R113" s="366"/>
      <c r="S113" s="367">
        <v>0.33329999999999999</v>
      </c>
      <c r="T113" s="366"/>
      <c r="U113" s="366"/>
      <c r="V113" s="366"/>
      <c r="W113" s="366"/>
      <c r="X113" s="366"/>
      <c r="Y113" s="366"/>
      <c r="Z113" s="366"/>
      <c r="AA113" s="366" t="s">
        <v>1528</v>
      </c>
      <c r="AB113" s="366"/>
      <c r="AC113" s="366"/>
      <c r="AD113" s="366"/>
      <c r="AE113" s="366"/>
      <c r="AF113" s="366"/>
      <c r="AG113" s="366"/>
      <c r="AH113" s="366"/>
    </row>
    <row r="114" spans="1:36" ht="15" customHeight="1" x14ac:dyDescent="0.25">
      <c r="A114" s="365" t="s">
        <v>1326</v>
      </c>
      <c r="B114" s="365"/>
      <c r="C114" s="365"/>
      <c r="D114" s="365"/>
      <c r="E114" s="365"/>
      <c r="F114" s="365"/>
      <c r="G114" s="365"/>
      <c r="H114" s="365"/>
      <c r="I114" s="365"/>
      <c r="J114" s="365"/>
      <c r="K114" s="366"/>
      <c r="L114" s="366"/>
      <c r="M114" s="366"/>
      <c r="N114" s="366"/>
      <c r="O114" s="366"/>
      <c r="P114" s="366"/>
      <c r="Q114" s="366"/>
      <c r="R114" s="366"/>
      <c r="S114" s="366"/>
      <c r="T114" s="366"/>
      <c r="U114" s="366"/>
      <c r="V114" s="366"/>
      <c r="W114" s="366"/>
      <c r="X114" s="366"/>
      <c r="Y114" s="366"/>
      <c r="Z114" s="366"/>
      <c r="AA114" s="366"/>
      <c r="AB114" s="366"/>
      <c r="AC114" s="366"/>
      <c r="AD114" s="366"/>
      <c r="AE114" s="366"/>
      <c r="AF114" s="366"/>
      <c r="AG114" s="366"/>
      <c r="AH114" s="366"/>
    </row>
    <row r="115" spans="1:36" ht="15" customHeight="1" x14ac:dyDescent="0.25">
      <c r="A115" s="365" t="s">
        <v>1327</v>
      </c>
      <c r="B115" s="365"/>
      <c r="C115" s="365"/>
      <c r="D115" s="365"/>
      <c r="E115" s="365"/>
      <c r="F115" s="365"/>
      <c r="G115" s="365"/>
      <c r="H115" s="365"/>
      <c r="I115" s="365"/>
      <c r="J115" s="365"/>
      <c r="K115" s="366"/>
      <c r="L115" s="366"/>
      <c r="M115" s="366"/>
      <c r="N115" s="366"/>
      <c r="O115" s="366"/>
      <c r="P115" s="366"/>
      <c r="Q115" s="366"/>
      <c r="R115" s="366"/>
      <c r="S115" s="366"/>
      <c r="T115" s="366"/>
      <c r="U115" s="366"/>
      <c r="V115" s="366"/>
      <c r="W115" s="366"/>
      <c r="X115" s="366"/>
      <c r="Y115" s="366"/>
      <c r="Z115" s="366"/>
      <c r="AA115" s="366"/>
      <c r="AB115" s="366"/>
      <c r="AC115" s="366"/>
      <c r="AD115" s="366"/>
      <c r="AE115" s="366"/>
      <c r="AF115" s="366"/>
      <c r="AG115" s="366"/>
      <c r="AH115" s="366"/>
    </row>
    <row r="116" spans="1:36" ht="15" customHeight="1" x14ac:dyDescent="0.25">
      <c r="A116" s="365" t="s">
        <v>1328</v>
      </c>
      <c r="B116" s="365"/>
      <c r="C116" s="365"/>
      <c r="D116" s="365"/>
      <c r="E116" s="365"/>
      <c r="F116" s="365"/>
      <c r="G116" s="365"/>
      <c r="H116" s="365"/>
      <c r="I116" s="365"/>
      <c r="J116" s="365"/>
      <c r="K116" s="366"/>
      <c r="L116" s="366"/>
      <c r="M116" s="366"/>
      <c r="N116" s="366"/>
      <c r="O116" s="366"/>
      <c r="P116" s="366"/>
      <c r="Q116" s="366"/>
      <c r="R116" s="366"/>
      <c r="S116" s="366"/>
      <c r="T116" s="366"/>
      <c r="U116" s="366"/>
      <c r="V116" s="366"/>
      <c r="W116" s="366"/>
      <c r="X116" s="366"/>
      <c r="Y116" s="366"/>
      <c r="Z116" s="366"/>
      <c r="AA116" s="366"/>
      <c r="AB116" s="366"/>
      <c r="AC116" s="366"/>
      <c r="AD116" s="366"/>
      <c r="AE116" s="366"/>
      <c r="AF116" s="366"/>
      <c r="AG116" s="366"/>
      <c r="AH116" s="366"/>
    </row>
    <row r="117" spans="1:36" x14ac:dyDescent="0.25">
      <c r="A117" s="166"/>
      <c r="B117" s="166"/>
      <c r="C117" s="166"/>
      <c r="D117" s="166"/>
      <c r="E117" s="166"/>
      <c r="F117" s="166"/>
      <c r="G117" s="166"/>
      <c r="H117" s="166"/>
      <c r="I117" s="166"/>
    </row>
    <row r="118" spans="1:36" ht="27" customHeight="1" x14ac:dyDescent="0.25">
      <c r="A118" s="337" t="s">
        <v>1329</v>
      </c>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337"/>
      <c r="AE118" s="337"/>
      <c r="AF118" s="337"/>
      <c r="AG118" s="337"/>
      <c r="AH118" s="337"/>
    </row>
    <row r="119" spans="1:36" x14ac:dyDescent="0.25">
      <c r="A119" s="166"/>
      <c r="B119" s="166"/>
      <c r="C119" s="166"/>
      <c r="D119" s="166"/>
      <c r="E119" s="166"/>
      <c r="F119" s="166"/>
      <c r="G119" s="166"/>
      <c r="H119" s="166"/>
      <c r="I119" s="166"/>
    </row>
    <row r="120" spans="1:36" ht="15" customHeight="1" x14ac:dyDescent="0.25">
      <c r="A120" s="364" t="s">
        <v>1384</v>
      </c>
      <c r="B120" s="364"/>
      <c r="C120" s="364"/>
      <c r="D120" s="364"/>
      <c r="E120" s="364"/>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J120" s="177"/>
    </row>
    <row r="121" spans="1:36" x14ac:dyDescent="0.25">
      <c r="A121" s="166"/>
      <c r="B121" s="166"/>
      <c r="C121" s="166"/>
      <c r="D121" s="166"/>
      <c r="E121" s="166"/>
      <c r="F121" s="166"/>
      <c r="G121" s="166"/>
      <c r="H121" s="166"/>
      <c r="I121" s="166"/>
    </row>
    <row r="122" spans="1:36" ht="27.75" customHeight="1" x14ac:dyDescent="0.25">
      <c r="A122" s="337" t="s">
        <v>1330</v>
      </c>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row>
    <row r="123" spans="1:36" x14ac:dyDescent="0.25">
      <c r="A123" s="166"/>
      <c r="B123" s="166"/>
      <c r="C123" s="166"/>
      <c r="D123" s="166"/>
      <c r="E123" s="166"/>
      <c r="F123" s="166"/>
      <c r="G123" s="166"/>
      <c r="H123" s="166"/>
      <c r="I123" s="166"/>
    </row>
    <row r="124" spans="1:36" ht="27.75" hidden="1" customHeight="1" x14ac:dyDescent="0.25">
      <c r="A124" s="340" t="s">
        <v>1435</v>
      </c>
      <c r="B124" s="340"/>
      <c r="C124" s="340"/>
      <c r="D124" s="340"/>
      <c r="E124" s="340"/>
      <c r="F124" s="340"/>
      <c r="G124" s="340"/>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c r="AG124" s="340"/>
      <c r="AH124" s="340"/>
    </row>
    <row r="125" spans="1:36" x14ac:dyDescent="0.25">
      <c r="A125" s="166"/>
      <c r="B125" s="166"/>
      <c r="C125" s="166"/>
      <c r="D125" s="166"/>
      <c r="E125" s="166"/>
      <c r="F125" s="166"/>
      <c r="G125" s="166"/>
      <c r="H125" s="166"/>
      <c r="I125" s="166"/>
    </row>
    <row r="126" spans="1:36" ht="40.5" hidden="1" customHeight="1" x14ac:dyDescent="0.25">
      <c r="A126" s="340" t="s">
        <v>1436</v>
      </c>
      <c r="B126" s="340"/>
      <c r="C126" s="340"/>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40"/>
      <c r="AF126" s="340"/>
      <c r="AG126" s="340"/>
      <c r="AH126" s="340"/>
    </row>
    <row r="127" spans="1:36" x14ac:dyDescent="0.25">
      <c r="A127" s="166"/>
      <c r="B127" s="166"/>
      <c r="C127" s="166"/>
      <c r="D127" s="166"/>
      <c r="E127" s="166"/>
      <c r="F127" s="166"/>
      <c r="G127" s="166"/>
      <c r="H127" s="166"/>
      <c r="I127" s="166"/>
    </row>
    <row r="128" spans="1:36" ht="15" hidden="1" customHeight="1" x14ac:dyDescent="0.25">
      <c r="A128" s="337" t="s">
        <v>1331</v>
      </c>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337"/>
      <c r="AE128" s="337"/>
      <c r="AF128" s="337"/>
      <c r="AG128" s="337"/>
      <c r="AH128" s="337"/>
    </row>
    <row r="129" spans="1:34" x14ac:dyDescent="0.25">
      <c r="A129" s="166"/>
      <c r="B129" s="166"/>
      <c r="C129" s="166"/>
      <c r="D129" s="166"/>
      <c r="E129" s="166"/>
      <c r="F129" s="166"/>
      <c r="G129" s="166"/>
      <c r="H129" s="166"/>
      <c r="I129" s="166"/>
    </row>
    <row r="130" spans="1:34" ht="26.25" customHeight="1" x14ac:dyDescent="0.25">
      <c r="A130" s="337" t="s">
        <v>1332</v>
      </c>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row>
    <row r="131" spans="1:34" x14ac:dyDescent="0.25">
      <c r="A131" s="166"/>
      <c r="B131" s="166"/>
      <c r="C131" s="166"/>
      <c r="D131" s="166"/>
      <c r="E131" s="166"/>
      <c r="F131" s="166"/>
      <c r="G131" s="166"/>
      <c r="H131" s="166"/>
      <c r="I131" s="166"/>
    </row>
    <row r="132" spans="1:34" ht="54.75" customHeight="1" x14ac:dyDescent="0.25">
      <c r="A132" s="337" t="s">
        <v>1529</v>
      </c>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c r="AA132" s="337"/>
      <c r="AB132" s="337"/>
      <c r="AC132" s="337"/>
      <c r="AD132" s="337"/>
      <c r="AE132" s="337"/>
      <c r="AF132" s="337"/>
      <c r="AG132" s="337"/>
      <c r="AH132" s="337"/>
    </row>
    <row r="133" spans="1:34" x14ac:dyDescent="0.25">
      <c r="A133" s="166"/>
      <c r="B133" s="166"/>
      <c r="C133" s="166"/>
      <c r="D133" s="166"/>
      <c r="E133" s="166"/>
      <c r="F133" s="166"/>
      <c r="G133" s="166"/>
      <c r="H133" s="166"/>
      <c r="I133" s="166"/>
    </row>
    <row r="134" spans="1:34" ht="15" hidden="1" customHeight="1" x14ac:dyDescent="0.25">
      <c r="A134" s="340" t="s">
        <v>1333</v>
      </c>
      <c r="B134" s="340"/>
      <c r="C134" s="340"/>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c r="AC134" s="340"/>
      <c r="AD134" s="340"/>
      <c r="AE134" s="340"/>
      <c r="AF134" s="340"/>
      <c r="AG134" s="340"/>
      <c r="AH134" s="340"/>
    </row>
    <row r="135" spans="1:34" ht="66" hidden="1" customHeight="1" x14ac:dyDescent="0.25">
      <c r="A135" s="340" t="s">
        <v>1334</v>
      </c>
      <c r="B135" s="340"/>
      <c r="C135" s="340"/>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Z135" s="340"/>
      <c r="AA135" s="340"/>
      <c r="AB135" s="340"/>
      <c r="AC135" s="340"/>
      <c r="AD135" s="340"/>
      <c r="AE135" s="340"/>
      <c r="AF135" s="340"/>
      <c r="AG135" s="340"/>
      <c r="AH135" s="340"/>
    </row>
    <row r="136" spans="1:34" x14ac:dyDescent="0.25">
      <c r="A136" s="166"/>
      <c r="B136" s="166"/>
      <c r="C136" s="166"/>
      <c r="D136" s="166"/>
      <c r="E136" s="166"/>
      <c r="F136" s="166"/>
      <c r="G136" s="166"/>
      <c r="H136" s="166"/>
      <c r="I136" s="166"/>
    </row>
    <row r="137" spans="1:34" ht="15" customHeight="1" x14ac:dyDescent="0.25">
      <c r="A137" s="363" t="s">
        <v>1320</v>
      </c>
      <c r="B137" s="363"/>
      <c r="C137" s="363"/>
      <c r="D137" s="363"/>
      <c r="E137" s="363"/>
      <c r="F137" s="363"/>
      <c r="G137" s="363"/>
      <c r="H137" s="363"/>
      <c r="I137" s="363"/>
      <c r="J137" s="363"/>
      <c r="K137" s="363"/>
      <c r="L137" s="363"/>
      <c r="M137" s="363"/>
      <c r="N137" s="363"/>
      <c r="O137" s="363"/>
      <c r="P137" s="363"/>
      <c r="Q137" s="363"/>
      <c r="R137" s="363"/>
      <c r="S137" s="363"/>
      <c r="T137" s="363"/>
      <c r="U137" s="363"/>
      <c r="V137" s="363"/>
      <c r="W137" s="363"/>
      <c r="X137" s="363"/>
      <c r="Y137" s="363"/>
      <c r="Z137" s="363"/>
      <c r="AA137" s="363"/>
      <c r="AB137" s="363"/>
      <c r="AC137" s="363"/>
      <c r="AD137" s="363"/>
      <c r="AE137" s="363"/>
      <c r="AF137" s="363"/>
      <c r="AG137" s="363"/>
      <c r="AH137" s="363"/>
    </row>
    <row r="138" spans="1:34" x14ac:dyDescent="0.25">
      <c r="A138" s="166"/>
      <c r="B138" s="166"/>
      <c r="C138" s="166"/>
      <c r="D138" s="166"/>
      <c r="E138" s="166"/>
      <c r="F138" s="166"/>
      <c r="G138" s="166"/>
      <c r="H138" s="166"/>
      <c r="I138" s="166"/>
    </row>
    <row r="139" spans="1:34" ht="64.5" customHeight="1" x14ac:dyDescent="0.25">
      <c r="A139" s="337" t="s">
        <v>1530</v>
      </c>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337"/>
      <c r="AB139" s="337"/>
      <c r="AC139" s="337"/>
      <c r="AD139" s="337"/>
      <c r="AE139" s="337"/>
      <c r="AF139" s="337"/>
      <c r="AG139" s="337"/>
      <c r="AH139" s="337"/>
    </row>
    <row r="140" spans="1:34" x14ac:dyDescent="0.25">
      <c r="A140" s="166"/>
      <c r="B140" s="166"/>
      <c r="C140" s="166"/>
      <c r="D140" s="166"/>
      <c r="E140" s="166"/>
      <c r="F140" s="166"/>
      <c r="G140" s="166"/>
      <c r="H140" s="166"/>
      <c r="I140" s="166"/>
    </row>
    <row r="141" spans="1:34" ht="15" customHeight="1" x14ac:dyDescent="0.25">
      <c r="A141" s="343"/>
      <c r="B141" s="343"/>
      <c r="C141" s="343"/>
      <c r="D141" s="343"/>
      <c r="E141" s="343"/>
      <c r="F141" s="343"/>
      <c r="G141" s="343"/>
      <c r="H141" s="343"/>
      <c r="I141" s="343"/>
      <c r="J141" s="343"/>
      <c r="K141" s="346" t="s">
        <v>1321</v>
      </c>
      <c r="L141" s="346"/>
      <c r="M141" s="346"/>
      <c r="N141" s="346"/>
      <c r="O141" s="346"/>
      <c r="P141" s="346"/>
      <c r="Q141" s="346"/>
      <c r="R141" s="346"/>
      <c r="S141" s="360" t="s">
        <v>1322</v>
      </c>
      <c r="T141" s="360"/>
      <c r="U141" s="360"/>
      <c r="V141" s="360"/>
      <c r="W141" s="360"/>
      <c r="X141" s="360"/>
      <c r="Y141" s="360"/>
      <c r="Z141" s="360"/>
      <c r="AA141" s="360" t="s">
        <v>1323</v>
      </c>
      <c r="AB141" s="360"/>
      <c r="AC141" s="360"/>
      <c r="AD141" s="360"/>
      <c r="AE141" s="360"/>
      <c r="AF141" s="360"/>
      <c r="AG141" s="360"/>
      <c r="AH141" s="360"/>
    </row>
    <row r="142" spans="1:34" x14ac:dyDescent="0.25">
      <c r="A142" s="343"/>
      <c r="B142" s="343"/>
      <c r="C142" s="343"/>
      <c r="D142" s="343"/>
      <c r="E142" s="343"/>
      <c r="F142" s="343"/>
      <c r="G142" s="343"/>
      <c r="H142" s="343"/>
      <c r="I142" s="343"/>
      <c r="J142" s="343"/>
      <c r="K142" s="346"/>
      <c r="L142" s="346"/>
      <c r="M142" s="346"/>
      <c r="N142" s="346"/>
      <c r="O142" s="346"/>
      <c r="P142" s="346"/>
      <c r="Q142" s="346"/>
      <c r="R142" s="346"/>
      <c r="S142" s="360"/>
      <c r="T142" s="360"/>
      <c r="U142" s="360"/>
      <c r="V142" s="360"/>
      <c r="W142" s="360"/>
      <c r="X142" s="360"/>
      <c r="Y142" s="360"/>
      <c r="Z142" s="360"/>
      <c r="AA142" s="360"/>
      <c r="AB142" s="360"/>
      <c r="AC142" s="360"/>
      <c r="AD142" s="360"/>
      <c r="AE142" s="360"/>
      <c r="AF142" s="360"/>
      <c r="AG142" s="360"/>
      <c r="AH142" s="360"/>
    </row>
    <row r="143" spans="1:34" ht="15" customHeight="1" x14ac:dyDescent="0.25">
      <c r="A143" s="342" t="s">
        <v>1335</v>
      </c>
      <c r="B143" s="342"/>
      <c r="C143" s="342"/>
      <c r="D143" s="342"/>
      <c r="E143" s="342"/>
      <c r="F143" s="342"/>
      <c r="G143" s="342"/>
      <c r="H143" s="342"/>
      <c r="I143" s="342"/>
      <c r="J143" s="342"/>
      <c r="K143" s="344">
        <v>40</v>
      </c>
      <c r="L143" s="344"/>
      <c r="M143" s="344"/>
      <c r="N143" s="344"/>
      <c r="O143" s="344"/>
      <c r="P143" s="344"/>
      <c r="Q143" s="344"/>
      <c r="R143" s="344"/>
      <c r="S143" s="368">
        <v>2.5000000000000001E-2</v>
      </c>
      <c r="T143" s="344"/>
      <c r="U143" s="344"/>
      <c r="V143" s="344"/>
      <c r="W143" s="344"/>
      <c r="X143" s="344"/>
      <c r="Y143" s="344"/>
      <c r="Z143" s="344"/>
      <c r="AA143" s="344" t="s">
        <v>1528</v>
      </c>
      <c r="AB143" s="344"/>
      <c r="AC143" s="344"/>
      <c r="AD143" s="344"/>
      <c r="AE143" s="344"/>
      <c r="AF143" s="344"/>
      <c r="AG143" s="344"/>
      <c r="AH143" s="344"/>
    </row>
    <row r="144" spans="1:34" ht="15" customHeight="1" x14ac:dyDescent="0.25">
      <c r="A144" s="342" t="s">
        <v>1336</v>
      </c>
      <c r="B144" s="342"/>
      <c r="C144" s="342"/>
      <c r="D144" s="342"/>
      <c r="E144" s="342"/>
      <c r="F144" s="342"/>
      <c r="G144" s="342"/>
      <c r="H144" s="342"/>
      <c r="I144" s="342"/>
      <c r="J144" s="342"/>
      <c r="K144" s="344">
        <v>6</v>
      </c>
      <c r="L144" s="344"/>
      <c r="M144" s="344"/>
      <c r="N144" s="344"/>
      <c r="O144" s="344"/>
      <c r="P144" s="344"/>
      <c r="Q144" s="344"/>
      <c r="R144" s="344"/>
      <c r="S144" s="368">
        <v>0.1666</v>
      </c>
      <c r="T144" s="344"/>
      <c r="U144" s="344"/>
      <c r="V144" s="344"/>
      <c r="W144" s="344"/>
      <c r="X144" s="344"/>
      <c r="Y144" s="344"/>
      <c r="Z144" s="344"/>
      <c r="AA144" s="344" t="s">
        <v>1528</v>
      </c>
      <c r="AB144" s="344"/>
      <c r="AC144" s="344"/>
      <c r="AD144" s="344"/>
      <c r="AE144" s="344"/>
      <c r="AF144" s="344"/>
      <c r="AG144" s="344"/>
      <c r="AH144" s="344"/>
    </row>
    <row r="145" spans="1:36" ht="15" customHeight="1" x14ac:dyDescent="0.25">
      <c r="A145" s="342" t="s">
        <v>1337</v>
      </c>
      <c r="B145" s="342"/>
      <c r="C145" s="342"/>
      <c r="D145" s="342"/>
      <c r="E145" s="342"/>
      <c r="F145" s="342"/>
      <c r="G145" s="342"/>
      <c r="H145" s="342"/>
      <c r="I145" s="342"/>
      <c r="J145" s="342"/>
      <c r="K145" s="344">
        <v>4</v>
      </c>
      <c r="L145" s="344"/>
      <c r="M145" s="344"/>
      <c r="N145" s="344"/>
      <c r="O145" s="344"/>
      <c r="P145" s="344"/>
      <c r="Q145" s="344"/>
      <c r="R145" s="344"/>
      <c r="S145" s="371">
        <v>0.25</v>
      </c>
      <c r="T145" s="344"/>
      <c r="U145" s="344"/>
      <c r="V145" s="344"/>
      <c r="W145" s="344"/>
      <c r="X145" s="344"/>
      <c r="Y145" s="344"/>
      <c r="Z145" s="344"/>
      <c r="AA145" s="344" t="s">
        <v>1528</v>
      </c>
      <c r="AB145" s="344"/>
      <c r="AC145" s="344"/>
      <c r="AD145" s="344"/>
      <c r="AE145" s="344"/>
      <c r="AF145" s="344"/>
      <c r="AG145" s="344"/>
      <c r="AH145" s="344"/>
    </row>
    <row r="146" spans="1:36" ht="15" customHeight="1" x14ac:dyDescent="0.25">
      <c r="A146" s="342" t="s">
        <v>1338</v>
      </c>
      <c r="B146" s="342"/>
      <c r="C146" s="342"/>
      <c r="D146" s="342"/>
      <c r="E146" s="342"/>
      <c r="F146" s="342"/>
      <c r="G146" s="342"/>
      <c r="H146" s="342"/>
      <c r="I146" s="342"/>
      <c r="J146" s="342"/>
      <c r="K146" s="344">
        <v>6</v>
      </c>
      <c r="L146" s="344"/>
      <c r="M146" s="344"/>
      <c r="N146" s="344"/>
      <c r="O146" s="344"/>
      <c r="P146" s="344"/>
      <c r="Q146" s="344"/>
      <c r="R146" s="344"/>
      <c r="S146" s="368">
        <v>0.1666</v>
      </c>
      <c r="T146" s="344"/>
      <c r="U146" s="344"/>
      <c r="V146" s="344"/>
      <c r="W146" s="344"/>
      <c r="X146" s="344"/>
      <c r="Y146" s="344"/>
      <c r="Z146" s="344"/>
      <c r="AA146" s="344" t="s">
        <v>1528</v>
      </c>
      <c r="AB146" s="344"/>
      <c r="AC146" s="344"/>
      <c r="AD146" s="344"/>
      <c r="AE146" s="344"/>
      <c r="AF146" s="344"/>
      <c r="AG146" s="344"/>
      <c r="AH146" s="344"/>
    </row>
    <row r="147" spans="1:36" ht="15" customHeight="1" x14ac:dyDescent="0.25">
      <c r="A147" s="342"/>
      <c r="B147" s="342"/>
      <c r="C147" s="342"/>
      <c r="D147" s="342"/>
      <c r="E147" s="342"/>
      <c r="F147" s="342"/>
      <c r="G147" s="342"/>
      <c r="H147" s="342"/>
      <c r="I147" s="342"/>
      <c r="J147" s="342"/>
      <c r="K147" s="344"/>
      <c r="L147" s="344"/>
      <c r="M147" s="344"/>
      <c r="N147" s="344"/>
      <c r="O147" s="344"/>
      <c r="P147" s="344"/>
      <c r="Q147" s="344"/>
      <c r="R147" s="344"/>
      <c r="S147" s="368"/>
      <c r="T147" s="344"/>
      <c r="U147" s="344"/>
      <c r="V147" s="344"/>
      <c r="W147" s="344"/>
      <c r="X147" s="344"/>
      <c r="Y147" s="344"/>
      <c r="Z147" s="344"/>
      <c r="AA147" s="344"/>
      <c r="AB147" s="344"/>
      <c r="AC147" s="344"/>
      <c r="AD147" s="344"/>
      <c r="AE147" s="344"/>
      <c r="AF147" s="344"/>
      <c r="AG147" s="344"/>
      <c r="AH147" s="344"/>
    </row>
    <row r="148" spans="1:36" x14ac:dyDescent="0.25">
      <c r="A148" s="166"/>
      <c r="B148" s="166"/>
      <c r="C148" s="166"/>
      <c r="D148" s="166"/>
      <c r="E148" s="166"/>
      <c r="F148" s="166"/>
      <c r="G148" s="166"/>
      <c r="H148" s="166"/>
      <c r="I148" s="166"/>
    </row>
    <row r="149" spans="1:36" ht="27" customHeight="1" x14ac:dyDescent="0.25">
      <c r="A149" s="337" t="s">
        <v>1339</v>
      </c>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c r="AA149" s="337"/>
      <c r="AB149" s="337"/>
      <c r="AC149" s="337"/>
      <c r="AD149" s="337"/>
      <c r="AE149" s="337"/>
      <c r="AF149" s="337"/>
      <c r="AG149" s="337"/>
      <c r="AH149" s="337"/>
    </row>
    <row r="150" spans="1:36" x14ac:dyDescent="0.25">
      <c r="A150" s="166"/>
      <c r="B150" s="166"/>
      <c r="C150" s="166"/>
      <c r="D150" s="166"/>
      <c r="E150" s="166"/>
      <c r="F150" s="166"/>
      <c r="G150" s="166"/>
      <c r="H150" s="166"/>
      <c r="I150" s="166"/>
    </row>
    <row r="151" spans="1:36" ht="15" customHeight="1" x14ac:dyDescent="0.25">
      <c r="A151" s="364" t="s">
        <v>1470</v>
      </c>
      <c r="B151" s="364"/>
      <c r="C151" s="364"/>
      <c r="D151" s="364"/>
      <c r="E151" s="364"/>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J151" s="177"/>
    </row>
    <row r="152" spans="1:36" x14ac:dyDescent="0.25">
      <c r="A152" s="166"/>
      <c r="B152" s="166"/>
      <c r="C152" s="166"/>
      <c r="D152" s="166"/>
      <c r="E152" s="166"/>
      <c r="F152" s="166"/>
      <c r="G152" s="166"/>
      <c r="H152" s="166"/>
      <c r="I152" s="166"/>
      <c r="AJ152" s="177"/>
    </row>
    <row r="153" spans="1:36" ht="27" customHeight="1" x14ac:dyDescent="0.25">
      <c r="A153" s="337" t="s">
        <v>1439</v>
      </c>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c r="AA153" s="337"/>
      <c r="AB153" s="337"/>
      <c r="AC153" s="337"/>
      <c r="AD153" s="337"/>
      <c r="AE153" s="337"/>
      <c r="AF153" s="337"/>
      <c r="AG153" s="337"/>
      <c r="AH153" s="337"/>
    </row>
    <row r="154" spans="1:36" x14ac:dyDescent="0.2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row>
    <row r="155" spans="1:36" ht="40.5" hidden="1" customHeight="1" x14ac:dyDescent="0.25">
      <c r="A155" s="340" t="s">
        <v>1438</v>
      </c>
      <c r="B155" s="340"/>
      <c r="C155" s="340"/>
      <c r="D155" s="340"/>
      <c r="E155" s="340"/>
      <c r="F155" s="340"/>
      <c r="G155" s="340"/>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row>
    <row r="156" spans="1:36" x14ac:dyDescent="0.25">
      <c r="A156" s="166"/>
      <c r="B156" s="166"/>
      <c r="C156" s="166"/>
      <c r="D156" s="166"/>
      <c r="E156" s="166"/>
      <c r="F156" s="166"/>
      <c r="G156" s="166"/>
      <c r="H156" s="166"/>
      <c r="I156" s="166"/>
    </row>
    <row r="157" spans="1:36" ht="27.75" hidden="1" customHeight="1" x14ac:dyDescent="0.25">
      <c r="A157" s="340" t="s">
        <v>1340</v>
      </c>
      <c r="B157" s="340"/>
      <c r="C157" s="340"/>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row>
    <row r="158" spans="1:36" x14ac:dyDescent="0.25">
      <c r="A158" s="166"/>
      <c r="B158" s="166"/>
      <c r="C158" s="166"/>
      <c r="D158" s="166"/>
      <c r="E158" s="166"/>
      <c r="F158" s="166"/>
      <c r="G158" s="166"/>
      <c r="H158" s="166"/>
      <c r="I158" s="166"/>
    </row>
    <row r="159" spans="1:36" ht="65.25" hidden="1" customHeight="1" x14ac:dyDescent="0.25">
      <c r="A159" s="337" t="s">
        <v>1341</v>
      </c>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c r="AA159" s="337"/>
      <c r="AB159" s="337"/>
      <c r="AC159" s="337"/>
      <c r="AD159" s="337"/>
      <c r="AE159" s="337"/>
      <c r="AF159" s="337"/>
      <c r="AG159" s="337"/>
      <c r="AH159" s="337"/>
    </row>
    <row r="160" spans="1:36" x14ac:dyDescent="0.25">
      <c r="A160" s="166"/>
      <c r="B160" s="166"/>
      <c r="C160" s="166"/>
      <c r="D160" s="166"/>
      <c r="E160" s="166"/>
      <c r="F160" s="166"/>
      <c r="G160" s="166"/>
      <c r="H160" s="166"/>
      <c r="I160" s="166"/>
    </row>
    <row r="161" spans="1:34" ht="13.5" hidden="1" customHeight="1" x14ac:dyDescent="0.25">
      <c r="A161" s="337" t="s">
        <v>1342</v>
      </c>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c r="AA161" s="337"/>
      <c r="AB161" s="337"/>
      <c r="AC161" s="337"/>
      <c r="AD161" s="337"/>
      <c r="AE161" s="337"/>
      <c r="AF161" s="337"/>
      <c r="AG161" s="337"/>
      <c r="AH161" s="337"/>
    </row>
    <row r="162" spans="1:34" ht="26.25" hidden="1" customHeight="1" x14ac:dyDescent="0.25">
      <c r="A162" s="337" t="s">
        <v>1343</v>
      </c>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c r="AA162" s="337"/>
      <c r="AB162" s="337"/>
      <c r="AC162" s="337"/>
      <c r="AD162" s="337"/>
      <c r="AE162" s="337"/>
      <c r="AF162" s="337"/>
      <c r="AG162" s="337"/>
      <c r="AH162" s="337"/>
    </row>
    <row r="163" spans="1:34" ht="42.75" hidden="1" customHeight="1" x14ac:dyDescent="0.25">
      <c r="A163" s="337" t="s">
        <v>1344</v>
      </c>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c r="AA163" s="337"/>
      <c r="AB163" s="337"/>
      <c r="AC163" s="337"/>
      <c r="AD163" s="337"/>
      <c r="AE163" s="337"/>
      <c r="AF163" s="337"/>
      <c r="AG163" s="337"/>
      <c r="AH163" s="337"/>
    </row>
    <row r="164" spans="1:34" ht="30" hidden="1" customHeight="1" x14ac:dyDescent="0.25">
      <c r="A164" s="337" t="s">
        <v>1345</v>
      </c>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c r="AA164" s="337"/>
      <c r="AB164" s="337"/>
      <c r="AC164" s="337"/>
      <c r="AD164" s="337"/>
      <c r="AE164" s="337"/>
      <c r="AF164" s="337"/>
      <c r="AG164" s="337"/>
      <c r="AH164" s="337"/>
    </row>
    <row r="165" spans="1:34" hidden="1" x14ac:dyDescent="0.25">
      <c r="A165" s="181"/>
      <c r="B165" s="181"/>
      <c r="C165" s="181"/>
      <c r="D165" s="181"/>
      <c r="E165" s="181"/>
      <c r="F165" s="181"/>
      <c r="G165" s="181"/>
      <c r="H165" s="181"/>
      <c r="I165" s="181"/>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row>
    <row r="166" spans="1:34" ht="27.75" hidden="1" customHeight="1" x14ac:dyDescent="0.25">
      <c r="A166" s="340" t="s">
        <v>1346</v>
      </c>
      <c r="B166" s="340"/>
      <c r="C166" s="340"/>
      <c r="D166" s="340"/>
      <c r="E166" s="340"/>
      <c r="F166" s="340"/>
      <c r="G166" s="340"/>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c r="AG166" s="340"/>
      <c r="AH166" s="340"/>
    </row>
    <row r="167" spans="1:34" hidden="1" x14ac:dyDescent="0.25">
      <c r="A167" s="181"/>
      <c r="B167" s="181"/>
      <c r="C167" s="181"/>
      <c r="D167" s="181"/>
      <c r="E167" s="181"/>
      <c r="F167" s="181"/>
      <c r="G167" s="181"/>
      <c r="H167" s="181"/>
      <c r="I167" s="181"/>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row>
    <row r="168" spans="1:34" ht="28.5" hidden="1" customHeight="1" x14ac:dyDescent="0.25">
      <c r="A168" s="337" t="s">
        <v>1347</v>
      </c>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c r="AA168" s="337"/>
      <c r="AB168" s="337"/>
      <c r="AC168" s="337"/>
      <c r="AD168" s="337"/>
      <c r="AE168" s="337"/>
      <c r="AF168" s="337"/>
      <c r="AG168" s="337"/>
      <c r="AH168" s="337"/>
    </row>
    <row r="169" spans="1:34" x14ac:dyDescent="0.25">
      <c r="A169" s="166"/>
      <c r="B169" s="166"/>
      <c r="C169" s="166"/>
      <c r="D169" s="166"/>
      <c r="E169" s="166"/>
      <c r="F169" s="166"/>
      <c r="G169" s="166"/>
      <c r="H169" s="166"/>
      <c r="I169" s="166"/>
    </row>
    <row r="170" spans="1:34" ht="15" customHeight="1" x14ac:dyDescent="0.25">
      <c r="A170" s="364" t="s">
        <v>1387</v>
      </c>
      <c r="B170" s="364"/>
      <c r="C170" s="364"/>
      <c r="D170" s="364"/>
      <c r="E170" s="364"/>
      <c r="F170" s="364"/>
      <c r="G170" s="364"/>
      <c r="H170" s="364"/>
      <c r="I170" s="364"/>
      <c r="J170" s="364"/>
      <c r="K170" s="364"/>
      <c r="L170" s="364"/>
      <c r="M170" s="364"/>
      <c r="N170" s="364"/>
      <c r="O170" s="364"/>
      <c r="P170" s="364"/>
      <c r="Q170" s="364"/>
      <c r="R170" s="364"/>
      <c r="S170" s="364"/>
      <c r="T170" s="364"/>
      <c r="U170" s="364"/>
      <c r="V170" s="364"/>
      <c r="W170" s="364"/>
      <c r="X170" s="364"/>
      <c r="Y170" s="364"/>
      <c r="Z170" s="364"/>
      <c r="AA170" s="364"/>
      <c r="AB170" s="364"/>
      <c r="AC170" s="364"/>
      <c r="AD170" s="364"/>
      <c r="AE170" s="364"/>
      <c r="AF170" s="364"/>
      <c r="AG170" s="364"/>
      <c r="AH170" s="364"/>
    </row>
    <row r="171" spans="1:34" x14ac:dyDescent="0.25">
      <c r="A171" s="166"/>
      <c r="B171" s="166"/>
      <c r="C171" s="166"/>
      <c r="D171" s="166"/>
      <c r="E171" s="166"/>
      <c r="F171" s="166"/>
      <c r="G171" s="166"/>
      <c r="H171" s="166"/>
      <c r="I171" s="166"/>
    </row>
    <row r="172" spans="1:34" ht="42" customHeight="1" x14ac:dyDescent="0.25">
      <c r="A172" s="369" t="s">
        <v>1531</v>
      </c>
      <c r="B172" s="370"/>
      <c r="C172" s="370"/>
      <c r="D172" s="370"/>
      <c r="E172" s="370"/>
      <c r="F172" s="370"/>
      <c r="G172" s="370"/>
      <c r="H172" s="370"/>
      <c r="I172" s="370"/>
      <c r="J172" s="370"/>
      <c r="K172" s="370"/>
      <c r="L172" s="370"/>
      <c r="M172" s="370"/>
      <c r="N172" s="370"/>
      <c r="O172" s="370"/>
      <c r="P172" s="370"/>
      <c r="Q172" s="370"/>
      <c r="R172" s="370"/>
      <c r="S172" s="370"/>
      <c r="T172" s="370"/>
      <c r="U172" s="370"/>
      <c r="V172" s="370"/>
      <c r="W172" s="370"/>
      <c r="X172" s="370"/>
      <c r="Y172" s="370"/>
      <c r="Z172" s="370"/>
      <c r="AA172" s="370"/>
      <c r="AB172" s="370"/>
      <c r="AC172" s="370"/>
      <c r="AD172" s="370"/>
      <c r="AE172" s="370"/>
      <c r="AF172" s="370"/>
      <c r="AG172" s="370"/>
      <c r="AH172" s="370"/>
    </row>
    <row r="173" spans="1:34" x14ac:dyDescent="0.25">
      <c r="A173" s="166"/>
      <c r="B173" s="166"/>
      <c r="C173" s="166"/>
      <c r="D173" s="166"/>
      <c r="E173" s="166"/>
      <c r="F173" s="166"/>
      <c r="G173" s="166"/>
      <c r="H173" s="166"/>
      <c r="I173" s="166"/>
    </row>
    <row r="174" spans="1:34" ht="52.5" customHeight="1" x14ac:dyDescent="0.25">
      <c r="A174" s="337" t="s">
        <v>1536</v>
      </c>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c r="AA174" s="337"/>
      <c r="AB174" s="337"/>
      <c r="AC174" s="337"/>
      <c r="AD174" s="337"/>
      <c r="AE174" s="337"/>
      <c r="AF174" s="337"/>
      <c r="AG174" s="337"/>
      <c r="AH174" s="337"/>
    </row>
    <row r="175" spans="1:34" x14ac:dyDescent="0.25">
      <c r="A175" s="166"/>
      <c r="B175" s="166"/>
      <c r="C175" s="166"/>
      <c r="D175" s="166"/>
      <c r="E175" s="166"/>
      <c r="F175" s="166"/>
      <c r="G175" s="166"/>
      <c r="H175" s="166"/>
      <c r="I175" s="166"/>
    </row>
    <row r="176" spans="1:34" ht="44.25" hidden="1" customHeight="1" x14ac:dyDescent="0.25">
      <c r="A176" s="337" t="s">
        <v>1440</v>
      </c>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c r="AA176" s="337"/>
      <c r="AB176" s="337"/>
      <c r="AC176" s="337"/>
      <c r="AD176" s="337"/>
      <c r="AE176" s="337"/>
      <c r="AF176" s="337"/>
      <c r="AG176" s="337"/>
      <c r="AH176" s="337"/>
    </row>
    <row r="177" spans="1:34" x14ac:dyDescent="0.25">
      <c r="A177" s="166"/>
      <c r="B177" s="166"/>
      <c r="C177" s="166"/>
      <c r="D177" s="166"/>
      <c r="E177" s="166"/>
      <c r="F177" s="166"/>
      <c r="G177" s="166"/>
      <c r="H177" s="166"/>
      <c r="I177" s="166"/>
    </row>
    <row r="178" spans="1:34" ht="33.75" hidden="1" customHeight="1" x14ac:dyDescent="0.25">
      <c r="A178" s="369" t="s">
        <v>1441</v>
      </c>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c r="AC178" s="369"/>
      <c r="AD178" s="369"/>
      <c r="AE178" s="369"/>
      <c r="AF178" s="369"/>
      <c r="AG178" s="369"/>
      <c r="AH178" s="369"/>
    </row>
    <row r="179" spans="1:34" x14ac:dyDescent="0.25">
      <c r="A179" s="166"/>
      <c r="B179" s="166"/>
      <c r="C179" s="166"/>
      <c r="D179" s="166"/>
      <c r="E179" s="166"/>
      <c r="F179" s="166"/>
      <c r="G179" s="166"/>
      <c r="H179" s="166"/>
      <c r="I179" s="166"/>
    </row>
    <row r="180" spans="1:34" ht="15" hidden="1" customHeight="1" x14ac:dyDescent="0.25">
      <c r="A180" s="337" t="s">
        <v>1348</v>
      </c>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37"/>
    </row>
    <row r="181" spans="1:34" x14ac:dyDescent="0.25">
      <c r="A181" s="166"/>
      <c r="B181" s="166"/>
      <c r="C181" s="166"/>
      <c r="D181" s="166"/>
      <c r="E181" s="166"/>
      <c r="F181" s="166"/>
      <c r="G181" s="166"/>
      <c r="H181" s="166"/>
      <c r="I181" s="166"/>
    </row>
    <row r="182" spans="1:34" ht="15" customHeight="1" x14ac:dyDescent="0.25">
      <c r="A182" s="337" t="s">
        <v>1442</v>
      </c>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c r="AA182" s="337"/>
      <c r="AB182" s="337"/>
      <c r="AC182" s="337"/>
      <c r="AD182" s="337"/>
      <c r="AE182" s="337"/>
      <c r="AF182" s="337"/>
      <c r="AG182" s="337"/>
      <c r="AH182" s="337"/>
    </row>
    <row r="183" spans="1:34" x14ac:dyDescent="0.25">
      <c r="A183" s="166"/>
      <c r="B183" s="166"/>
      <c r="C183" s="166"/>
      <c r="D183" s="166"/>
      <c r="E183" s="166"/>
      <c r="F183" s="166"/>
      <c r="G183" s="166"/>
      <c r="H183" s="166"/>
      <c r="I183" s="166"/>
    </row>
    <row r="184" spans="1:34" ht="15" hidden="1" customHeight="1" x14ac:dyDescent="0.25">
      <c r="A184" s="364" t="s">
        <v>1471</v>
      </c>
      <c r="B184" s="364"/>
      <c r="C184" s="364"/>
      <c r="D184" s="364"/>
      <c r="E184" s="364"/>
      <c r="F184" s="364"/>
      <c r="G184" s="364"/>
      <c r="H184" s="364"/>
      <c r="I184" s="364"/>
      <c r="J184" s="364"/>
      <c r="K184" s="364"/>
      <c r="L184" s="364"/>
      <c r="M184" s="364"/>
      <c r="N184" s="364"/>
      <c r="O184" s="364"/>
      <c r="P184" s="364"/>
      <c r="Q184" s="364"/>
      <c r="R184" s="364"/>
      <c r="S184" s="364"/>
      <c r="T184" s="364"/>
      <c r="U184" s="364"/>
      <c r="V184" s="364"/>
      <c r="W184" s="364"/>
      <c r="X184" s="364"/>
      <c r="Y184" s="364"/>
      <c r="Z184" s="364"/>
      <c r="AA184" s="364"/>
      <c r="AB184" s="364"/>
      <c r="AC184" s="364"/>
      <c r="AD184" s="364"/>
      <c r="AE184" s="364"/>
      <c r="AF184" s="364"/>
      <c r="AG184" s="364"/>
      <c r="AH184" s="364"/>
    </row>
    <row r="185" spans="1:34" hidden="1" x14ac:dyDescent="0.25">
      <c r="A185" s="166"/>
      <c r="B185" s="166"/>
      <c r="C185" s="166"/>
      <c r="D185" s="166"/>
      <c r="E185" s="166"/>
      <c r="F185" s="166"/>
      <c r="G185" s="166"/>
      <c r="H185" s="166"/>
      <c r="I185" s="166"/>
    </row>
    <row r="186" spans="1:34" ht="27" hidden="1" customHeight="1" x14ac:dyDescent="0.25">
      <c r="A186" s="337" t="s">
        <v>1349</v>
      </c>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c r="AA186" s="337"/>
      <c r="AB186" s="337"/>
      <c r="AC186" s="337"/>
      <c r="AD186" s="337"/>
      <c r="AE186" s="337"/>
      <c r="AF186" s="337"/>
      <c r="AG186" s="337"/>
      <c r="AH186" s="337"/>
    </row>
    <row r="187" spans="1:34" hidden="1" x14ac:dyDescent="0.25">
      <c r="A187" s="166"/>
      <c r="B187" s="166"/>
      <c r="C187" s="166"/>
      <c r="D187" s="166"/>
      <c r="E187" s="166"/>
      <c r="F187" s="166"/>
      <c r="G187" s="166"/>
      <c r="H187" s="166"/>
      <c r="I187" s="166"/>
    </row>
    <row r="188" spans="1:34" ht="15" hidden="1" customHeight="1" x14ac:dyDescent="0.25">
      <c r="A188" s="337" t="s">
        <v>1350</v>
      </c>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37"/>
    </row>
    <row r="189" spans="1:34" ht="15" hidden="1" customHeight="1" x14ac:dyDescent="0.25">
      <c r="A189" s="337" t="s">
        <v>1351</v>
      </c>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c r="AA189" s="337"/>
      <c r="AB189" s="337"/>
      <c r="AC189" s="337"/>
      <c r="AD189" s="337"/>
      <c r="AE189" s="337"/>
      <c r="AF189" s="337"/>
      <c r="AG189" s="337"/>
      <c r="AH189" s="337"/>
    </row>
    <row r="190" spans="1:34" ht="15" hidden="1" customHeight="1" x14ac:dyDescent="0.25">
      <c r="A190" s="337" t="s">
        <v>1352</v>
      </c>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row>
    <row r="191" spans="1:34" hidden="1" x14ac:dyDescent="0.25">
      <c r="A191" s="166"/>
      <c r="B191" s="166"/>
      <c r="C191" s="166"/>
      <c r="D191" s="166"/>
      <c r="E191" s="166"/>
      <c r="F191" s="166"/>
      <c r="G191" s="166"/>
      <c r="H191" s="166"/>
      <c r="I191" s="166"/>
    </row>
    <row r="192" spans="1:34" ht="53.25" hidden="1" customHeight="1" x14ac:dyDescent="0.25">
      <c r="A192" s="337" t="s">
        <v>1353</v>
      </c>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c r="AB192" s="337"/>
      <c r="AC192" s="337"/>
      <c r="AD192" s="337"/>
      <c r="AE192" s="337"/>
      <c r="AF192" s="337"/>
      <c r="AG192" s="337"/>
      <c r="AH192" s="337"/>
    </row>
    <row r="193" spans="1:34" x14ac:dyDescent="0.25">
      <c r="A193" s="166"/>
      <c r="B193" s="166"/>
      <c r="C193" s="166"/>
      <c r="D193" s="166"/>
      <c r="E193" s="166"/>
      <c r="F193" s="166"/>
      <c r="G193" s="166"/>
      <c r="H193" s="166"/>
      <c r="I193" s="166"/>
    </row>
    <row r="194" spans="1:34" ht="15" hidden="1" customHeight="1" x14ac:dyDescent="0.25">
      <c r="A194" s="364" t="s">
        <v>1472</v>
      </c>
      <c r="B194" s="364"/>
      <c r="C194" s="364"/>
      <c r="D194" s="364"/>
      <c r="E194" s="364"/>
      <c r="F194" s="364"/>
      <c r="G194" s="364"/>
      <c r="H194" s="364"/>
      <c r="I194" s="364"/>
      <c r="J194" s="364"/>
      <c r="K194" s="364"/>
      <c r="L194" s="364"/>
      <c r="M194" s="364"/>
      <c r="N194" s="364"/>
      <c r="O194" s="364"/>
      <c r="P194" s="364"/>
      <c r="Q194" s="364"/>
      <c r="R194" s="364"/>
      <c r="S194" s="364"/>
      <c r="T194" s="364"/>
      <c r="U194" s="364"/>
      <c r="V194" s="364"/>
      <c r="W194" s="364"/>
      <c r="X194" s="364"/>
      <c r="Y194" s="364"/>
      <c r="Z194" s="364"/>
      <c r="AA194" s="364"/>
      <c r="AB194" s="364"/>
      <c r="AC194" s="364"/>
      <c r="AD194" s="364"/>
      <c r="AE194" s="364"/>
      <c r="AF194" s="364"/>
      <c r="AG194" s="364"/>
      <c r="AH194" s="364"/>
    </row>
    <row r="195" spans="1:34" hidden="1" x14ac:dyDescent="0.25">
      <c r="A195" s="166"/>
      <c r="B195" s="166"/>
      <c r="C195" s="166"/>
      <c r="D195" s="166"/>
      <c r="E195" s="166"/>
      <c r="F195" s="166"/>
      <c r="G195" s="166"/>
      <c r="H195" s="166"/>
      <c r="I195" s="166"/>
    </row>
    <row r="196" spans="1:34" ht="39.75" hidden="1" customHeight="1" x14ac:dyDescent="0.25">
      <c r="A196" s="337" t="s">
        <v>1354</v>
      </c>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c r="AB196" s="337"/>
      <c r="AC196" s="337"/>
      <c r="AD196" s="337"/>
      <c r="AE196" s="337"/>
      <c r="AF196" s="337"/>
      <c r="AG196" s="337"/>
      <c r="AH196" s="337"/>
    </row>
    <row r="197" spans="1:34" hidden="1" x14ac:dyDescent="0.25">
      <c r="A197" s="166"/>
      <c r="B197" s="166"/>
      <c r="C197" s="166"/>
      <c r="D197" s="166"/>
      <c r="E197" s="166"/>
      <c r="F197" s="166"/>
      <c r="G197" s="166"/>
      <c r="H197" s="166"/>
      <c r="I197" s="166"/>
    </row>
    <row r="198" spans="1:34" ht="25.5" hidden="1" customHeight="1" x14ac:dyDescent="0.25">
      <c r="A198" s="340" t="s">
        <v>1355</v>
      </c>
      <c r="B198" s="340"/>
      <c r="C198" s="340"/>
      <c r="D198" s="340"/>
      <c r="E198" s="340"/>
      <c r="F198" s="340"/>
      <c r="G198" s="340"/>
      <c r="H198" s="340"/>
      <c r="I198" s="340"/>
      <c r="J198" s="340"/>
      <c r="K198" s="340"/>
      <c r="L198" s="340"/>
      <c r="M198" s="340"/>
      <c r="N198" s="340"/>
      <c r="O198" s="340"/>
      <c r="P198" s="340"/>
      <c r="Q198" s="340"/>
      <c r="R198" s="340"/>
      <c r="S198" s="340"/>
      <c r="T198" s="340"/>
      <c r="U198" s="340"/>
      <c r="V198" s="340"/>
      <c r="W198" s="340"/>
      <c r="X198" s="340"/>
      <c r="Y198" s="340"/>
      <c r="Z198" s="340"/>
      <c r="AA198" s="340"/>
      <c r="AB198" s="340"/>
      <c r="AC198" s="340"/>
      <c r="AD198" s="340"/>
      <c r="AE198" s="340"/>
      <c r="AF198" s="340"/>
      <c r="AG198" s="340"/>
      <c r="AH198" s="340"/>
    </row>
    <row r="199" spans="1:34" x14ac:dyDescent="0.25">
      <c r="A199" s="166"/>
      <c r="B199" s="166"/>
      <c r="C199" s="166"/>
      <c r="D199" s="166"/>
      <c r="E199" s="166"/>
      <c r="F199" s="166"/>
      <c r="G199" s="166"/>
      <c r="H199" s="166"/>
      <c r="I199" s="166"/>
    </row>
    <row r="200" spans="1:34" ht="15" customHeight="1" x14ac:dyDescent="0.25">
      <c r="A200" s="364" t="s">
        <v>1388</v>
      </c>
      <c r="B200" s="364"/>
      <c r="C200" s="364"/>
      <c r="D200" s="364"/>
      <c r="E200" s="364"/>
      <c r="F200" s="364"/>
      <c r="G200" s="364"/>
      <c r="H200" s="364"/>
      <c r="I200" s="364"/>
      <c r="J200" s="364"/>
      <c r="K200" s="364"/>
      <c r="L200" s="364"/>
      <c r="M200" s="364"/>
      <c r="N200" s="364"/>
      <c r="O200" s="364"/>
      <c r="P200" s="364"/>
      <c r="Q200" s="364"/>
      <c r="R200" s="364"/>
      <c r="S200" s="364"/>
      <c r="T200" s="364"/>
      <c r="U200" s="364"/>
      <c r="V200" s="364"/>
      <c r="W200" s="364"/>
      <c r="X200" s="364"/>
      <c r="Y200" s="364"/>
      <c r="Z200" s="364"/>
      <c r="AA200" s="364"/>
      <c r="AB200" s="364"/>
      <c r="AC200" s="364"/>
      <c r="AD200" s="364"/>
      <c r="AE200" s="364"/>
      <c r="AF200" s="364"/>
      <c r="AG200" s="364"/>
      <c r="AH200" s="364"/>
    </row>
    <row r="201" spans="1:34" x14ac:dyDescent="0.25">
      <c r="A201" s="166"/>
      <c r="B201" s="166"/>
      <c r="C201" s="166"/>
      <c r="D201" s="166"/>
      <c r="E201" s="166"/>
      <c r="F201" s="166"/>
      <c r="G201" s="166"/>
      <c r="H201" s="166"/>
      <c r="I201" s="166"/>
    </row>
    <row r="202" spans="1:34" ht="39.75" customHeight="1" x14ac:dyDescent="0.25">
      <c r="A202" s="337" t="s">
        <v>1443</v>
      </c>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c r="AA202" s="337"/>
      <c r="AB202" s="337"/>
      <c r="AC202" s="337"/>
      <c r="AD202" s="337"/>
      <c r="AE202" s="337"/>
      <c r="AF202" s="337"/>
      <c r="AG202" s="337"/>
      <c r="AH202" s="337"/>
    </row>
    <row r="203" spans="1:34" x14ac:dyDescent="0.25">
      <c r="A203" s="166"/>
      <c r="B203" s="166"/>
      <c r="C203" s="166"/>
      <c r="D203" s="166"/>
      <c r="E203" s="166"/>
      <c r="F203" s="166"/>
      <c r="G203" s="166"/>
      <c r="H203" s="166"/>
      <c r="I203" s="166"/>
    </row>
    <row r="204" spans="1:34" ht="27.75" customHeight="1" x14ac:dyDescent="0.25">
      <c r="A204" s="337" t="s">
        <v>1519</v>
      </c>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c r="AA204" s="337"/>
      <c r="AB204" s="337"/>
      <c r="AC204" s="337"/>
      <c r="AD204" s="337"/>
      <c r="AE204" s="337"/>
      <c r="AF204" s="337"/>
      <c r="AG204" s="337"/>
      <c r="AH204" s="337"/>
    </row>
    <row r="205" spans="1:34" x14ac:dyDescent="0.25">
      <c r="A205" s="166"/>
      <c r="B205" s="166"/>
      <c r="C205" s="166"/>
      <c r="D205" s="166"/>
      <c r="E205" s="166"/>
      <c r="F205" s="166"/>
      <c r="G205" s="166"/>
      <c r="H205" s="166"/>
      <c r="I205" s="166"/>
    </row>
    <row r="206" spans="1:34" ht="15" customHeight="1" x14ac:dyDescent="0.25">
      <c r="A206" s="364" t="s">
        <v>1473</v>
      </c>
      <c r="B206" s="364"/>
      <c r="C206" s="364"/>
      <c r="D206" s="364"/>
      <c r="E206" s="364"/>
      <c r="F206" s="364"/>
      <c r="G206" s="364"/>
      <c r="H206" s="364"/>
      <c r="I206" s="364"/>
      <c r="J206" s="364"/>
      <c r="K206" s="364"/>
      <c r="L206" s="364"/>
      <c r="M206" s="364"/>
      <c r="N206" s="364"/>
      <c r="O206" s="364"/>
      <c r="P206" s="364"/>
      <c r="Q206" s="364"/>
      <c r="R206" s="364"/>
      <c r="S206" s="364"/>
      <c r="T206" s="364"/>
      <c r="U206" s="364"/>
      <c r="V206" s="364"/>
      <c r="W206" s="364"/>
      <c r="X206" s="364"/>
      <c r="Y206" s="364"/>
      <c r="Z206" s="364"/>
      <c r="AA206" s="364"/>
      <c r="AB206" s="364"/>
      <c r="AC206" s="364"/>
      <c r="AD206" s="364"/>
      <c r="AE206" s="364"/>
      <c r="AF206" s="364"/>
      <c r="AG206" s="364"/>
      <c r="AH206" s="364"/>
    </row>
    <row r="207" spans="1:34" x14ac:dyDescent="0.25">
      <c r="A207" s="166"/>
      <c r="B207" s="166"/>
      <c r="C207" s="166"/>
      <c r="D207" s="166"/>
      <c r="E207" s="166"/>
      <c r="F207" s="166"/>
      <c r="G207" s="166"/>
      <c r="H207" s="166"/>
      <c r="I207" s="166"/>
    </row>
    <row r="208" spans="1:34" ht="27" customHeight="1" x14ac:dyDescent="0.25">
      <c r="A208" s="337" t="s">
        <v>1356</v>
      </c>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c r="AA208" s="337"/>
      <c r="AB208" s="337"/>
      <c r="AC208" s="337"/>
      <c r="AD208" s="337"/>
      <c r="AE208" s="337"/>
      <c r="AF208" s="337"/>
      <c r="AG208" s="337"/>
      <c r="AH208" s="337"/>
    </row>
    <row r="209" spans="1:34" x14ac:dyDescent="0.25">
      <c r="A209" s="166"/>
      <c r="B209" s="166"/>
      <c r="C209" s="166"/>
      <c r="D209" s="166"/>
      <c r="E209" s="166"/>
      <c r="F209" s="166"/>
      <c r="G209" s="166"/>
      <c r="H209" s="166"/>
      <c r="I209" s="166"/>
    </row>
    <row r="210" spans="1:34" ht="15" customHeight="1" x14ac:dyDescent="0.25">
      <c r="A210" s="364" t="s">
        <v>1474</v>
      </c>
      <c r="B210" s="364"/>
      <c r="C210" s="364"/>
      <c r="D210" s="364"/>
      <c r="E210" s="364"/>
      <c r="F210" s="364"/>
      <c r="G210" s="364"/>
      <c r="H210" s="364"/>
      <c r="I210" s="364"/>
      <c r="J210" s="364"/>
      <c r="K210" s="364"/>
      <c r="L210" s="364"/>
      <c r="M210" s="364"/>
      <c r="N210" s="364"/>
      <c r="O210" s="364"/>
      <c r="P210" s="364"/>
      <c r="Q210" s="364"/>
      <c r="R210" s="364"/>
      <c r="S210" s="364"/>
      <c r="T210" s="364"/>
      <c r="U210" s="364"/>
      <c r="V210" s="364"/>
      <c r="W210" s="364"/>
      <c r="X210" s="364"/>
      <c r="Y210" s="364"/>
      <c r="Z210" s="364"/>
      <c r="AA210" s="364"/>
      <c r="AB210" s="364"/>
      <c r="AC210" s="364"/>
      <c r="AD210" s="364"/>
      <c r="AE210" s="364"/>
      <c r="AF210" s="364"/>
      <c r="AG210" s="364"/>
      <c r="AH210" s="364"/>
    </row>
    <row r="211" spans="1:34" x14ac:dyDescent="0.25">
      <c r="A211" s="166"/>
      <c r="B211" s="166"/>
      <c r="C211" s="166"/>
      <c r="D211" s="166"/>
      <c r="E211" s="166"/>
      <c r="F211" s="166"/>
      <c r="G211" s="166"/>
      <c r="H211" s="166"/>
      <c r="I211" s="166"/>
    </row>
    <row r="212" spans="1:34" ht="57" customHeight="1" x14ac:dyDescent="0.25">
      <c r="A212" s="337" t="s">
        <v>1532</v>
      </c>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row>
    <row r="213" spans="1:34" x14ac:dyDescent="0.25">
      <c r="A213" s="166"/>
      <c r="B213" s="166"/>
      <c r="C213" s="166"/>
      <c r="D213" s="166"/>
      <c r="E213" s="166"/>
      <c r="F213" s="166"/>
      <c r="G213" s="166"/>
      <c r="H213" s="166"/>
      <c r="I213" s="166"/>
    </row>
    <row r="214" spans="1:34" ht="25.5" hidden="1" customHeight="1" x14ac:dyDescent="0.25">
      <c r="A214" s="337" t="s">
        <v>1357</v>
      </c>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c r="AA214" s="337"/>
      <c r="AB214" s="337"/>
      <c r="AC214" s="337"/>
      <c r="AD214" s="337"/>
      <c r="AE214" s="337"/>
      <c r="AF214" s="337"/>
      <c r="AG214" s="337"/>
      <c r="AH214" s="337"/>
    </row>
    <row r="215" spans="1:34" x14ac:dyDescent="0.25">
      <c r="A215" s="166"/>
      <c r="B215" s="166"/>
      <c r="C215" s="166"/>
      <c r="D215" s="166"/>
      <c r="E215" s="166"/>
      <c r="F215" s="166"/>
      <c r="G215" s="166"/>
      <c r="H215" s="166"/>
      <c r="I215" s="166"/>
    </row>
    <row r="216" spans="1:34" ht="15" customHeight="1" x14ac:dyDescent="0.25">
      <c r="A216" s="364" t="s">
        <v>1475</v>
      </c>
      <c r="B216" s="364"/>
      <c r="C216" s="364"/>
      <c r="D216" s="364"/>
      <c r="E216" s="364"/>
      <c r="F216" s="364"/>
      <c r="G216" s="364"/>
      <c r="H216" s="364"/>
      <c r="I216" s="364"/>
      <c r="J216" s="364"/>
      <c r="K216" s="364"/>
      <c r="L216" s="364"/>
      <c r="M216" s="364"/>
      <c r="N216" s="364"/>
      <c r="O216" s="364"/>
      <c r="P216" s="364"/>
      <c r="Q216" s="364"/>
      <c r="R216" s="364"/>
      <c r="S216" s="364"/>
      <c r="T216" s="364"/>
      <c r="U216" s="364"/>
      <c r="V216" s="364"/>
      <c r="W216" s="364"/>
      <c r="X216" s="364"/>
      <c r="Y216" s="364"/>
      <c r="Z216" s="364"/>
      <c r="AA216" s="364"/>
      <c r="AB216" s="364"/>
      <c r="AC216" s="364"/>
      <c r="AD216" s="364"/>
      <c r="AE216" s="364"/>
      <c r="AF216" s="364"/>
      <c r="AG216" s="364"/>
      <c r="AH216" s="364"/>
    </row>
    <row r="217" spans="1:34" x14ac:dyDescent="0.25">
      <c r="A217" s="166"/>
      <c r="B217" s="166"/>
      <c r="C217" s="166"/>
      <c r="D217" s="166"/>
      <c r="E217" s="166"/>
      <c r="F217" s="166"/>
      <c r="G217" s="166"/>
      <c r="H217" s="166"/>
      <c r="I217" s="166"/>
    </row>
    <row r="218" spans="1:34" ht="28.5" customHeight="1" x14ac:dyDescent="0.25">
      <c r="A218" s="337" t="s">
        <v>1358</v>
      </c>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c r="AA218" s="337"/>
      <c r="AB218" s="337"/>
      <c r="AC218" s="337"/>
      <c r="AD218" s="337"/>
      <c r="AE218" s="337"/>
      <c r="AF218" s="337"/>
      <c r="AG218" s="337"/>
      <c r="AH218" s="337"/>
    </row>
    <row r="219" spans="1:34" ht="42.75" customHeight="1" x14ac:dyDescent="0.25">
      <c r="A219" s="337" t="s">
        <v>1515</v>
      </c>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c r="AA219" s="337"/>
      <c r="AB219" s="337"/>
      <c r="AC219" s="337"/>
      <c r="AD219" s="337"/>
      <c r="AE219" s="337"/>
      <c r="AF219" s="337"/>
      <c r="AG219" s="337"/>
      <c r="AH219" s="337"/>
    </row>
    <row r="220" spans="1:34" x14ac:dyDescent="0.25">
      <c r="A220" s="166"/>
      <c r="B220" s="166"/>
      <c r="C220" s="166"/>
      <c r="D220" s="166"/>
      <c r="E220" s="166"/>
      <c r="F220" s="166"/>
      <c r="G220" s="166"/>
      <c r="H220" s="166"/>
      <c r="I220" s="166"/>
    </row>
    <row r="221" spans="1:34" ht="15" customHeight="1" x14ac:dyDescent="0.25">
      <c r="A221" s="364" t="s">
        <v>1476</v>
      </c>
      <c r="B221" s="364"/>
      <c r="C221" s="364"/>
      <c r="D221" s="364"/>
      <c r="E221" s="364"/>
      <c r="F221" s="364"/>
      <c r="G221" s="364"/>
      <c r="H221" s="364"/>
      <c r="I221" s="364"/>
      <c r="J221" s="364"/>
      <c r="K221" s="364"/>
      <c r="L221" s="364"/>
      <c r="M221" s="364"/>
      <c r="N221" s="364"/>
      <c r="O221" s="364"/>
      <c r="P221" s="364"/>
      <c r="Q221" s="364"/>
      <c r="R221" s="364"/>
      <c r="S221" s="364"/>
      <c r="T221" s="364"/>
      <c r="U221" s="364"/>
      <c r="V221" s="364"/>
      <c r="W221" s="364"/>
      <c r="X221" s="364"/>
      <c r="Y221" s="364"/>
      <c r="Z221" s="364"/>
      <c r="AA221" s="364"/>
      <c r="AB221" s="364"/>
      <c r="AC221" s="364"/>
      <c r="AD221" s="364"/>
      <c r="AE221" s="364"/>
      <c r="AF221" s="364"/>
      <c r="AG221" s="364"/>
      <c r="AH221" s="364"/>
    </row>
    <row r="222" spans="1:34" x14ac:dyDescent="0.25">
      <c r="A222" s="166"/>
      <c r="B222" s="166"/>
      <c r="C222" s="166"/>
      <c r="D222" s="166"/>
      <c r="E222" s="166"/>
      <c r="F222" s="166"/>
      <c r="G222" s="166"/>
      <c r="H222" s="166"/>
      <c r="I222" s="166"/>
    </row>
    <row r="223" spans="1:34" ht="27" customHeight="1" x14ac:dyDescent="0.25">
      <c r="A223" s="337" t="s">
        <v>1359</v>
      </c>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c r="AA223" s="337"/>
      <c r="AB223" s="337"/>
      <c r="AC223" s="337"/>
      <c r="AD223" s="337"/>
      <c r="AE223" s="337"/>
      <c r="AF223" s="337"/>
      <c r="AG223" s="337"/>
      <c r="AH223" s="337"/>
    </row>
    <row r="224" spans="1:34" x14ac:dyDescent="0.25">
      <c r="A224" s="166"/>
      <c r="B224" s="166"/>
      <c r="C224" s="166"/>
      <c r="D224" s="166"/>
      <c r="E224" s="166"/>
      <c r="F224" s="166"/>
      <c r="G224" s="166"/>
      <c r="H224" s="166"/>
      <c r="I224" s="166"/>
    </row>
    <row r="225" spans="1:34" ht="15" customHeight="1" x14ac:dyDescent="0.25">
      <c r="A225" s="364" t="s">
        <v>1477</v>
      </c>
      <c r="B225" s="364"/>
      <c r="C225" s="364"/>
      <c r="D225" s="364"/>
      <c r="E225" s="364"/>
      <c r="F225" s="364"/>
      <c r="G225" s="364"/>
      <c r="H225" s="364"/>
      <c r="I225" s="364"/>
      <c r="J225" s="364"/>
      <c r="K225" s="364"/>
      <c r="L225" s="364"/>
      <c r="M225" s="364"/>
      <c r="N225" s="364"/>
      <c r="O225" s="364"/>
      <c r="P225" s="364"/>
      <c r="Q225" s="364"/>
      <c r="R225" s="364"/>
      <c r="S225" s="364"/>
      <c r="T225" s="364"/>
      <c r="U225" s="364"/>
      <c r="V225" s="364"/>
      <c r="W225" s="364"/>
      <c r="X225" s="364"/>
      <c r="Y225" s="364"/>
      <c r="Z225" s="364"/>
      <c r="AA225" s="364"/>
      <c r="AB225" s="364"/>
      <c r="AC225" s="364"/>
      <c r="AD225" s="364"/>
      <c r="AE225" s="364"/>
      <c r="AF225" s="364"/>
      <c r="AG225" s="364"/>
      <c r="AH225" s="364"/>
    </row>
    <row r="226" spans="1:34" x14ac:dyDescent="0.25">
      <c r="A226" s="166"/>
      <c r="B226" s="166"/>
      <c r="C226" s="166"/>
      <c r="D226" s="166"/>
      <c r="E226" s="166"/>
      <c r="F226" s="166"/>
      <c r="G226" s="166"/>
      <c r="H226" s="166"/>
      <c r="I226" s="166"/>
    </row>
    <row r="227" spans="1:34" ht="27.75" customHeight="1" x14ac:dyDescent="0.25">
      <c r="A227" s="337" t="s">
        <v>1533</v>
      </c>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c r="AA227" s="337"/>
      <c r="AB227" s="337"/>
      <c r="AC227" s="337"/>
      <c r="AD227" s="337"/>
      <c r="AE227" s="337"/>
      <c r="AF227" s="337"/>
      <c r="AG227" s="337"/>
      <c r="AH227" s="337"/>
    </row>
    <row r="228" spans="1:34" x14ac:dyDescent="0.25">
      <c r="A228" s="166"/>
      <c r="B228" s="166"/>
      <c r="C228" s="166"/>
      <c r="D228" s="166"/>
      <c r="E228" s="166"/>
      <c r="F228" s="166"/>
      <c r="G228" s="166"/>
      <c r="H228" s="166"/>
      <c r="I228" s="166"/>
    </row>
    <row r="229" spans="1:34" ht="66" customHeight="1" x14ac:dyDescent="0.25">
      <c r="A229" s="337" t="s">
        <v>1534</v>
      </c>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c r="AA229" s="337"/>
      <c r="AB229" s="337"/>
      <c r="AC229" s="337"/>
      <c r="AD229" s="337"/>
      <c r="AE229" s="337"/>
      <c r="AF229" s="337"/>
      <c r="AG229" s="337"/>
      <c r="AH229" s="337"/>
    </row>
    <row r="230" spans="1:34" x14ac:dyDescent="0.25">
      <c r="A230" s="166"/>
      <c r="B230" s="166"/>
      <c r="C230" s="166"/>
      <c r="D230" s="166"/>
      <c r="E230" s="166"/>
      <c r="F230" s="166"/>
      <c r="G230" s="166"/>
      <c r="H230" s="166"/>
      <c r="I230" s="166"/>
    </row>
    <row r="231" spans="1:34" x14ac:dyDescent="0.25">
      <c r="A231" s="337" t="s">
        <v>1535</v>
      </c>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c r="AA231" s="337"/>
      <c r="AB231" s="337"/>
      <c r="AC231" s="337"/>
      <c r="AD231" s="337"/>
      <c r="AE231" s="337"/>
      <c r="AF231" s="337"/>
      <c r="AG231" s="337"/>
      <c r="AH231" s="337"/>
    </row>
    <row r="232" spans="1:34" x14ac:dyDescent="0.25">
      <c r="A232" s="166"/>
      <c r="B232" s="166"/>
      <c r="C232" s="166"/>
      <c r="D232" s="166"/>
      <c r="E232" s="166"/>
      <c r="F232" s="166"/>
      <c r="G232" s="166"/>
      <c r="H232" s="166"/>
      <c r="I232" s="166"/>
    </row>
    <row r="233" spans="1:34" ht="15" customHeight="1" x14ac:dyDescent="0.25">
      <c r="A233" s="364" t="s">
        <v>1478</v>
      </c>
      <c r="B233" s="364"/>
      <c r="C233" s="364"/>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364"/>
      <c r="AD233" s="364"/>
      <c r="AE233" s="364"/>
      <c r="AF233" s="364"/>
      <c r="AG233" s="364"/>
      <c r="AH233" s="364"/>
    </row>
    <row r="234" spans="1:34" x14ac:dyDescent="0.25">
      <c r="A234" s="166"/>
      <c r="B234" s="166"/>
      <c r="C234" s="166"/>
      <c r="D234" s="166"/>
      <c r="E234" s="166"/>
      <c r="F234" s="166"/>
      <c r="G234" s="166"/>
      <c r="H234" s="166"/>
      <c r="I234" s="166"/>
    </row>
    <row r="235" spans="1:34" ht="39.75" customHeight="1" x14ac:dyDescent="0.25">
      <c r="A235" s="337" t="s">
        <v>1360</v>
      </c>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37"/>
    </row>
    <row r="236" spans="1:34" x14ac:dyDescent="0.25">
      <c r="A236" s="166"/>
      <c r="B236" s="166"/>
      <c r="C236" s="166"/>
      <c r="D236" s="166"/>
      <c r="E236" s="166"/>
      <c r="F236" s="166"/>
      <c r="G236" s="166"/>
      <c r="H236" s="166"/>
      <c r="I236" s="166"/>
    </row>
    <row r="237" spans="1:34" ht="54" customHeight="1" x14ac:dyDescent="0.25">
      <c r="A237" s="337" t="s">
        <v>1361</v>
      </c>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c r="AA237" s="337"/>
      <c r="AB237" s="337"/>
      <c r="AC237" s="337"/>
      <c r="AD237" s="337"/>
      <c r="AE237" s="337"/>
      <c r="AF237" s="337"/>
      <c r="AG237" s="337"/>
      <c r="AH237" s="337"/>
    </row>
    <row r="238" spans="1:34" x14ac:dyDescent="0.25">
      <c r="A238" s="166"/>
      <c r="B238" s="166"/>
      <c r="C238" s="166"/>
      <c r="D238" s="166"/>
      <c r="E238" s="166"/>
      <c r="F238" s="166"/>
      <c r="G238" s="166"/>
      <c r="H238" s="166"/>
      <c r="I238" s="166"/>
    </row>
    <row r="239" spans="1:34" ht="53.25" customHeight="1" x14ac:dyDescent="0.25">
      <c r="A239" s="337" t="s">
        <v>1362</v>
      </c>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c r="AA239" s="337"/>
      <c r="AB239" s="337"/>
      <c r="AC239" s="337"/>
      <c r="AD239" s="337"/>
      <c r="AE239" s="337"/>
      <c r="AF239" s="337"/>
      <c r="AG239" s="337"/>
      <c r="AH239" s="337"/>
    </row>
    <row r="240" spans="1:34" x14ac:dyDescent="0.25">
      <c r="A240" s="166"/>
      <c r="B240" s="166"/>
      <c r="C240" s="166"/>
      <c r="D240" s="166"/>
      <c r="E240" s="166"/>
      <c r="F240" s="166"/>
      <c r="G240" s="166"/>
      <c r="H240" s="166"/>
      <c r="I240" s="166"/>
    </row>
    <row r="241" spans="1:34" ht="15" customHeight="1" x14ac:dyDescent="0.25">
      <c r="A241" s="337" t="s">
        <v>1363</v>
      </c>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row>
    <row r="242" spans="1:34" x14ac:dyDescent="0.25">
      <c r="A242" s="166"/>
      <c r="B242" s="166"/>
      <c r="C242" s="166"/>
      <c r="D242" s="166"/>
      <c r="E242" s="166"/>
      <c r="F242" s="166"/>
      <c r="G242" s="166"/>
      <c r="H242" s="166"/>
      <c r="I242" s="166"/>
    </row>
    <row r="243" spans="1:34" ht="15" customHeight="1" x14ac:dyDescent="0.25">
      <c r="A243" s="364" t="s">
        <v>1479</v>
      </c>
      <c r="B243" s="364"/>
      <c r="C243" s="364"/>
      <c r="D243" s="364"/>
      <c r="E243" s="364"/>
      <c r="F243" s="364"/>
      <c r="G243" s="364"/>
      <c r="H243" s="364"/>
      <c r="I243" s="364"/>
      <c r="J243" s="364"/>
      <c r="K243" s="364"/>
      <c r="L243" s="364"/>
      <c r="M243" s="364"/>
      <c r="N243" s="364"/>
      <c r="O243" s="364"/>
      <c r="P243" s="364"/>
      <c r="Q243" s="364"/>
      <c r="R243" s="364"/>
      <c r="S243" s="364"/>
      <c r="T243" s="364"/>
      <c r="U243" s="364"/>
      <c r="V243" s="364"/>
      <c r="W243" s="364"/>
      <c r="X243" s="364"/>
      <c r="Y243" s="364"/>
      <c r="Z243" s="364"/>
      <c r="AA243" s="364"/>
      <c r="AB243" s="364"/>
      <c r="AC243" s="364"/>
      <c r="AD243" s="364"/>
      <c r="AE243" s="364"/>
      <c r="AF243" s="364"/>
      <c r="AG243" s="364"/>
      <c r="AH243" s="364"/>
    </row>
    <row r="244" spans="1:34" x14ac:dyDescent="0.25">
      <c r="A244" s="166"/>
      <c r="B244" s="166"/>
      <c r="C244" s="166"/>
      <c r="D244" s="166"/>
      <c r="E244" s="166"/>
      <c r="F244" s="166"/>
      <c r="G244" s="166"/>
      <c r="H244" s="166"/>
      <c r="I244" s="166"/>
    </row>
    <row r="245" spans="1:34" ht="27" customHeight="1" x14ac:dyDescent="0.25">
      <c r="A245" s="337" t="s">
        <v>1364</v>
      </c>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c r="AB245" s="337"/>
      <c r="AC245" s="337"/>
      <c r="AD245" s="337"/>
      <c r="AE245" s="337"/>
      <c r="AF245" s="337"/>
      <c r="AG245" s="337"/>
      <c r="AH245" s="337"/>
    </row>
    <row r="246" spans="1:34" x14ac:dyDescent="0.25">
      <c r="A246" s="166"/>
      <c r="B246" s="166"/>
      <c r="C246" s="166"/>
      <c r="D246" s="166"/>
      <c r="E246" s="166"/>
      <c r="F246" s="166"/>
      <c r="G246" s="166"/>
      <c r="H246" s="166"/>
      <c r="I246" s="166"/>
    </row>
    <row r="247" spans="1:34" ht="15" hidden="1" customHeight="1" x14ac:dyDescent="0.25">
      <c r="A247" s="364" t="s">
        <v>1480</v>
      </c>
      <c r="B247" s="364"/>
      <c r="C247" s="364"/>
      <c r="D247" s="364"/>
      <c r="E247" s="364"/>
      <c r="F247" s="364"/>
      <c r="G247" s="364"/>
      <c r="H247" s="364"/>
      <c r="I247" s="364"/>
      <c r="J247" s="364"/>
      <c r="K247" s="364"/>
      <c r="L247" s="364"/>
      <c r="M247" s="364"/>
      <c r="N247" s="364"/>
      <c r="O247" s="364"/>
      <c r="P247" s="364"/>
      <c r="Q247" s="364"/>
      <c r="R247" s="364"/>
      <c r="S247" s="364"/>
      <c r="T247" s="364"/>
      <c r="U247" s="364"/>
      <c r="V247" s="364"/>
      <c r="W247" s="364"/>
      <c r="X247" s="364"/>
      <c r="Y247" s="364"/>
      <c r="Z247" s="364"/>
      <c r="AA247" s="364"/>
      <c r="AB247" s="364"/>
      <c r="AC247" s="364"/>
      <c r="AD247" s="364"/>
      <c r="AE247" s="364"/>
      <c r="AF247" s="364"/>
      <c r="AG247" s="364"/>
      <c r="AH247" s="364"/>
    </row>
    <row r="248" spans="1:34" hidden="1" x14ac:dyDescent="0.25">
      <c r="A248" s="166"/>
      <c r="B248" s="166"/>
      <c r="C248" s="166"/>
      <c r="D248" s="166"/>
      <c r="E248" s="166"/>
      <c r="F248" s="166"/>
      <c r="G248" s="166"/>
      <c r="H248" s="166"/>
      <c r="I248" s="166"/>
    </row>
    <row r="249" spans="1:34" ht="27.75" hidden="1" customHeight="1" x14ac:dyDescent="0.25">
      <c r="A249" s="337" t="s">
        <v>1365</v>
      </c>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c r="AA249" s="337"/>
      <c r="AB249" s="337"/>
      <c r="AC249" s="337"/>
      <c r="AD249" s="337"/>
      <c r="AE249" s="337"/>
      <c r="AF249" s="337"/>
      <c r="AG249" s="337"/>
      <c r="AH249" s="337"/>
    </row>
    <row r="250" spans="1:34" ht="15" hidden="1" customHeight="1" x14ac:dyDescent="0.25">
      <c r="A250" s="337" t="s">
        <v>1366</v>
      </c>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row>
    <row r="251" spans="1:34" ht="15" hidden="1" customHeight="1" x14ac:dyDescent="0.25">
      <c r="A251" s="337" t="s">
        <v>1367</v>
      </c>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row>
    <row r="252" spans="1:34" ht="78" hidden="1" customHeight="1" x14ac:dyDescent="0.25">
      <c r="A252" s="337" t="s">
        <v>1485</v>
      </c>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c r="AA252" s="337"/>
      <c r="AB252" s="337"/>
      <c r="AC252" s="337"/>
      <c r="AD252" s="337"/>
      <c r="AE252" s="337"/>
      <c r="AF252" s="337"/>
      <c r="AG252" s="337"/>
      <c r="AH252" s="337"/>
    </row>
    <row r="253" spans="1:34" hidden="1" x14ac:dyDescent="0.25">
      <c r="A253" s="166"/>
      <c r="B253" s="166"/>
      <c r="C253" s="166"/>
      <c r="D253" s="166"/>
      <c r="E253" s="166"/>
      <c r="F253" s="166"/>
      <c r="G253" s="166"/>
      <c r="H253" s="166"/>
      <c r="I253" s="166"/>
    </row>
    <row r="254" spans="1:34" ht="15" hidden="1" customHeight="1" x14ac:dyDescent="0.25">
      <c r="A254" s="337" t="s">
        <v>1368</v>
      </c>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37"/>
    </row>
    <row r="255" spans="1:34" hidden="1" x14ac:dyDescent="0.25">
      <c r="A255" s="166"/>
      <c r="B255" s="166"/>
      <c r="C255" s="166"/>
      <c r="D255" s="166"/>
      <c r="E255" s="166"/>
      <c r="F255" s="166"/>
      <c r="G255" s="166"/>
      <c r="H255" s="166"/>
      <c r="I255" s="166"/>
    </row>
    <row r="256" spans="1:34" ht="27" hidden="1" customHeight="1" x14ac:dyDescent="0.25">
      <c r="A256" s="337" t="s">
        <v>1369</v>
      </c>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row>
    <row r="257" spans="1:34" hidden="1" x14ac:dyDescent="0.25">
      <c r="A257" s="166"/>
      <c r="B257" s="166"/>
      <c r="C257" s="166"/>
      <c r="D257" s="166"/>
      <c r="E257" s="166"/>
      <c r="F257" s="166"/>
      <c r="G257" s="166"/>
      <c r="H257" s="166"/>
      <c r="I257" s="166"/>
    </row>
    <row r="258" spans="1:34" ht="78.75" hidden="1" customHeight="1" x14ac:dyDescent="0.25">
      <c r="A258" s="337" t="s">
        <v>1370</v>
      </c>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37"/>
    </row>
    <row r="259" spans="1:34" hidden="1" x14ac:dyDescent="0.25">
      <c r="A259" s="166"/>
      <c r="B259" s="166"/>
      <c r="C259" s="166"/>
      <c r="D259" s="166"/>
      <c r="E259" s="166"/>
      <c r="F259" s="166"/>
      <c r="G259" s="166"/>
      <c r="H259" s="166"/>
      <c r="I259" s="166"/>
    </row>
    <row r="260" spans="1:34" ht="52.5" hidden="1" customHeight="1" x14ac:dyDescent="0.25">
      <c r="A260" s="337" t="s">
        <v>1371</v>
      </c>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row>
    <row r="261" spans="1:34" hidden="1" x14ac:dyDescent="0.25">
      <c r="A261" s="166"/>
      <c r="B261" s="166"/>
      <c r="C261" s="166"/>
      <c r="D261" s="166"/>
      <c r="E261" s="166"/>
      <c r="F261" s="166"/>
      <c r="G261" s="166"/>
      <c r="H261" s="166"/>
      <c r="I261" s="166"/>
    </row>
    <row r="262" spans="1:34" ht="79.5" hidden="1" customHeight="1" x14ac:dyDescent="0.25">
      <c r="A262" s="337" t="s">
        <v>1372</v>
      </c>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c r="AA262" s="337"/>
      <c r="AB262" s="337"/>
      <c r="AC262" s="337"/>
      <c r="AD262" s="337"/>
      <c r="AE262" s="337"/>
      <c r="AF262" s="337"/>
      <c r="AG262" s="337"/>
      <c r="AH262" s="337"/>
    </row>
    <row r="263" spans="1:34" x14ac:dyDescent="0.25">
      <c r="A263" s="166"/>
      <c r="B263" s="166"/>
      <c r="C263" s="166"/>
      <c r="D263" s="166"/>
      <c r="E263" s="166"/>
      <c r="F263" s="166"/>
      <c r="G263" s="166"/>
      <c r="H263" s="166"/>
      <c r="I263" s="166"/>
    </row>
    <row r="264" spans="1:34" ht="15" customHeight="1" x14ac:dyDescent="0.25">
      <c r="A264" s="364" t="s">
        <v>1481</v>
      </c>
      <c r="B264" s="364"/>
      <c r="C264" s="364"/>
      <c r="D264" s="364"/>
      <c r="E264" s="364"/>
      <c r="F264" s="364"/>
      <c r="G264" s="364"/>
      <c r="H264" s="364"/>
      <c r="I264" s="364"/>
      <c r="J264" s="364"/>
      <c r="K264" s="364"/>
      <c r="L264" s="364"/>
      <c r="M264" s="364"/>
      <c r="N264" s="364"/>
      <c r="O264" s="364"/>
      <c r="P264" s="364"/>
      <c r="Q264" s="364"/>
      <c r="R264" s="364"/>
      <c r="S264" s="364"/>
      <c r="T264" s="364"/>
      <c r="U264" s="364"/>
      <c r="V264" s="364"/>
      <c r="W264" s="364"/>
      <c r="X264" s="364"/>
      <c r="Y264" s="364"/>
      <c r="Z264" s="364"/>
      <c r="AA264" s="364"/>
      <c r="AB264" s="364"/>
      <c r="AC264" s="364"/>
      <c r="AD264" s="364"/>
      <c r="AE264" s="364"/>
      <c r="AF264" s="364"/>
      <c r="AG264" s="364"/>
      <c r="AH264" s="364"/>
    </row>
    <row r="265" spans="1:34" x14ac:dyDescent="0.25">
      <c r="A265" s="166"/>
      <c r="B265" s="166"/>
      <c r="C265" s="166"/>
      <c r="D265" s="166"/>
      <c r="E265" s="166"/>
      <c r="F265" s="166"/>
      <c r="G265" s="166"/>
      <c r="H265" s="166"/>
      <c r="I265" s="166"/>
    </row>
    <row r="266" spans="1:34" ht="40.5" customHeight="1" x14ac:dyDescent="0.25">
      <c r="A266" s="337" t="s">
        <v>1373</v>
      </c>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c r="AA266" s="337"/>
      <c r="AB266" s="337"/>
      <c r="AC266" s="337"/>
      <c r="AD266" s="337"/>
      <c r="AE266" s="337"/>
      <c r="AF266" s="337"/>
      <c r="AG266" s="337"/>
      <c r="AH266" s="337"/>
    </row>
    <row r="267" spans="1:34" x14ac:dyDescent="0.25">
      <c r="A267" s="166"/>
      <c r="B267" s="166"/>
      <c r="C267" s="166"/>
      <c r="D267" s="166"/>
      <c r="E267" s="166"/>
      <c r="F267" s="166"/>
      <c r="G267" s="166"/>
      <c r="H267" s="166"/>
      <c r="I267" s="166"/>
    </row>
    <row r="268" spans="1:34" ht="26.25" customHeight="1" x14ac:dyDescent="0.25">
      <c r="A268" s="337" t="s">
        <v>1374</v>
      </c>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c r="AB268" s="337"/>
      <c r="AC268" s="337"/>
      <c r="AD268" s="337"/>
      <c r="AE268" s="337"/>
      <c r="AF268" s="337"/>
      <c r="AG268" s="337"/>
      <c r="AH268" s="337"/>
    </row>
    <row r="269" spans="1:34" x14ac:dyDescent="0.25">
      <c r="A269" s="166"/>
      <c r="B269" s="166"/>
      <c r="C269" s="166"/>
      <c r="D269" s="166"/>
      <c r="E269" s="166"/>
      <c r="F269" s="166"/>
      <c r="G269" s="166"/>
      <c r="H269" s="166"/>
      <c r="I269" s="166"/>
    </row>
    <row r="270" spans="1:34" ht="15" customHeight="1" x14ac:dyDescent="0.25">
      <c r="A270" s="364" t="s">
        <v>1482</v>
      </c>
      <c r="B270" s="364"/>
      <c r="C270" s="364"/>
      <c r="D270" s="364"/>
      <c r="E270" s="364"/>
      <c r="F270" s="364"/>
      <c r="G270" s="364"/>
      <c r="H270" s="364"/>
      <c r="I270" s="364"/>
      <c r="J270" s="364"/>
      <c r="K270" s="364"/>
      <c r="L270" s="364"/>
      <c r="M270" s="364"/>
      <c r="N270" s="364"/>
      <c r="O270" s="364"/>
      <c r="P270" s="364"/>
      <c r="Q270" s="364"/>
      <c r="R270" s="364"/>
      <c r="S270" s="364"/>
      <c r="T270" s="364"/>
      <c r="U270" s="364"/>
      <c r="V270" s="364"/>
      <c r="W270" s="364"/>
      <c r="X270" s="364"/>
      <c r="Y270" s="364"/>
      <c r="Z270" s="364"/>
      <c r="AA270" s="364"/>
      <c r="AB270" s="364"/>
      <c r="AC270" s="364"/>
      <c r="AD270" s="364"/>
      <c r="AE270" s="364"/>
      <c r="AF270" s="364"/>
      <c r="AG270" s="364"/>
      <c r="AH270" s="364"/>
    </row>
    <row r="271" spans="1:34" x14ac:dyDescent="0.25">
      <c r="A271" s="166"/>
      <c r="B271" s="166"/>
      <c r="C271" s="166"/>
      <c r="D271" s="166"/>
      <c r="E271" s="166"/>
      <c r="F271" s="166"/>
      <c r="G271" s="166"/>
      <c r="H271" s="166"/>
      <c r="I271" s="166"/>
    </row>
    <row r="272" spans="1:34" ht="40.5" customHeight="1" x14ac:dyDescent="0.25">
      <c r="A272" s="337" t="s">
        <v>1375</v>
      </c>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c r="AA272" s="337"/>
      <c r="AB272" s="337"/>
      <c r="AC272" s="337"/>
      <c r="AD272" s="337"/>
      <c r="AE272" s="337"/>
      <c r="AF272" s="337"/>
      <c r="AG272" s="337"/>
      <c r="AH272" s="337"/>
    </row>
    <row r="273" spans="1:34" ht="27.75" customHeight="1" x14ac:dyDescent="0.25">
      <c r="A273" s="337" t="s">
        <v>1376</v>
      </c>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c r="AA273" s="337"/>
      <c r="AB273" s="337"/>
      <c r="AC273" s="337"/>
      <c r="AD273" s="337"/>
      <c r="AE273" s="337"/>
      <c r="AF273" s="337"/>
      <c r="AG273" s="337"/>
      <c r="AH273" s="337"/>
    </row>
    <row r="274" spans="1:34" ht="29.25" customHeight="1" x14ac:dyDescent="0.25">
      <c r="A274" s="337" t="s">
        <v>1377</v>
      </c>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337"/>
      <c r="AE274" s="337"/>
      <c r="AF274" s="337"/>
      <c r="AG274" s="337"/>
      <c r="AH274" s="337"/>
    </row>
    <row r="275" spans="1:34" ht="15" customHeight="1" x14ac:dyDescent="0.25">
      <c r="A275" s="337" t="s">
        <v>1378</v>
      </c>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c r="AB275" s="337"/>
      <c r="AC275" s="337"/>
      <c r="AD275" s="337"/>
      <c r="AE275" s="337"/>
      <c r="AF275" s="337"/>
      <c r="AG275" s="337"/>
      <c r="AH275" s="337"/>
    </row>
    <row r="276" spans="1:34" x14ac:dyDescent="0.25">
      <c r="A276" s="166"/>
      <c r="B276" s="166"/>
      <c r="C276" s="166"/>
      <c r="D276" s="166"/>
      <c r="E276" s="166"/>
      <c r="F276" s="166"/>
      <c r="G276" s="166"/>
      <c r="H276" s="166"/>
      <c r="I276" s="166"/>
    </row>
    <row r="277" spans="1:34" ht="15" customHeight="1" x14ac:dyDescent="0.25">
      <c r="A277" s="337" t="s">
        <v>1379</v>
      </c>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c r="AA277" s="337"/>
      <c r="AB277" s="337"/>
      <c r="AC277" s="337"/>
      <c r="AD277" s="337"/>
      <c r="AE277" s="337"/>
      <c r="AF277" s="337"/>
      <c r="AG277" s="337"/>
      <c r="AH277" s="337"/>
    </row>
    <row r="278" spans="1:34" x14ac:dyDescent="0.25">
      <c r="A278" s="183"/>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row>
    <row r="279" spans="1:34" ht="15" hidden="1" customHeight="1" x14ac:dyDescent="0.25">
      <c r="A279" s="364" t="s">
        <v>1483</v>
      </c>
      <c r="B279" s="364"/>
      <c r="C279" s="364"/>
      <c r="D279" s="364"/>
      <c r="E279" s="364"/>
      <c r="F279" s="364"/>
      <c r="G279" s="364"/>
      <c r="H279" s="364"/>
      <c r="I279" s="364"/>
      <c r="J279" s="364"/>
      <c r="K279" s="364"/>
      <c r="L279" s="364"/>
      <c r="M279" s="364"/>
      <c r="N279" s="364"/>
      <c r="O279" s="364"/>
      <c r="P279" s="364"/>
      <c r="Q279" s="364"/>
      <c r="R279" s="364"/>
      <c r="S279" s="364"/>
      <c r="T279" s="364"/>
      <c r="U279" s="364"/>
      <c r="V279" s="364"/>
      <c r="W279" s="364"/>
      <c r="X279" s="364"/>
      <c r="Y279" s="364"/>
      <c r="Z279" s="364"/>
      <c r="AA279" s="364"/>
      <c r="AB279" s="364"/>
      <c r="AC279" s="364"/>
      <c r="AD279" s="364"/>
      <c r="AE279" s="364"/>
      <c r="AF279" s="364"/>
      <c r="AG279" s="364"/>
      <c r="AH279" s="364"/>
    </row>
    <row r="280" spans="1:34" hidden="1" x14ac:dyDescent="0.25">
      <c r="A280" s="166"/>
      <c r="B280" s="166"/>
      <c r="C280" s="166"/>
      <c r="D280" s="166"/>
      <c r="E280" s="166"/>
      <c r="F280" s="166"/>
      <c r="G280" s="166"/>
      <c r="H280" s="166"/>
      <c r="I280" s="166"/>
    </row>
    <row r="281" spans="1:34" ht="15" hidden="1" customHeight="1" x14ac:dyDescent="0.25">
      <c r="A281" s="340" t="s">
        <v>1380</v>
      </c>
      <c r="B281" s="340"/>
      <c r="C281" s="340"/>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c r="Z281" s="340"/>
      <c r="AA281" s="340"/>
      <c r="AB281" s="340"/>
      <c r="AC281" s="340"/>
      <c r="AD281" s="340"/>
      <c r="AE281" s="340"/>
      <c r="AF281" s="340"/>
      <c r="AG281" s="340"/>
      <c r="AH281" s="340"/>
    </row>
    <row r="282" spans="1:34" x14ac:dyDescent="0.25">
      <c r="A282" s="166"/>
      <c r="B282" s="166"/>
      <c r="C282" s="166"/>
      <c r="D282" s="166"/>
      <c r="E282" s="166"/>
      <c r="F282" s="166"/>
      <c r="G282" s="166"/>
      <c r="H282" s="166"/>
      <c r="I282" s="166"/>
    </row>
    <row r="283" spans="1:34" ht="15" customHeight="1" x14ac:dyDescent="0.25">
      <c r="A283" s="364" t="s">
        <v>1484</v>
      </c>
      <c r="B283" s="364"/>
      <c r="C283" s="364"/>
      <c r="D283" s="364"/>
      <c r="E283" s="364"/>
      <c r="F283" s="364"/>
      <c r="G283" s="364"/>
      <c r="H283" s="364"/>
      <c r="I283" s="364"/>
      <c r="J283" s="364"/>
      <c r="K283" s="364"/>
      <c r="L283" s="364"/>
      <c r="M283" s="364"/>
      <c r="N283" s="364"/>
      <c r="O283" s="364"/>
      <c r="P283" s="364"/>
      <c r="Q283" s="364"/>
      <c r="R283" s="364"/>
      <c r="S283" s="364"/>
      <c r="T283" s="364"/>
      <c r="U283" s="364"/>
      <c r="V283" s="364"/>
      <c r="W283" s="364"/>
      <c r="X283" s="364"/>
      <c r="Y283" s="364"/>
      <c r="Z283" s="364"/>
      <c r="AA283" s="364"/>
      <c r="AB283" s="364"/>
      <c r="AC283" s="364"/>
      <c r="AD283" s="364"/>
      <c r="AE283" s="364"/>
      <c r="AF283" s="364"/>
      <c r="AG283" s="364"/>
      <c r="AH283" s="364"/>
    </row>
    <row r="284" spans="1:34" ht="15" customHeight="1" x14ac:dyDescent="0.25">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c r="AD284" s="184"/>
      <c r="AE284" s="184"/>
      <c r="AF284" s="184"/>
      <c r="AG284" s="184"/>
      <c r="AH284" s="184"/>
    </row>
    <row r="285" spans="1:34" ht="15" customHeight="1" x14ac:dyDescent="0.25">
      <c r="A285" s="339" t="s">
        <v>1499</v>
      </c>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c r="AA285" s="339"/>
      <c r="AB285" s="339"/>
      <c r="AC285" s="339"/>
      <c r="AD285" s="339"/>
      <c r="AE285" s="339"/>
      <c r="AF285" s="339"/>
      <c r="AG285" s="339"/>
      <c r="AH285" s="339"/>
    </row>
    <row r="286" spans="1:34" ht="14.25" customHeight="1" x14ac:dyDescent="0.25">
      <c r="A286" s="340"/>
      <c r="B286" s="340"/>
      <c r="C286" s="340"/>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c r="Z286" s="340"/>
      <c r="AA286" s="340"/>
      <c r="AB286" s="340"/>
      <c r="AC286" s="340"/>
      <c r="AD286" s="340"/>
      <c r="AE286" s="340"/>
      <c r="AF286" s="340"/>
      <c r="AG286" s="340"/>
      <c r="AH286" s="340"/>
    </row>
    <row r="289" spans="1:36" ht="15.75" customHeight="1" x14ac:dyDescent="0.25">
      <c r="A289" s="185" t="s">
        <v>1518</v>
      </c>
      <c r="B289" s="186"/>
      <c r="C289" s="186"/>
      <c r="D289" s="186"/>
      <c r="E289" s="186"/>
      <c r="F289" s="186"/>
      <c r="G289" s="186"/>
      <c r="H289" s="186"/>
      <c r="I289" s="186"/>
      <c r="J289" s="186"/>
      <c r="K289" s="186"/>
      <c r="L289" s="186"/>
      <c r="M289" s="186"/>
      <c r="N289" s="186"/>
      <c r="O289" s="186"/>
      <c r="P289" s="186"/>
      <c r="Q289" s="186"/>
      <c r="R289" s="186"/>
      <c r="S289" s="187"/>
      <c r="T289" s="187"/>
      <c r="U289" s="187"/>
      <c r="V289" s="187"/>
      <c r="W289" s="187"/>
      <c r="X289" s="187"/>
      <c r="Y289" s="187"/>
      <c r="Z289" s="187"/>
      <c r="AA289" s="187"/>
      <c r="AB289" s="187"/>
      <c r="AC289" s="187"/>
      <c r="AD289" s="187"/>
      <c r="AE289" s="187"/>
      <c r="AF289" s="187"/>
      <c r="AG289" s="187"/>
    </row>
    <row r="290" spans="1:36" x14ac:dyDescent="0.25">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row>
    <row r="291" spans="1:36" ht="15.75" hidden="1" customHeight="1" x14ac:dyDescent="0.25">
      <c r="A291" s="185" t="s">
        <v>1507</v>
      </c>
      <c r="B291" s="185"/>
      <c r="C291" s="185"/>
      <c r="D291" s="185"/>
      <c r="E291" s="185"/>
      <c r="F291" s="185"/>
      <c r="G291" s="185"/>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J291" s="188"/>
    </row>
    <row r="292" spans="1:36" ht="15.75" hidden="1" customHeight="1" x14ac:dyDescent="0.25">
      <c r="A292" s="185"/>
      <c r="B292" s="185"/>
      <c r="C292" s="185"/>
      <c r="D292" s="185"/>
      <c r="E292" s="185"/>
      <c r="F292" s="185"/>
      <c r="G292" s="185"/>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J292" s="188"/>
    </row>
    <row r="293" spans="1:36" ht="30" hidden="1" customHeight="1" x14ac:dyDescent="0.25">
      <c r="A293" s="340" t="s">
        <v>1506</v>
      </c>
      <c r="B293" s="340"/>
      <c r="C293" s="340"/>
      <c r="D293" s="340"/>
      <c r="E293" s="340"/>
      <c r="F293" s="340"/>
      <c r="G293" s="340"/>
      <c r="H293" s="340"/>
      <c r="I293" s="340"/>
      <c r="J293" s="340"/>
      <c r="K293" s="340"/>
      <c r="L293" s="340"/>
      <c r="M293" s="340"/>
      <c r="N293" s="340"/>
      <c r="O293" s="340"/>
      <c r="P293" s="340"/>
      <c r="Q293" s="340"/>
      <c r="R293" s="340"/>
      <c r="S293" s="340"/>
      <c r="T293" s="340"/>
      <c r="U293" s="340"/>
      <c r="V293" s="340"/>
      <c r="W293" s="340"/>
      <c r="X293" s="340"/>
      <c r="Y293" s="340"/>
      <c r="Z293" s="340"/>
      <c r="AA293" s="340"/>
      <c r="AB293" s="340"/>
      <c r="AC293" s="340"/>
      <c r="AD293" s="340"/>
      <c r="AE293" s="340"/>
      <c r="AF293" s="340"/>
      <c r="AG293" s="340"/>
      <c r="AH293" s="340"/>
    </row>
    <row r="294" spans="1:36" x14ac:dyDescent="0.25">
      <c r="A294" s="166"/>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row>
    <row r="295" spans="1:36" x14ac:dyDescent="0.25">
      <c r="A295" s="166"/>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row>
    <row r="296" spans="1:36" hidden="1" x14ac:dyDescent="0.25">
      <c r="A296" s="185" t="s">
        <v>1395</v>
      </c>
      <c r="B296" s="185"/>
      <c r="C296" s="185"/>
      <c r="D296" s="185"/>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row>
    <row r="297" spans="1:36" hidden="1" x14ac:dyDescent="0.25">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row>
    <row r="298" spans="1:36" hidden="1" x14ac:dyDescent="0.25">
      <c r="A298" s="372" t="s">
        <v>1521</v>
      </c>
      <c r="B298" s="372"/>
      <c r="C298" s="372"/>
      <c r="D298" s="372"/>
      <c r="E298" s="372"/>
      <c r="F298" s="372"/>
      <c r="G298" s="372"/>
      <c r="H298" s="372"/>
      <c r="I298" s="372"/>
      <c r="J298" s="372"/>
      <c r="K298" s="372"/>
      <c r="L298" s="372"/>
      <c r="M298" s="372"/>
      <c r="N298" s="372"/>
      <c r="O298" s="372"/>
      <c r="P298" s="372"/>
      <c r="Q298" s="372"/>
      <c r="R298" s="372"/>
      <c r="S298" s="372"/>
      <c r="T298" s="372"/>
      <c r="U298" s="372"/>
      <c r="V298" s="372"/>
      <c r="W298" s="372"/>
      <c r="X298" s="372"/>
      <c r="Y298" s="372"/>
      <c r="Z298" s="372"/>
      <c r="AA298" s="372"/>
      <c r="AB298" s="372"/>
      <c r="AC298" s="372"/>
      <c r="AD298" s="372"/>
      <c r="AE298" s="372"/>
      <c r="AF298" s="372"/>
      <c r="AG298" s="372"/>
      <c r="AH298" s="372"/>
    </row>
    <row r="299" spans="1:36" hidden="1" x14ac:dyDescent="0.25">
      <c r="A299" s="372"/>
      <c r="B299" s="372"/>
      <c r="C299" s="372"/>
      <c r="D299" s="372"/>
      <c r="E299" s="372"/>
      <c r="F299" s="372"/>
      <c r="G299" s="372"/>
      <c r="H299" s="372"/>
      <c r="I299" s="372"/>
      <c r="J299" s="372"/>
      <c r="K299" s="372"/>
      <c r="L299" s="372"/>
      <c r="M299" s="372"/>
      <c r="N299" s="372"/>
      <c r="O299" s="372"/>
      <c r="P299" s="372"/>
      <c r="Q299" s="372"/>
      <c r="R299" s="372"/>
      <c r="S299" s="372"/>
      <c r="T299" s="372"/>
      <c r="U299" s="372"/>
      <c r="V299" s="372"/>
      <c r="W299" s="372"/>
      <c r="X299" s="372"/>
      <c r="Y299" s="372"/>
      <c r="Z299" s="372"/>
      <c r="AA299" s="372"/>
      <c r="AB299" s="372"/>
      <c r="AC299" s="372"/>
      <c r="AD299" s="372"/>
      <c r="AE299" s="372"/>
      <c r="AF299" s="372"/>
      <c r="AG299" s="372"/>
      <c r="AH299" s="372"/>
    </row>
    <row r="300" spans="1:36" hidden="1" x14ac:dyDescent="0.25">
      <c r="A300" s="372"/>
      <c r="B300" s="372"/>
      <c r="C300" s="372"/>
      <c r="D300" s="372"/>
      <c r="E300" s="372"/>
      <c r="F300" s="372"/>
      <c r="G300" s="372"/>
      <c r="H300" s="372"/>
      <c r="I300" s="372"/>
      <c r="J300" s="372"/>
      <c r="K300" s="372"/>
      <c r="L300" s="372"/>
      <c r="M300" s="372"/>
      <c r="N300" s="372"/>
      <c r="O300" s="372"/>
      <c r="P300" s="372"/>
      <c r="Q300" s="372"/>
      <c r="R300" s="372"/>
      <c r="S300" s="372"/>
      <c r="T300" s="372"/>
      <c r="U300" s="372"/>
      <c r="V300" s="372"/>
      <c r="W300" s="372"/>
      <c r="X300" s="372"/>
      <c r="Y300" s="372"/>
      <c r="Z300" s="372"/>
      <c r="AA300" s="372"/>
      <c r="AB300" s="372"/>
      <c r="AC300" s="372"/>
      <c r="AD300" s="372"/>
      <c r="AE300" s="372"/>
      <c r="AF300" s="372"/>
      <c r="AG300" s="372"/>
      <c r="AH300" s="372"/>
    </row>
    <row r="301" spans="1:36" hidden="1" x14ac:dyDescent="0.25">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row>
    <row r="302" spans="1:36" hidden="1" x14ac:dyDescent="0.25">
      <c r="A302" s="190" t="s">
        <v>1396</v>
      </c>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row>
    <row r="303" spans="1:36" hidden="1" x14ac:dyDescent="0.25">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row>
    <row r="304" spans="1:36" hidden="1" x14ac:dyDescent="0.25">
      <c r="A304" s="360" t="s">
        <v>1307</v>
      </c>
      <c r="B304" s="360"/>
      <c r="C304" s="360"/>
      <c r="D304" s="360"/>
      <c r="E304" s="360"/>
      <c r="F304" s="360"/>
      <c r="G304" s="360"/>
      <c r="H304" s="360"/>
      <c r="I304" s="360"/>
      <c r="J304" s="360"/>
      <c r="K304" s="360"/>
      <c r="L304" s="360"/>
      <c r="M304" s="360" t="s">
        <v>1385</v>
      </c>
      <c r="N304" s="360"/>
      <c r="O304" s="360"/>
      <c r="P304" s="360"/>
      <c r="Q304" s="360"/>
      <c r="R304" s="360"/>
      <c r="S304" s="360"/>
      <c r="T304" s="360"/>
      <c r="U304" s="360"/>
      <c r="V304" s="360"/>
      <c r="W304" s="360"/>
      <c r="X304" s="360"/>
      <c r="Y304" s="360"/>
      <c r="Z304" s="360"/>
      <c r="AA304" s="346" t="s">
        <v>1397</v>
      </c>
      <c r="AB304" s="346"/>
      <c r="AC304" s="346"/>
      <c r="AD304" s="346"/>
      <c r="AE304" s="346"/>
      <c r="AF304" s="346"/>
      <c r="AG304" s="346"/>
      <c r="AH304" s="346"/>
    </row>
    <row r="305" spans="1:34" hidden="1" x14ac:dyDescent="0.25">
      <c r="A305" s="360"/>
      <c r="B305" s="360"/>
      <c r="C305" s="360"/>
      <c r="D305" s="360"/>
      <c r="E305" s="360"/>
      <c r="F305" s="360"/>
      <c r="G305" s="360"/>
      <c r="H305" s="360"/>
      <c r="I305" s="360"/>
      <c r="J305" s="360"/>
      <c r="K305" s="360"/>
      <c r="L305" s="360"/>
      <c r="M305" s="360" t="s">
        <v>1398</v>
      </c>
      <c r="N305" s="360"/>
      <c r="O305" s="360"/>
      <c r="P305" s="360"/>
      <c r="Q305" s="360"/>
      <c r="R305" s="360"/>
      <c r="S305" s="360"/>
      <c r="T305" s="360" t="s">
        <v>1399</v>
      </c>
      <c r="U305" s="360"/>
      <c r="V305" s="360"/>
      <c r="W305" s="360"/>
      <c r="X305" s="360"/>
      <c r="Y305" s="360"/>
      <c r="Z305" s="360"/>
      <c r="AA305" s="346"/>
      <c r="AB305" s="346"/>
      <c r="AC305" s="346"/>
      <c r="AD305" s="346"/>
      <c r="AE305" s="346"/>
      <c r="AF305" s="346"/>
      <c r="AG305" s="346"/>
      <c r="AH305" s="346"/>
    </row>
    <row r="306" spans="1:34" hidden="1" x14ac:dyDescent="0.25">
      <c r="A306" s="344" t="s">
        <v>453</v>
      </c>
      <c r="B306" s="344"/>
      <c r="C306" s="344"/>
      <c r="D306" s="344"/>
      <c r="E306" s="344"/>
      <c r="F306" s="344"/>
      <c r="G306" s="344"/>
      <c r="H306" s="344"/>
      <c r="I306" s="344"/>
      <c r="J306" s="344"/>
      <c r="K306" s="344"/>
      <c r="L306" s="344"/>
      <c r="M306" s="344" t="s">
        <v>454</v>
      </c>
      <c r="N306" s="344"/>
      <c r="O306" s="344"/>
      <c r="P306" s="344"/>
      <c r="Q306" s="344"/>
      <c r="R306" s="344"/>
      <c r="S306" s="344"/>
      <c r="T306" s="344" t="s">
        <v>455</v>
      </c>
      <c r="U306" s="344"/>
      <c r="V306" s="344"/>
      <c r="W306" s="344"/>
      <c r="X306" s="344"/>
      <c r="Y306" s="344"/>
      <c r="Z306" s="344"/>
      <c r="AA306" s="344" t="s">
        <v>1400</v>
      </c>
      <c r="AB306" s="344"/>
      <c r="AC306" s="344"/>
      <c r="AD306" s="344"/>
      <c r="AE306" s="344"/>
      <c r="AF306" s="344"/>
      <c r="AG306" s="344"/>
      <c r="AH306" s="344"/>
    </row>
    <row r="307" spans="1:34" hidden="1" x14ac:dyDescent="0.25">
      <c r="A307" s="380" t="s">
        <v>1401</v>
      </c>
      <c r="B307" s="380"/>
      <c r="C307" s="380"/>
      <c r="D307" s="380"/>
      <c r="E307" s="380"/>
      <c r="F307" s="380"/>
      <c r="G307" s="380"/>
      <c r="H307" s="380"/>
      <c r="I307" s="380"/>
      <c r="J307" s="380"/>
      <c r="K307" s="380"/>
      <c r="L307" s="380"/>
      <c r="M307" s="379">
        <f>SUM(M308:S310)</f>
        <v>0</v>
      </c>
      <c r="N307" s="379"/>
      <c r="O307" s="379"/>
      <c r="P307" s="379"/>
      <c r="Q307" s="379"/>
      <c r="R307" s="379"/>
      <c r="S307" s="379"/>
      <c r="T307" s="379">
        <f>SUM(T308:Z310)</f>
        <v>0</v>
      </c>
      <c r="U307" s="379"/>
      <c r="V307" s="379"/>
      <c r="W307" s="379"/>
      <c r="X307" s="379"/>
      <c r="Y307" s="379"/>
      <c r="Z307" s="379"/>
      <c r="AA307" s="379">
        <f>SUM(AA308:AH310)</f>
        <v>0</v>
      </c>
      <c r="AB307" s="379"/>
      <c r="AC307" s="379"/>
      <c r="AD307" s="379"/>
      <c r="AE307" s="379"/>
      <c r="AF307" s="379"/>
      <c r="AG307" s="379"/>
      <c r="AH307" s="379"/>
    </row>
    <row r="308" spans="1:34" hidden="1" x14ac:dyDescent="0.25">
      <c r="A308" s="378"/>
      <c r="B308" s="378"/>
      <c r="C308" s="378"/>
      <c r="D308" s="378"/>
      <c r="E308" s="378"/>
      <c r="F308" s="378"/>
      <c r="G308" s="378"/>
      <c r="H308" s="378"/>
      <c r="I308" s="378"/>
      <c r="J308" s="378"/>
      <c r="K308" s="378"/>
      <c r="L308" s="378"/>
      <c r="M308" s="379"/>
      <c r="N308" s="379"/>
      <c r="O308" s="379"/>
      <c r="P308" s="379"/>
      <c r="Q308" s="379"/>
      <c r="R308" s="379"/>
      <c r="S308" s="379"/>
      <c r="T308" s="379"/>
      <c r="U308" s="379"/>
      <c r="V308" s="379"/>
      <c r="W308" s="379"/>
      <c r="X308" s="379"/>
      <c r="Y308" s="379"/>
      <c r="Z308" s="379"/>
      <c r="AA308" s="379"/>
      <c r="AB308" s="379"/>
      <c r="AC308" s="379"/>
      <c r="AD308" s="379"/>
      <c r="AE308" s="379"/>
      <c r="AF308" s="379"/>
      <c r="AG308" s="379"/>
      <c r="AH308" s="379"/>
    </row>
    <row r="309" spans="1:34" hidden="1" x14ac:dyDescent="0.25">
      <c r="A309" s="378"/>
      <c r="B309" s="378"/>
      <c r="C309" s="378"/>
      <c r="D309" s="378"/>
      <c r="E309" s="378"/>
      <c r="F309" s="378"/>
      <c r="G309" s="378"/>
      <c r="H309" s="378"/>
      <c r="I309" s="378"/>
      <c r="J309" s="378"/>
      <c r="K309" s="378"/>
      <c r="L309" s="378"/>
      <c r="M309" s="379"/>
      <c r="N309" s="379"/>
      <c r="O309" s="379"/>
      <c r="P309" s="379"/>
      <c r="Q309" s="379"/>
      <c r="R309" s="379"/>
      <c r="S309" s="379"/>
      <c r="T309" s="379"/>
      <c r="U309" s="379"/>
      <c r="V309" s="379"/>
      <c r="W309" s="379"/>
      <c r="X309" s="379"/>
      <c r="Y309" s="379"/>
      <c r="Z309" s="379"/>
      <c r="AA309" s="379"/>
      <c r="AB309" s="379"/>
      <c r="AC309" s="379"/>
      <c r="AD309" s="379"/>
      <c r="AE309" s="379"/>
      <c r="AF309" s="379"/>
      <c r="AG309" s="379"/>
      <c r="AH309" s="379"/>
    </row>
    <row r="310" spans="1:34" hidden="1" x14ac:dyDescent="0.25">
      <c r="A310" s="378"/>
      <c r="B310" s="378"/>
      <c r="C310" s="378"/>
      <c r="D310" s="378"/>
      <c r="E310" s="378"/>
      <c r="F310" s="378"/>
      <c r="G310" s="378"/>
      <c r="H310" s="378"/>
      <c r="I310" s="378"/>
      <c r="J310" s="378"/>
      <c r="K310" s="378"/>
      <c r="L310" s="378"/>
      <c r="M310" s="379"/>
      <c r="N310" s="379"/>
      <c r="O310" s="379"/>
      <c r="P310" s="379"/>
      <c r="Q310" s="379"/>
      <c r="R310" s="379"/>
      <c r="S310" s="379"/>
      <c r="T310" s="379"/>
      <c r="U310" s="379"/>
      <c r="V310" s="379"/>
      <c r="W310" s="379"/>
      <c r="X310" s="379"/>
      <c r="Y310" s="379"/>
      <c r="Z310" s="379"/>
      <c r="AA310" s="379"/>
      <c r="AB310" s="379"/>
      <c r="AC310" s="379"/>
      <c r="AD310" s="379"/>
      <c r="AE310" s="379"/>
      <c r="AF310" s="379"/>
      <c r="AG310" s="379"/>
      <c r="AH310" s="379"/>
    </row>
    <row r="311" spans="1:34" hidden="1" x14ac:dyDescent="0.25">
      <c r="A311" s="380" t="s">
        <v>1402</v>
      </c>
      <c r="B311" s="380"/>
      <c r="C311" s="380"/>
      <c r="D311" s="380"/>
      <c r="E311" s="380"/>
      <c r="F311" s="380"/>
      <c r="G311" s="380"/>
      <c r="H311" s="380"/>
      <c r="I311" s="380"/>
      <c r="J311" s="380"/>
      <c r="K311" s="380"/>
      <c r="L311" s="380"/>
      <c r="M311" s="379">
        <f>SUM(M312:S314)</f>
        <v>0</v>
      </c>
      <c r="N311" s="379"/>
      <c r="O311" s="379"/>
      <c r="P311" s="379"/>
      <c r="Q311" s="379"/>
      <c r="R311" s="379"/>
      <c r="S311" s="379"/>
      <c r="T311" s="379">
        <f>SUM(T312:Z314)</f>
        <v>0</v>
      </c>
      <c r="U311" s="379"/>
      <c r="V311" s="379"/>
      <c r="W311" s="379"/>
      <c r="X311" s="379"/>
      <c r="Y311" s="379"/>
      <c r="Z311" s="379"/>
      <c r="AA311" s="379">
        <f>SUM(AA312:AH314)</f>
        <v>0</v>
      </c>
      <c r="AB311" s="379"/>
      <c r="AC311" s="379"/>
      <c r="AD311" s="379"/>
      <c r="AE311" s="379"/>
      <c r="AF311" s="379"/>
      <c r="AG311" s="379"/>
      <c r="AH311" s="379"/>
    </row>
    <row r="312" spans="1:34" hidden="1" x14ac:dyDescent="0.25">
      <c r="A312" s="378"/>
      <c r="B312" s="378"/>
      <c r="C312" s="378"/>
      <c r="D312" s="378"/>
      <c r="E312" s="378"/>
      <c r="F312" s="378"/>
      <c r="G312" s="378"/>
      <c r="H312" s="378"/>
      <c r="I312" s="378"/>
      <c r="J312" s="378"/>
      <c r="K312" s="378"/>
      <c r="L312" s="378"/>
      <c r="M312" s="379"/>
      <c r="N312" s="379"/>
      <c r="O312" s="379"/>
      <c r="P312" s="379"/>
      <c r="Q312" s="379"/>
      <c r="R312" s="379"/>
      <c r="S312" s="379"/>
      <c r="T312" s="379"/>
      <c r="U312" s="379"/>
      <c r="V312" s="379"/>
      <c r="W312" s="379"/>
      <c r="X312" s="379"/>
      <c r="Y312" s="379"/>
      <c r="Z312" s="379"/>
      <c r="AA312" s="379"/>
      <c r="AB312" s="379"/>
      <c r="AC312" s="379"/>
      <c r="AD312" s="379"/>
      <c r="AE312" s="379"/>
      <c r="AF312" s="379"/>
      <c r="AG312" s="379"/>
      <c r="AH312" s="379"/>
    </row>
    <row r="313" spans="1:34" hidden="1" x14ac:dyDescent="0.25">
      <c r="A313" s="378"/>
      <c r="B313" s="378"/>
      <c r="C313" s="378"/>
      <c r="D313" s="378"/>
      <c r="E313" s="378"/>
      <c r="F313" s="378"/>
      <c r="G313" s="378"/>
      <c r="H313" s="378"/>
      <c r="I313" s="378"/>
      <c r="J313" s="378"/>
      <c r="K313" s="378"/>
      <c r="L313" s="378"/>
      <c r="M313" s="379"/>
      <c r="N313" s="379"/>
      <c r="O313" s="379"/>
      <c r="P313" s="379"/>
      <c r="Q313" s="379"/>
      <c r="R313" s="379"/>
      <c r="S313" s="379"/>
      <c r="T313" s="379"/>
      <c r="U313" s="379"/>
      <c r="V313" s="379"/>
      <c r="W313" s="379"/>
      <c r="X313" s="379"/>
      <c r="Y313" s="379"/>
      <c r="Z313" s="379"/>
      <c r="AA313" s="379"/>
      <c r="AB313" s="379"/>
      <c r="AC313" s="379"/>
      <c r="AD313" s="379"/>
      <c r="AE313" s="379"/>
      <c r="AF313" s="379"/>
      <c r="AG313" s="379"/>
      <c r="AH313" s="379"/>
    </row>
    <row r="314" spans="1:34" hidden="1" x14ac:dyDescent="0.25">
      <c r="A314" s="378"/>
      <c r="B314" s="378"/>
      <c r="C314" s="378"/>
      <c r="D314" s="378"/>
      <c r="E314" s="378"/>
      <c r="F314" s="378"/>
      <c r="G314" s="378"/>
      <c r="H314" s="378"/>
      <c r="I314" s="378"/>
      <c r="J314" s="378"/>
      <c r="K314" s="378"/>
      <c r="L314" s="378"/>
      <c r="M314" s="379"/>
      <c r="N314" s="379"/>
      <c r="O314" s="379"/>
      <c r="P314" s="379"/>
      <c r="Q314" s="379"/>
      <c r="R314" s="379"/>
      <c r="S314" s="379"/>
      <c r="T314" s="379"/>
      <c r="U314" s="379"/>
      <c r="V314" s="379"/>
      <c r="W314" s="379"/>
      <c r="X314" s="379"/>
      <c r="Y314" s="379"/>
      <c r="Z314" s="379"/>
      <c r="AA314" s="379"/>
      <c r="AB314" s="379"/>
      <c r="AC314" s="379"/>
      <c r="AD314" s="379"/>
      <c r="AE314" s="379"/>
      <c r="AF314" s="379"/>
      <c r="AG314" s="379"/>
      <c r="AH314" s="379"/>
    </row>
    <row r="315" spans="1:34" hidden="1" x14ac:dyDescent="0.25">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row>
    <row r="316" spans="1:34" hidden="1" x14ac:dyDescent="0.25">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row>
    <row r="317" spans="1:34" hidden="1" x14ac:dyDescent="0.25">
      <c r="A317" s="346" t="s">
        <v>1307</v>
      </c>
      <c r="B317" s="346"/>
      <c r="C317" s="346"/>
      <c r="D317" s="346"/>
      <c r="E317" s="346"/>
      <c r="F317" s="346"/>
      <c r="G317" s="346"/>
      <c r="H317" s="346"/>
      <c r="I317" s="346"/>
      <c r="J317" s="346"/>
      <c r="K317" s="346"/>
      <c r="L317" s="346"/>
      <c r="M317" s="346"/>
      <c r="N317" s="346"/>
      <c r="O317" s="360" t="s">
        <v>494</v>
      </c>
      <c r="P317" s="360"/>
      <c r="Q317" s="360"/>
      <c r="R317" s="360"/>
      <c r="S317" s="360"/>
      <c r="T317" s="360"/>
      <c r="U317" s="360"/>
      <c r="V317" s="360"/>
      <c r="W317" s="360"/>
      <c r="X317" s="360"/>
      <c r="Y317" s="346" t="s">
        <v>572</v>
      </c>
      <c r="Z317" s="346"/>
      <c r="AA317" s="346"/>
      <c r="AB317" s="346"/>
      <c r="AC317" s="346"/>
      <c r="AD317" s="346"/>
      <c r="AE317" s="346"/>
      <c r="AF317" s="346"/>
      <c r="AG317" s="346"/>
      <c r="AH317" s="346"/>
    </row>
    <row r="318" spans="1:34" hidden="1" x14ac:dyDescent="0.25">
      <c r="A318" s="346"/>
      <c r="B318" s="346"/>
      <c r="C318" s="346"/>
      <c r="D318" s="346"/>
      <c r="E318" s="346"/>
      <c r="F318" s="346"/>
      <c r="G318" s="346"/>
      <c r="H318" s="346"/>
      <c r="I318" s="346"/>
      <c r="J318" s="346"/>
      <c r="K318" s="346"/>
      <c r="L318" s="346"/>
      <c r="M318" s="346"/>
      <c r="N318" s="346"/>
      <c r="O318" s="360"/>
      <c r="P318" s="360"/>
      <c r="Q318" s="360"/>
      <c r="R318" s="360"/>
      <c r="S318" s="360"/>
      <c r="T318" s="360"/>
      <c r="U318" s="360"/>
      <c r="V318" s="360"/>
      <c r="W318" s="360"/>
      <c r="X318" s="360"/>
      <c r="Y318" s="346"/>
      <c r="Z318" s="346"/>
      <c r="AA318" s="346"/>
      <c r="AB318" s="346"/>
      <c r="AC318" s="346"/>
      <c r="AD318" s="346"/>
      <c r="AE318" s="346"/>
      <c r="AF318" s="346"/>
      <c r="AG318" s="346"/>
      <c r="AH318" s="346"/>
    </row>
    <row r="319" spans="1:34" hidden="1" x14ac:dyDescent="0.25">
      <c r="A319" s="346"/>
      <c r="B319" s="346"/>
      <c r="C319" s="346"/>
      <c r="D319" s="346"/>
      <c r="E319" s="346"/>
      <c r="F319" s="346"/>
      <c r="G319" s="346"/>
      <c r="H319" s="346"/>
      <c r="I319" s="346"/>
      <c r="J319" s="346"/>
      <c r="K319" s="346"/>
      <c r="L319" s="346"/>
      <c r="M319" s="346"/>
      <c r="N319" s="346"/>
      <c r="O319" s="346" t="s">
        <v>1403</v>
      </c>
      <c r="P319" s="346"/>
      <c r="Q319" s="346"/>
      <c r="R319" s="346"/>
      <c r="S319" s="346"/>
      <c r="T319" s="346"/>
      <c r="U319" s="346"/>
      <c r="V319" s="346"/>
      <c r="W319" s="346"/>
      <c r="X319" s="346"/>
      <c r="Y319" s="346" t="s">
        <v>1404</v>
      </c>
      <c r="Z319" s="346"/>
      <c r="AA319" s="346"/>
      <c r="AB319" s="346"/>
      <c r="AC319" s="346"/>
      <c r="AD319" s="346"/>
      <c r="AE319" s="346"/>
      <c r="AF319" s="346"/>
      <c r="AG319" s="346"/>
      <c r="AH319" s="346"/>
    </row>
    <row r="320" spans="1:34" hidden="1" x14ac:dyDescent="0.25">
      <c r="A320" s="346"/>
      <c r="B320" s="346"/>
      <c r="C320" s="346"/>
      <c r="D320" s="346"/>
      <c r="E320" s="346"/>
      <c r="F320" s="346"/>
      <c r="G320" s="346"/>
      <c r="H320" s="346"/>
      <c r="I320" s="346"/>
      <c r="J320" s="346"/>
      <c r="K320" s="346"/>
      <c r="L320" s="346"/>
      <c r="M320" s="346"/>
      <c r="N320" s="346"/>
      <c r="O320" s="346"/>
      <c r="P320" s="346"/>
      <c r="Q320" s="346"/>
      <c r="R320" s="346"/>
      <c r="S320" s="346"/>
      <c r="T320" s="346"/>
      <c r="U320" s="346"/>
      <c r="V320" s="346"/>
      <c r="W320" s="346"/>
      <c r="X320" s="346"/>
      <c r="Y320" s="346"/>
      <c r="Z320" s="346"/>
      <c r="AA320" s="346"/>
      <c r="AB320" s="346"/>
      <c r="AC320" s="346"/>
      <c r="AD320" s="346"/>
      <c r="AE320" s="346"/>
      <c r="AF320" s="346"/>
      <c r="AG320" s="346"/>
      <c r="AH320" s="346"/>
    </row>
    <row r="321" spans="1:34" hidden="1" x14ac:dyDescent="0.25">
      <c r="A321" s="346"/>
      <c r="B321" s="346"/>
      <c r="C321" s="346"/>
      <c r="D321" s="346"/>
      <c r="E321" s="346"/>
      <c r="F321" s="346"/>
      <c r="G321" s="346"/>
      <c r="H321" s="346"/>
      <c r="I321" s="346"/>
      <c r="J321" s="346"/>
      <c r="K321" s="346"/>
      <c r="L321" s="346"/>
      <c r="M321" s="346"/>
      <c r="N321" s="346"/>
      <c r="O321" s="346" t="s">
        <v>1405</v>
      </c>
      <c r="P321" s="346"/>
      <c r="Q321" s="346"/>
      <c r="R321" s="346"/>
      <c r="S321" s="346"/>
      <c r="T321" s="346" t="s">
        <v>1406</v>
      </c>
      <c r="U321" s="346"/>
      <c r="V321" s="346"/>
      <c r="W321" s="346"/>
      <c r="X321" s="346"/>
      <c r="Y321" s="346" t="s">
        <v>1405</v>
      </c>
      <c r="Z321" s="346"/>
      <c r="AA321" s="346"/>
      <c r="AB321" s="346"/>
      <c r="AC321" s="346"/>
      <c r="AD321" s="346" t="s">
        <v>1407</v>
      </c>
      <c r="AE321" s="346"/>
      <c r="AF321" s="346"/>
      <c r="AG321" s="346"/>
      <c r="AH321" s="346"/>
    </row>
    <row r="322" spans="1:34" hidden="1" x14ac:dyDescent="0.25">
      <c r="A322" s="346"/>
      <c r="B322" s="346"/>
      <c r="C322" s="346"/>
      <c r="D322" s="346"/>
      <c r="E322" s="346"/>
      <c r="F322" s="346"/>
      <c r="G322" s="346"/>
      <c r="H322" s="346"/>
      <c r="I322" s="346"/>
      <c r="J322" s="346"/>
      <c r="K322" s="346"/>
      <c r="L322" s="346"/>
      <c r="M322" s="346"/>
      <c r="N322" s="346"/>
      <c r="O322" s="346"/>
      <c r="P322" s="346"/>
      <c r="Q322" s="346"/>
      <c r="R322" s="346"/>
      <c r="S322" s="346"/>
      <c r="T322" s="346"/>
      <c r="U322" s="346"/>
      <c r="V322" s="346"/>
      <c r="W322" s="346"/>
      <c r="X322" s="346"/>
      <c r="Y322" s="346"/>
      <c r="Z322" s="346"/>
      <c r="AA322" s="346"/>
      <c r="AB322" s="346"/>
      <c r="AC322" s="346"/>
      <c r="AD322" s="346"/>
      <c r="AE322" s="346"/>
      <c r="AF322" s="346"/>
      <c r="AG322" s="346"/>
      <c r="AH322" s="346"/>
    </row>
    <row r="323" spans="1:34" hidden="1" x14ac:dyDescent="0.25">
      <c r="A323" s="344" t="s">
        <v>453</v>
      </c>
      <c r="B323" s="344"/>
      <c r="C323" s="344"/>
      <c r="D323" s="344"/>
      <c r="E323" s="344"/>
      <c r="F323" s="344"/>
      <c r="G323" s="344"/>
      <c r="H323" s="344"/>
      <c r="I323" s="344"/>
      <c r="J323" s="344"/>
      <c r="K323" s="344"/>
      <c r="L323" s="344"/>
      <c r="M323" s="344"/>
      <c r="N323" s="344"/>
      <c r="O323" s="344" t="s">
        <v>1386</v>
      </c>
      <c r="P323" s="344"/>
      <c r="Q323" s="344"/>
      <c r="R323" s="344"/>
      <c r="S323" s="344"/>
      <c r="T323" s="344" t="s">
        <v>455</v>
      </c>
      <c r="U323" s="344"/>
      <c r="V323" s="344"/>
      <c r="W323" s="344"/>
      <c r="X323" s="344"/>
      <c r="Y323" s="344" t="s">
        <v>1382</v>
      </c>
      <c r="Z323" s="344"/>
      <c r="AA323" s="344"/>
      <c r="AB323" s="344"/>
      <c r="AC323" s="344"/>
      <c r="AD323" s="344" t="s">
        <v>1383</v>
      </c>
      <c r="AE323" s="344"/>
      <c r="AF323" s="344"/>
      <c r="AG323" s="344"/>
      <c r="AH323" s="344"/>
    </row>
    <row r="324" spans="1:34" hidden="1" x14ac:dyDescent="0.25">
      <c r="A324" s="381" t="s">
        <v>1408</v>
      </c>
      <c r="B324" s="381"/>
      <c r="C324" s="381"/>
      <c r="D324" s="381"/>
      <c r="E324" s="381"/>
      <c r="F324" s="381"/>
      <c r="G324" s="381"/>
      <c r="H324" s="381"/>
      <c r="I324" s="381"/>
      <c r="J324" s="381"/>
      <c r="K324" s="381"/>
      <c r="L324" s="381"/>
      <c r="M324" s="381"/>
      <c r="N324" s="381"/>
      <c r="O324" s="379">
        <f>SUM(O325:S328)</f>
        <v>0</v>
      </c>
      <c r="P324" s="379"/>
      <c r="Q324" s="379"/>
      <c r="R324" s="379"/>
      <c r="S324" s="379"/>
      <c r="T324" s="379">
        <f>SUM(T325:X328)</f>
        <v>0</v>
      </c>
      <c r="U324" s="379"/>
      <c r="V324" s="379"/>
      <c r="W324" s="379"/>
      <c r="X324" s="379"/>
      <c r="Y324" s="379">
        <f>SUM(Y325:AC328)</f>
        <v>0</v>
      </c>
      <c r="Z324" s="379"/>
      <c r="AA324" s="379"/>
      <c r="AB324" s="379"/>
      <c r="AC324" s="379"/>
      <c r="AD324" s="379">
        <f>SUM(AD325:AH328)</f>
        <v>0</v>
      </c>
      <c r="AE324" s="379"/>
      <c r="AF324" s="379"/>
      <c r="AG324" s="379"/>
      <c r="AH324" s="379"/>
    </row>
    <row r="325" spans="1:34" hidden="1" x14ac:dyDescent="0.25">
      <c r="A325" s="382"/>
      <c r="B325" s="382"/>
      <c r="C325" s="382"/>
      <c r="D325" s="382"/>
      <c r="E325" s="382"/>
      <c r="F325" s="382"/>
      <c r="G325" s="382"/>
      <c r="H325" s="382"/>
      <c r="I325" s="382"/>
      <c r="J325" s="382"/>
      <c r="K325" s="382"/>
      <c r="L325" s="382"/>
      <c r="M325" s="382"/>
      <c r="N325" s="382"/>
      <c r="O325" s="379"/>
      <c r="P325" s="379"/>
      <c r="Q325" s="379"/>
      <c r="R325" s="379"/>
      <c r="S325" s="379"/>
      <c r="T325" s="379"/>
      <c r="U325" s="379"/>
      <c r="V325" s="379"/>
      <c r="W325" s="379"/>
      <c r="X325" s="379"/>
      <c r="Y325" s="379"/>
      <c r="Z325" s="379"/>
      <c r="AA325" s="379"/>
      <c r="AB325" s="379"/>
      <c r="AC325" s="379"/>
      <c r="AD325" s="379"/>
      <c r="AE325" s="379"/>
      <c r="AF325" s="379"/>
      <c r="AG325" s="379"/>
      <c r="AH325" s="379"/>
    </row>
    <row r="326" spans="1:34" hidden="1" x14ac:dyDescent="0.25">
      <c r="A326" s="382"/>
      <c r="B326" s="382"/>
      <c r="C326" s="382"/>
      <c r="D326" s="382"/>
      <c r="E326" s="382"/>
      <c r="F326" s="382"/>
      <c r="G326" s="382"/>
      <c r="H326" s="382"/>
      <c r="I326" s="382"/>
      <c r="J326" s="382"/>
      <c r="K326" s="382"/>
      <c r="L326" s="382"/>
      <c r="M326" s="382"/>
      <c r="N326" s="382"/>
      <c r="O326" s="379"/>
      <c r="P326" s="379"/>
      <c r="Q326" s="379"/>
      <c r="R326" s="379"/>
      <c r="S326" s="379"/>
      <c r="T326" s="379"/>
      <c r="U326" s="379"/>
      <c r="V326" s="379"/>
      <c r="W326" s="379"/>
      <c r="X326" s="379"/>
      <c r="Y326" s="379"/>
      <c r="Z326" s="379"/>
      <c r="AA326" s="379"/>
      <c r="AB326" s="379"/>
      <c r="AC326" s="379"/>
      <c r="AD326" s="379"/>
      <c r="AE326" s="379"/>
      <c r="AF326" s="379"/>
      <c r="AG326" s="379"/>
      <c r="AH326" s="379"/>
    </row>
    <row r="327" spans="1:34" hidden="1" x14ac:dyDescent="0.25">
      <c r="A327" s="382"/>
      <c r="B327" s="382"/>
      <c r="C327" s="382"/>
      <c r="D327" s="382"/>
      <c r="E327" s="382"/>
      <c r="F327" s="382"/>
      <c r="G327" s="382"/>
      <c r="H327" s="382"/>
      <c r="I327" s="382"/>
      <c r="J327" s="382"/>
      <c r="K327" s="382"/>
      <c r="L327" s="382"/>
      <c r="M327" s="382"/>
      <c r="N327" s="382"/>
      <c r="O327" s="379"/>
      <c r="P327" s="379"/>
      <c r="Q327" s="379"/>
      <c r="R327" s="379"/>
      <c r="S327" s="379"/>
      <c r="T327" s="379"/>
      <c r="U327" s="379"/>
      <c r="V327" s="379"/>
      <c r="W327" s="379"/>
      <c r="X327" s="379"/>
      <c r="Y327" s="379"/>
      <c r="Z327" s="379"/>
      <c r="AA327" s="379"/>
      <c r="AB327" s="379"/>
      <c r="AC327" s="379"/>
      <c r="AD327" s="379"/>
      <c r="AE327" s="379"/>
      <c r="AF327" s="379"/>
      <c r="AG327" s="379"/>
      <c r="AH327" s="379"/>
    </row>
    <row r="328" spans="1:34" hidden="1" x14ac:dyDescent="0.25">
      <c r="A328" s="382"/>
      <c r="B328" s="382"/>
      <c r="C328" s="382"/>
      <c r="D328" s="382"/>
      <c r="E328" s="382"/>
      <c r="F328" s="382"/>
      <c r="G328" s="382"/>
      <c r="H328" s="382"/>
      <c r="I328" s="382"/>
      <c r="J328" s="382"/>
      <c r="K328" s="382"/>
      <c r="L328" s="382"/>
      <c r="M328" s="382"/>
      <c r="N328" s="382"/>
      <c r="O328" s="379"/>
      <c r="P328" s="379"/>
      <c r="Q328" s="379"/>
      <c r="R328" s="379"/>
      <c r="S328" s="379"/>
      <c r="T328" s="379"/>
      <c r="U328" s="379"/>
      <c r="V328" s="379"/>
      <c r="W328" s="379"/>
      <c r="X328" s="379"/>
      <c r="Y328" s="379"/>
      <c r="Z328" s="379"/>
      <c r="AA328" s="379"/>
      <c r="AB328" s="379"/>
      <c r="AC328" s="379"/>
      <c r="AD328" s="379"/>
      <c r="AE328" s="379"/>
      <c r="AF328" s="379"/>
      <c r="AG328" s="379"/>
      <c r="AH328" s="379"/>
    </row>
    <row r="329" spans="1:34" hidden="1" x14ac:dyDescent="0.25">
      <c r="A329" s="381" t="s">
        <v>1409</v>
      </c>
      <c r="B329" s="381"/>
      <c r="C329" s="381"/>
      <c r="D329" s="381"/>
      <c r="E329" s="381"/>
      <c r="F329" s="381"/>
      <c r="G329" s="381"/>
      <c r="H329" s="381"/>
      <c r="I329" s="381"/>
      <c r="J329" s="381"/>
      <c r="K329" s="381"/>
      <c r="L329" s="381"/>
      <c r="M329" s="381"/>
      <c r="N329" s="381"/>
      <c r="O329" s="379">
        <f>SUM(O330:S331)</f>
        <v>0</v>
      </c>
      <c r="P329" s="379"/>
      <c r="Q329" s="379"/>
      <c r="R329" s="379"/>
      <c r="S329" s="379"/>
      <c r="T329" s="379">
        <f>SUM(T330:X331)</f>
        <v>0</v>
      </c>
      <c r="U329" s="379"/>
      <c r="V329" s="379"/>
      <c r="W329" s="379"/>
      <c r="X329" s="379"/>
      <c r="Y329" s="379">
        <f>SUM(Y330:AC331)</f>
        <v>0</v>
      </c>
      <c r="Z329" s="379"/>
      <c r="AA329" s="379"/>
      <c r="AB329" s="379"/>
      <c r="AC329" s="379"/>
      <c r="AD329" s="379">
        <f>SUM(AD330:AH331)</f>
        <v>0</v>
      </c>
      <c r="AE329" s="379"/>
      <c r="AF329" s="379"/>
      <c r="AG329" s="379"/>
      <c r="AH329" s="379"/>
    </row>
    <row r="330" spans="1:34" hidden="1" x14ac:dyDescent="0.25">
      <c r="A330" s="382"/>
      <c r="B330" s="382"/>
      <c r="C330" s="382"/>
      <c r="D330" s="382"/>
      <c r="E330" s="382"/>
      <c r="F330" s="382"/>
      <c r="G330" s="382"/>
      <c r="H330" s="382"/>
      <c r="I330" s="382"/>
      <c r="J330" s="382"/>
      <c r="K330" s="382"/>
      <c r="L330" s="382"/>
      <c r="M330" s="382"/>
      <c r="N330" s="382"/>
      <c r="O330" s="379"/>
      <c r="P330" s="379"/>
      <c r="Q330" s="379"/>
      <c r="R330" s="379"/>
      <c r="S330" s="379"/>
      <c r="T330" s="379"/>
      <c r="U330" s="379"/>
      <c r="V330" s="379"/>
      <c r="W330" s="379"/>
      <c r="X330" s="379"/>
      <c r="Y330" s="379"/>
      <c r="Z330" s="379"/>
      <c r="AA330" s="379"/>
      <c r="AB330" s="379"/>
      <c r="AC330" s="379"/>
      <c r="AD330" s="379"/>
      <c r="AE330" s="379"/>
      <c r="AF330" s="379"/>
      <c r="AG330" s="379"/>
      <c r="AH330" s="379"/>
    </row>
    <row r="331" spans="1:34" hidden="1" x14ac:dyDescent="0.25">
      <c r="A331" s="382"/>
      <c r="B331" s="382"/>
      <c r="C331" s="382"/>
      <c r="D331" s="382"/>
      <c r="E331" s="382"/>
      <c r="F331" s="382"/>
      <c r="G331" s="382"/>
      <c r="H331" s="382"/>
      <c r="I331" s="382"/>
      <c r="J331" s="382"/>
      <c r="K331" s="382"/>
      <c r="L331" s="382"/>
      <c r="M331" s="382"/>
      <c r="N331" s="382"/>
      <c r="O331" s="379"/>
      <c r="P331" s="379"/>
      <c r="Q331" s="379"/>
      <c r="R331" s="379"/>
      <c r="S331" s="379"/>
      <c r="T331" s="379"/>
      <c r="U331" s="379"/>
      <c r="V331" s="379"/>
      <c r="W331" s="379"/>
      <c r="X331" s="379"/>
      <c r="Y331" s="379"/>
      <c r="Z331" s="379"/>
      <c r="AA331" s="379"/>
      <c r="AB331" s="379"/>
      <c r="AC331" s="379"/>
      <c r="AD331" s="379"/>
      <c r="AE331" s="379"/>
      <c r="AF331" s="379"/>
      <c r="AG331" s="379"/>
      <c r="AH331" s="379"/>
    </row>
    <row r="332" spans="1:34" hidden="1" x14ac:dyDescent="0.25">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row>
    <row r="333" spans="1:34" hidden="1" x14ac:dyDescent="0.25">
      <c r="A333" s="408" t="s">
        <v>1410</v>
      </c>
      <c r="B333" s="408"/>
      <c r="C333" s="408"/>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c r="AA333" s="408"/>
      <c r="AB333" s="408"/>
      <c r="AC333" s="408"/>
      <c r="AD333" s="408"/>
      <c r="AE333" s="408"/>
      <c r="AF333" s="408"/>
      <c r="AG333" s="408"/>
      <c r="AH333" s="408"/>
    </row>
    <row r="334" spans="1:34" hidden="1" x14ac:dyDescent="0.25">
      <c r="A334" s="408"/>
      <c r="B334" s="408"/>
      <c r="C334" s="408"/>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c r="AA334" s="408"/>
      <c r="AB334" s="408"/>
      <c r="AC334" s="408"/>
      <c r="AD334" s="408"/>
      <c r="AE334" s="408"/>
      <c r="AF334" s="408"/>
      <c r="AG334" s="408"/>
      <c r="AH334" s="408"/>
    </row>
    <row r="335" spans="1:34" hidden="1" x14ac:dyDescent="0.25">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row>
    <row r="336" spans="1:34" hidden="1" x14ac:dyDescent="0.25">
      <c r="A336" s="190" t="s">
        <v>1411</v>
      </c>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row>
    <row r="337" spans="1:34" hidden="1" x14ac:dyDescent="0.25">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row>
    <row r="338" spans="1:34" hidden="1" x14ac:dyDescent="0.25">
      <c r="A338" s="346" t="s">
        <v>1412</v>
      </c>
      <c r="B338" s="346"/>
      <c r="C338" s="346"/>
      <c r="D338" s="346"/>
      <c r="E338" s="346"/>
      <c r="F338" s="346"/>
      <c r="G338" s="346"/>
      <c r="H338" s="346"/>
      <c r="I338" s="346"/>
      <c r="J338" s="346"/>
      <c r="K338" s="346"/>
      <c r="L338" s="346"/>
      <c r="M338" s="346"/>
      <c r="N338" s="346"/>
      <c r="O338" s="346" t="s">
        <v>1413</v>
      </c>
      <c r="P338" s="346"/>
      <c r="Q338" s="346"/>
      <c r="R338" s="346"/>
      <c r="S338" s="346"/>
      <c r="T338" s="346"/>
      <c r="U338" s="346"/>
      <c r="V338" s="346"/>
      <c r="W338" s="346"/>
      <c r="X338" s="346"/>
      <c r="Y338" s="346"/>
      <c r="Z338" s="346"/>
      <c r="AA338" s="346"/>
      <c r="AB338" s="346"/>
      <c r="AC338" s="346"/>
      <c r="AD338" s="346"/>
      <c r="AE338" s="346"/>
      <c r="AF338" s="346"/>
      <c r="AG338" s="346"/>
      <c r="AH338" s="346"/>
    </row>
    <row r="339" spans="1:34" hidden="1" x14ac:dyDescent="0.25">
      <c r="A339" s="346"/>
      <c r="B339" s="346"/>
      <c r="C339" s="346"/>
      <c r="D339" s="346"/>
      <c r="E339" s="346"/>
      <c r="F339" s="346"/>
      <c r="G339" s="346"/>
      <c r="H339" s="346"/>
      <c r="I339" s="346"/>
      <c r="J339" s="346"/>
      <c r="K339" s="346"/>
      <c r="L339" s="346"/>
      <c r="M339" s="346"/>
      <c r="N339" s="346"/>
      <c r="O339" s="346" t="s">
        <v>494</v>
      </c>
      <c r="P339" s="346"/>
      <c r="Q339" s="346"/>
      <c r="R339" s="346"/>
      <c r="S339" s="346"/>
      <c r="T339" s="346"/>
      <c r="U339" s="346"/>
      <c r="V339" s="346"/>
      <c r="W339" s="346"/>
      <c r="X339" s="346"/>
      <c r="Y339" s="346" t="s">
        <v>572</v>
      </c>
      <c r="Z339" s="346"/>
      <c r="AA339" s="346"/>
      <c r="AB339" s="346"/>
      <c r="AC339" s="346"/>
      <c r="AD339" s="346"/>
      <c r="AE339" s="346"/>
      <c r="AF339" s="346"/>
      <c r="AG339" s="346"/>
      <c r="AH339" s="346"/>
    </row>
    <row r="340" spans="1:34" hidden="1" x14ac:dyDescent="0.25">
      <c r="A340" s="346"/>
      <c r="B340" s="346"/>
      <c r="C340" s="346"/>
      <c r="D340" s="346"/>
      <c r="E340" s="346"/>
      <c r="F340" s="346"/>
      <c r="G340" s="346"/>
      <c r="H340" s="346"/>
      <c r="I340" s="346"/>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row>
    <row r="341" spans="1:34" hidden="1" x14ac:dyDescent="0.25">
      <c r="A341" s="360" t="s">
        <v>453</v>
      </c>
      <c r="B341" s="360"/>
      <c r="C341" s="360"/>
      <c r="D341" s="360"/>
      <c r="E341" s="360"/>
      <c r="F341" s="360"/>
      <c r="G341" s="360"/>
      <c r="H341" s="360"/>
      <c r="I341" s="360"/>
      <c r="J341" s="360"/>
      <c r="K341" s="360"/>
      <c r="L341" s="360"/>
      <c r="M341" s="360"/>
      <c r="N341" s="360"/>
      <c r="O341" s="360" t="s">
        <v>454</v>
      </c>
      <c r="P341" s="360"/>
      <c r="Q341" s="360"/>
      <c r="R341" s="360"/>
      <c r="S341" s="360"/>
      <c r="T341" s="360"/>
      <c r="U341" s="360"/>
      <c r="V341" s="360"/>
      <c r="W341" s="360"/>
      <c r="X341" s="360"/>
      <c r="Y341" s="360" t="s">
        <v>455</v>
      </c>
      <c r="Z341" s="360"/>
      <c r="AA341" s="360"/>
      <c r="AB341" s="360"/>
      <c r="AC341" s="360"/>
      <c r="AD341" s="360"/>
      <c r="AE341" s="360"/>
      <c r="AF341" s="360"/>
      <c r="AG341" s="360"/>
      <c r="AH341" s="360"/>
    </row>
    <row r="342" spans="1:34" hidden="1" x14ac:dyDescent="0.25">
      <c r="A342" s="384" t="s">
        <v>1414</v>
      </c>
      <c r="B342" s="384"/>
      <c r="C342" s="384"/>
      <c r="D342" s="384"/>
      <c r="E342" s="384"/>
      <c r="F342" s="384"/>
      <c r="G342" s="384"/>
      <c r="H342" s="384"/>
      <c r="I342" s="384"/>
      <c r="J342" s="384"/>
      <c r="K342" s="384"/>
      <c r="L342" s="384"/>
      <c r="M342" s="384"/>
      <c r="N342" s="384"/>
      <c r="O342" s="385"/>
      <c r="P342" s="385"/>
      <c r="Q342" s="385"/>
      <c r="R342" s="385"/>
      <c r="S342" s="385"/>
      <c r="T342" s="385"/>
      <c r="U342" s="385"/>
      <c r="V342" s="385"/>
      <c r="W342" s="385"/>
      <c r="X342" s="385"/>
      <c r="Y342" s="385"/>
      <c r="Z342" s="385"/>
      <c r="AA342" s="385"/>
      <c r="AB342" s="385"/>
      <c r="AC342" s="385"/>
      <c r="AD342" s="385"/>
      <c r="AE342" s="385"/>
      <c r="AF342" s="385"/>
      <c r="AG342" s="385"/>
      <c r="AH342" s="385"/>
    </row>
    <row r="343" spans="1:34" hidden="1" x14ac:dyDescent="0.25">
      <c r="A343" s="384" t="s">
        <v>1415</v>
      </c>
      <c r="B343" s="384"/>
      <c r="C343" s="384"/>
      <c r="D343" s="384"/>
      <c r="E343" s="384"/>
      <c r="F343" s="384"/>
      <c r="G343" s="384"/>
      <c r="H343" s="384"/>
      <c r="I343" s="384"/>
      <c r="J343" s="384"/>
      <c r="K343" s="384"/>
      <c r="L343" s="384"/>
      <c r="M343" s="384"/>
      <c r="N343" s="384"/>
      <c r="O343" s="385"/>
      <c r="P343" s="385"/>
      <c r="Q343" s="385"/>
      <c r="R343" s="385"/>
      <c r="S343" s="385"/>
      <c r="T343" s="385"/>
      <c r="U343" s="385"/>
      <c r="V343" s="385"/>
      <c r="W343" s="385"/>
      <c r="X343" s="385"/>
      <c r="Y343" s="385"/>
      <c r="Z343" s="385"/>
      <c r="AA343" s="385"/>
      <c r="AB343" s="385"/>
      <c r="AC343" s="385"/>
      <c r="AD343" s="385"/>
      <c r="AE343" s="385"/>
      <c r="AF343" s="385"/>
      <c r="AG343" s="385"/>
      <c r="AH343" s="385"/>
    </row>
    <row r="344" spans="1:34" hidden="1" x14ac:dyDescent="0.25">
      <c r="A344" s="384" t="s">
        <v>1416</v>
      </c>
      <c r="B344" s="384"/>
      <c r="C344" s="384"/>
      <c r="D344" s="384"/>
      <c r="E344" s="384"/>
      <c r="F344" s="384"/>
      <c r="G344" s="384"/>
      <c r="H344" s="384"/>
      <c r="I344" s="384"/>
      <c r="J344" s="384"/>
      <c r="K344" s="384"/>
      <c r="L344" s="384"/>
      <c r="M344" s="384"/>
      <c r="N344" s="384"/>
      <c r="O344" s="385"/>
      <c r="P344" s="385"/>
      <c r="Q344" s="385"/>
      <c r="R344" s="385"/>
      <c r="S344" s="385"/>
      <c r="T344" s="385"/>
      <c r="U344" s="385"/>
      <c r="V344" s="385"/>
      <c r="W344" s="385"/>
      <c r="X344" s="385"/>
      <c r="Y344" s="385"/>
      <c r="Z344" s="385"/>
      <c r="AA344" s="385"/>
      <c r="AB344" s="385"/>
      <c r="AC344" s="385"/>
      <c r="AD344" s="385"/>
      <c r="AE344" s="385"/>
      <c r="AF344" s="385"/>
      <c r="AG344" s="385"/>
      <c r="AH344" s="385"/>
    </row>
    <row r="345" spans="1:34" ht="23.25" hidden="1" customHeight="1" x14ac:dyDescent="0.25">
      <c r="A345" s="384" t="s">
        <v>1417</v>
      </c>
      <c r="B345" s="384"/>
      <c r="C345" s="384"/>
      <c r="D345" s="384"/>
      <c r="E345" s="384"/>
      <c r="F345" s="384"/>
      <c r="G345" s="384"/>
      <c r="H345" s="384"/>
      <c r="I345" s="384"/>
      <c r="J345" s="384"/>
      <c r="K345" s="384"/>
      <c r="L345" s="384"/>
      <c r="M345" s="384"/>
      <c r="N345" s="384"/>
      <c r="O345" s="385"/>
      <c r="P345" s="385"/>
      <c r="Q345" s="385"/>
      <c r="R345" s="385"/>
      <c r="S345" s="385"/>
      <c r="T345" s="385"/>
      <c r="U345" s="385"/>
      <c r="V345" s="385"/>
      <c r="W345" s="385"/>
      <c r="X345" s="385"/>
      <c r="Y345" s="385"/>
      <c r="Z345" s="385"/>
      <c r="AA345" s="385"/>
      <c r="AB345" s="385"/>
      <c r="AC345" s="385"/>
      <c r="AD345" s="385"/>
      <c r="AE345" s="385"/>
      <c r="AF345" s="385"/>
      <c r="AG345" s="385"/>
      <c r="AH345" s="385"/>
    </row>
    <row r="346" spans="1:34" hidden="1" x14ac:dyDescent="0.25">
      <c r="A346" s="389" t="s">
        <v>1315</v>
      </c>
      <c r="B346" s="389"/>
      <c r="C346" s="389"/>
      <c r="D346" s="389"/>
      <c r="E346" s="389"/>
      <c r="F346" s="389"/>
      <c r="G346" s="389"/>
      <c r="H346" s="389"/>
      <c r="I346" s="389"/>
      <c r="J346" s="389"/>
      <c r="K346" s="389"/>
      <c r="L346" s="389"/>
      <c r="M346" s="389"/>
      <c r="N346" s="389"/>
      <c r="O346" s="405">
        <f>SUM(O342:X345)</f>
        <v>0</v>
      </c>
      <c r="P346" s="405"/>
      <c r="Q346" s="405"/>
      <c r="R346" s="405"/>
      <c r="S346" s="405"/>
      <c r="T346" s="405"/>
      <c r="U346" s="405"/>
      <c r="V346" s="405"/>
      <c r="W346" s="405"/>
      <c r="X346" s="405"/>
      <c r="Y346" s="405">
        <f>SUM(Y342:AH345)</f>
        <v>0</v>
      </c>
      <c r="Z346" s="405"/>
      <c r="AA346" s="405"/>
      <c r="AB346" s="405"/>
      <c r="AC346" s="405"/>
      <c r="AD346" s="405"/>
      <c r="AE346" s="405"/>
      <c r="AF346" s="405"/>
      <c r="AG346" s="405"/>
      <c r="AH346" s="405"/>
    </row>
    <row r="347" spans="1:34" x14ac:dyDescent="0.25">
      <c r="A347" s="166"/>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c r="AA347" s="189"/>
      <c r="AB347" s="189"/>
      <c r="AC347" s="189"/>
      <c r="AD347" s="189"/>
      <c r="AE347" s="189"/>
      <c r="AF347" s="189"/>
      <c r="AG347" s="189"/>
      <c r="AH347" s="189"/>
    </row>
    <row r="348" spans="1:34" x14ac:dyDescent="0.25">
      <c r="A348" s="166"/>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row>
    <row r="349" spans="1:34" ht="15" customHeight="1" x14ac:dyDescent="0.25">
      <c r="A349" s="200" t="s">
        <v>1389</v>
      </c>
      <c r="B349" s="200"/>
      <c r="C349" s="200"/>
      <c r="D349" s="200"/>
      <c r="E349" s="185"/>
      <c r="F349" s="185"/>
      <c r="G349" s="185"/>
      <c r="H349" s="185"/>
      <c r="I349" s="185"/>
      <c r="J349" s="185"/>
      <c r="K349" s="185"/>
      <c r="L349" s="185"/>
      <c r="M349" s="185"/>
      <c r="N349" s="185"/>
      <c r="O349" s="185"/>
      <c r="P349" s="185"/>
      <c r="Q349" s="187"/>
      <c r="R349" s="187"/>
      <c r="S349" s="187"/>
      <c r="T349" s="187"/>
      <c r="U349" s="187"/>
      <c r="V349" s="187"/>
      <c r="W349" s="187"/>
      <c r="X349" s="187"/>
      <c r="Y349" s="187"/>
      <c r="Z349" s="187"/>
      <c r="AA349" s="187"/>
      <c r="AB349" s="187"/>
      <c r="AC349" s="187"/>
      <c r="AD349" s="187"/>
      <c r="AE349" s="187"/>
    </row>
    <row r="350" spans="1:34"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row>
    <row r="351" spans="1:34" x14ac:dyDescent="0.25">
      <c r="A351" s="369" t="s">
        <v>1390</v>
      </c>
      <c r="B351" s="377"/>
      <c r="C351" s="377"/>
      <c r="D351" s="377"/>
      <c r="E351" s="377"/>
      <c r="F351" s="377"/>
      <c r="G351" s="377"/>
      <c r="H351" s="377"/>
      <c r="I351" s="377"/>
      <c r="J351" s="377"/>
      <c r="K351" s="377"/>
      <c r="L351" s="377"/>
      <c r="M351" s="377"/>
      <c r="N351" s="377"/>
      <c r="O351" s="377"/>
      <c r="P351" s="377"/>
      <c r="Q351" s="377"/>
      <c r="R351" s="377"/>
      <c r="S351" s="377"/>
      <c r="T351" s="377"/>
      <c r="U351" s="377"/>
      <c r="V351" s="377"/>
      <c r="W351" s="377"/>
      <c r="X351" s="377"/>
      <c r="Y351" s="377"/>
      <c r="Z351" s="377"/>
      <c r="AA351" s="377"/>
      <c r="AB351" s="377"/>
      <c r="AC351" s="377"/>
      <c r="AD351" s="377"/>
      <c r="AE351" s="377"/>
      <c r="AF351" s="377"/>
      <c r="AG351" s="377"/>
      <c r="AH351" s="377"/>
    </row>
    <row r="352" spans="1:34"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row>
    <row r="353" spans="1:36" x14ac:dyDescent="0.25">
      <c r="A353" s="341" t="s">
        <v>1307</v>
      </c>
      <c r="B353" s="341"/>
      <c r="C353" s="341"/>
      <c r="D353" s="341"/>
      <c r="E353" s="341"/>
      <c r="F353" s="341"/>
      <c r="G353" s="341"/>
      <c r="H353" s="341"/>
      <c r="I353" s="341"/>
      <c r="J353" s="341"/>
      <c r="K353" s="341"/>
      <c r="L353" s="341"/>
      <c r="M353" s="341"/>
      <c r="N353" s="341"/>
      <c r="O353" s="341" t="s">
        <v>494</v>
      </c>
      <c r="P353" s="341"/>
      <c r="Q353" s="341"/>
      <c r="R353" s="341"/>
      <c r="S353" s="341"/>
      <c r="T353" s="341"/>
      <c r="U353" s="341"/>
      <c r="V353" s="341"/>
      <c r="W353" s="341"/>
      <c r="X353" s="341"/>
      <c r="Y353" s="341" t="s">
        <v>572</v>
      </c>
      <c r="Z353" s="341"/>
      <c r="AA353" s="341"/>
      <c r="AB353" s="341"/>
      <c r="AC353" s="341"/>
      <c r="AD353" s="341"/>
      <c r="AE353" s="341"/>
      <c r="AF353" s="341"/>
      <c r="AG353" s="341"/>
      <c r="AH353" s="341"/>
    </row>
    <row r="354" spans="1:36" x14ac:dyDescent="0.25">
      <c r="A354" s="341"/>
      <c r="B354" s="341"/>
      <c r="C354" s="341"/>
      <c r="D354" s="341"/>
      <c r="E354" s="341"/>
      <c r="F354" s="341"/>
      <c r="G354" s="341"/>
      <c r="H354" s="341"/>
      <c r="I354" s="341"/>
      <c r="J354" s="341"/>
      <c r="K354" s="341"/>
      <c r="L354" s="341"/>
      <c r="M354" s="341"/>
      <c r="N354" s="341"/>
      <c r="O354" s="341"/>
      <c r="P354" s="341"/>
      <c r="Q354" s="341"/>
      <c r="R354" s="341"/>
      <c r="S354" s="341"/>
      <c r="T354" s="341"/>
      <c r="U354" s="341"/>
      <c r="V354" s="341"/>
      <c r="W354" s="341"/>
      <c r="X354" s="341"/>
      <c r="Y354" s="341"/>
      <c r="Z354" s="341"/>
      <c r="AA354" s="341"/>
      <c r="AB354" s="341"/>
      <c r="AC354" s="341"/>
      <c r="AD354" s="341"/>
      <c r="AE354" s="341"/>
      <c r="AF354" s="341"/>
      <c r="AG354" s="341"/>
      <c r="AH354" s="341"/>
    </row>
    <row r="355" spans="1:36" ht="15" customHeight="1" x14ac:dyDescent="0.25">
      <c r="A355" s="348" t="s">
        <v>1509</v>
      </c>
      <c r="B355" s="348"/>
      <c r="C355" s="348"/>
      <c r="D355" s="348"/>
      <c r="E355" s="348"/>
      <c r="F355" s="348"/>
      <c r="G355" s="348"/>
      <c r="H355" s="348"/>
      <c r="I355" s="348"/>
      <c r="J355" s="348"/>
      <c r="K355" s="348"/>
      <c r="L355" s="348"/>
      <c r="M355" s="348"/>
      <c r="N355" s="348"/>
      <c r="O355" s="386">
        <f>SUM(O357:X364)</f>
        <v>412893</v>
      </c>
      <c r="P355" s="386"/>
      <c r="Q355" s="386"/>
      <c r="R355" s="386"/>
      <c r="S355" s="386"/>
      <c r="T355" s="386"/>
      <c r="U355" s="386"/>
      <c r="V355" s="386"/>
      <c r="W355" s="386"/>
      <c r="X355" s="386"/>
      <c r="Y355" s="386">
        <f>SUM(Y357:AH364)</f>
        <v>454941</v>
      </c>
      <c r="Z355" s="386"/>
      <c r="AA355" s="386"/>
      <c r="AB355" s="386"/>
      <c r="AC355" s="386"/>
      <c r="AD355" s="386"/>
      <c r="AE355" s="386"/>
      <c r="AF355" s="386"/>
      <c r="AG355" s="386"/>
      <c r="AH355" s="386"/>
      <c r="AJ355" s="174"/>
    </row>
    <row r="356" spans="1:36" x14ac:dyDescent="0.25">
      <c r="A356" s="348"/>
      <c r="B356" s="348"/>
      <c r="C356" s="348"/>
      <c r="D356" s="348"/>
      <c r="E356" s="348"/>
      <c r="F356" s="348"/>
      <c r="G356" s="348"/>
      <c r="H356" s="348"/>
      <c r="I356" s="348"/>
      <c r="J356" s="348"/>
      <c r="K356" s="348"/>
      <c r="L356" s="348"/>
      <c r="M356" s="348"/>
      <c r="N356" s="348"/>
      <c r="O356" s="386"/>
      <c r="P356" s="386"/>
      <c r="Q356" s="386"/>
      <c r="R356" s="386"/>
      <c r="S356" s="386"/>
      <c r="T356" s="386"/>
      <c r="U356" s="386"/>
      <c r="V356" s="386"/>
      <c r="W356" s="386"/>
      <c r="X356" s="386"/>
      <c r="Y356" s="386"/>
      <c r="Z356" s="386"/>
      <c r="AA356" s="386"/>
      <c r="AB356" s="386"/>
      <c r="AC356" s="386"/>
      <c r="AD356" s="386"/>
      <c r="AE356" s="386"/>
      <c r="AF356" s="386"/>
      <c r="AG356" s="386"/>
      <c r="AH356" s="386"/>
      <c r="AJ356" s="174"/>
    </row>
    <row r="357" spans="1:36" ht="15" customHeight="1" x14ac:dyDescent="0.25">
      <c r="A357" s="342" t="s">
        <v>1391</v>
      </c>
      <c r="B357" s="342"/>
      <c r="C357" s="342"/>
      <c r="D357" s="342"/>
      <c r="E357" s="342"/>
      <c r="F357" s="342"/>
      <c r="G357" s="342"/>
      <c r="H357" s="342"/>
      <c r="I357" s="342"/>
      <c r="J357" s="342"/>
      <c r="K357" s="342"/>
      <c r="L357" s="342"/>
      <c r="M357" s="342"/>
      <c r="N357" s="342"/>
      <c r="O357" s="374"/>
      <c r="P357" s="374"/>
      <c r="Q357" s="374"/>
      <c r="R357" s="374"/>
      <c r="S357" s="374"/>
      <c r="T357" s="374"/>
      <c r="U357" s="374"/>
      <c r="V357" s="374"/>
      <c r="W357" s="374"/>
      <c r="X357" s="374"/>
      <c r="Y357" s="374"/>
      <c r="Z357" s="374"/>
      <c r="AA357" s="374"/>
      <c r="AB357" s="374"/>
      <c r="AC357" s="374"/>
      <c r="AD357" s="374"/>
      <c r="AE357" s="374"/>
      <c r="AF357" s="374"/>
      <c r="AG357" s="374"/>
      <c r="AH357" s="374"/>
    </row>
    <row r="358" spans="1:36" x14ac:dyDescent="0.25">
      <c r="A358" s="342"/>
      <c r="B358" s="342"/>
      <c r="C358" s="342"/>
      <c r="D358" s="342"/>
      <c r="E358" s="342"/>
      <c r="F358" s="342"/>
      <c r="G358" s="342"/>
      <c r="H358" s="342"/>
      <c r="I358" s="342"/>
      <c r="J358" s="342"/>
      <c r="K358" s="342"/>
      <c r="L358" s="342"/>
      <c r="M358" s="342"/>
      <c r="N358" s="342"/>
      <c r="O358" s="374"/>
      <c r="P358" s="374"/>
      <c r="Q358" s="374"/>
      <c r="R358" s="374"/>
      <c r="S358" s="374"/>
      <c r="T358" s="374"/>
      <c r="U358" s="374"/>
      <c r="V358" s="374"/>
      <c r="W358" s="374"/>
      <c r="X358" s="374"/>
      <c r="Y358" s="374"/>
      <c r="Z358" s="374"/>
      <c r="AA358" s="374"/>
      <c r="AB358" s="374"/>
      <c r="AC358" s="374"/>
      <c r="AD358" s="374"/>
      <c r="AE358" s="374"/>
      <c r="AF358" s="374"/>
      <c r="AG358" s="374"/>
      <c r="AH358" s="374"/>
    </row>
    <row r="359" spans="1:36" ht="15" customHeight="1" x14ac:dyDescent="0.25">
      <c r="A359" s="342" t="s">
        <v>1392</v>
      </c>
      <c r="B359" s="342"/>
      <c r="C359" s="342"/>
      <c r="D359" s="342"/>
      <c r="E359" s="342"/>
      <c r="F359" s="342"/>
      <c r="G359" s="342"/>
      <c r="H359" s="342"/>
      <c r="I359" s="342"/>
      <c r="J359" s="342"/>
      <c r="K359" s="342"/>
      <c r="L359" s="342"/>
      <c r="M359" s="342"/>
      <c r="N359" s="342"/>
      <c r="O359" s="374">
        <v>355748</v>
      </c>
      <c r="P359" s="374"/>
      <c r="Q359" s="374"/>
      <c r="R359" s="374"/>
      <c r="S359" s="374"/>
      <c r="T359" s="374"/>
      <c r="U359" s="374"/>
      <c r="V359" s="374"/>
      <c r="W359" s="374"/>
      <c r="X359" s="374"/>
      <c r="Y359" s="374">
        <v>380029</v>
      </c>
      <c r="Z359" s="374"/>
      <c r="AA359" s="374"/>
      <c r="AB359" s="374"/>
      <c r="AC359" s="374"/>
      <c r="AD359" s="374"/>
      <c r="AE359" s="374"/>
      <c r="AF359" s="374"/>
      <c r="AG359" s="374"/>
      <c r="AH359" s="374"/>
    </row>
    <row r="360" spans="1:36" x14ac:dyDescent="0.25">
      <c r="A360" s="342"/>
      <c r="B360" s="342"/>
      <c r="C360" s="342"/>
      <c r="D360" s="342"/>
      <c r="E360" s="342"/>
      <c r="F360" s="342"/>
      <c r="G360" s="342"/>
      <c r="H360" s="342"/>
      <c r="I360" s="342"/>
      <c r="J360" s="342"/>
      <c r="K360" s="342"/>
      <c r="L360" s="342"/>
      <c r="M360" s="342"/>
      <c r="N360" s="342"/>
      <c r="O360" s="374"/>
      <c r="P360" s="374"/>
      <c r="Q360" s="374"/>
      <c r="R360" s="374"/>
      <c r="S360" s="374"/>
      <c r="T360" s="374"/>
      <c r="U360" s="374"/>
      <c r="V360" s="374"/>
      <c r="W360" s="374"/>
      <c r="X360" s="374"/>
      <c r="Y360" s="374"/>
      <c r="Z360" s="374"/>
      <c r="AA360" s="374"/>
      <c r="AB360" s="374"/>
      <c r="AC360" s="374"/>
      <c r="AD360" s="374"/>
      <c r="AE360" s="374"/>
      <c r="AF360" s="374"/>
      <c r="AG360" s="374"/>
      <c r="AH360" s="374"/>
    </row>
    <row r="361" spans="1:36" x14ac:dyDescent="0.25">
      <c r="A361" s="342" t="s">
        <v>1393</v>
      </c>
      <c r="B361" s="342"/>
      <c r="C361" s="342"/>
      <c r="D361" s="342"/>
      <c r="E361" s="342"/>
      <c r="F361" s="342"/>
      <c r="G361" s="342"/>
      <c r="H361" s="342"/>
      <c r="I361" s="342"/>
      <c r="J361" s="342"/>
      <c r="K361" s="342"/>
      <c r="L361" s="342"/>
      <c r="M361" s="342"/>
      <c r="N361" s="342"/>
      <c r="O361" s="375">
        <v>57145</v>
      </c>
      <c r="P361" s="375"/>
      <c r="Q361" s="375"/>
      <c r="R361" s="375"/>
      <c r="S361" s="375"/>
      <c r="T361" s="375"/>
      <c r="U361" s="375"/>
      <c r="V361" s="375"/>
      <c r="W361" s="375"/>
      <c r="X361" s="375"/>
      <c r="Y361" s="375">
        <v>74912</v>
      </c>
      <c r="Z361" s="375"/>
      <c r="AA361" s="375"/>
      <c r="AB361" s="375"/>
      <c r="AC361" s="375"/>
      <c r="AD361" s="375"/>
      <c r="AE361" s="375"/>
      <c r="AF361" s="375"/>
      <c r="AG361" s="375"/>
      <c r="AH361" s="375"/>
    </row>
    <row r="362" spans="1:36" x14ac:dyDescent="0.25">
      <c r="A362" s="342"/>
      <c r="B362" s="342"/>
      <c r="C362" s="342"/>
      <c r="D362" s="342"/>
      <c r="E362" s="342"/>
      <c r="F362" s="342"/>
      <c r="G362" s="342"/>
      <c r="H362" s="342"/>
      <c r="I362" s="342"/>
      <c r="J362" s="342"/>
      <c r="K362" s="342"/>
      <c r="L362" s="342"/>
      <c r="M362" s="342"/>
      <c r="N362" s="342"/>
      <c r="O362" s="375"/>
      <c r="P362" s="375"/>
      <c r="Q362" s="375"/>
      <c r="R362" s="375"/>
      <c r="S362" s="375"/>
      <c r="T362" s="375"/>
      <c r="U362" s="375"/>
      <c r="V362" s="375"/>
      <c r="W362" s="375"/>
      <c r="X362" s="375"/>
      <c r="Y362" s="375"/>
      <c r="Z362" s="375"/>
      <c r="AA362" s="375"/>
      <c r="AB362" s="375"/>
      <c r="AC362" s="375"/>
      <c r="AD362" s="375"/>
      <c r="AE362" s="375"/>
      <c r="AF362" s="375"/>
      <c r="AG362" s="375"/>
      <c r="AH362" s="375"/>
    </row>
    <row r="363" spans="1:36" x14ac:dyDescent="0.25">
      <c r="A363" s="342" t="s">
        <v>1394</v>
      </c>
      <c r="B363" s="342"/>
      <c r="C363" s="342"/>
      <c r="D363" s="342"/>
      <c r="E363" s="342"/>
      <c r="F363" s="342"/>
      <c r="G363" s="342"/>
      <c r="H363" s="342"/>
      <c r="I363" s="342"/>
      <c r="J363" s="342"/>
      <c r="K363" s="342"/>
      <c r="L363" s="342"/>
      <c r="M363" s="342"/>
      <c r="N363" s="342"/>
      <c r="O363" s="374"/>
      <c r="P363" s="374"/>
      <c r="Q363" s="374"/>
      <c r="R363" s="374"/>
      <c r="S363" s="374"/>
      <c r="T363" s="374"/>
      <c r="U363" s="374"/>
      <c r="V363" s="374"/>
      <c r="W363" s="374"/>
      <c r="X363" s="374"/>
      <c r="Y363" s="374"/>
      <c r="Z363" s="374"/>
      <c r="AA363" s="374"/>
      <c r="AB363" s="374"/>
      <c r="AC363" s="374"/>
      <c r="AD363" s="374"/>
      <c r="AE363" s="374"/>
      <c r="AF363" s="374"/>
      <c r="AG363" s="374"/>
      <c r="AH363" s="374"/>
    </row>
    <row r="364" spans="1:36" x14ac:dyDescent="0.25">
      <c r="A364" s="342"/>
      <c r="B364" s="342"/>
      <c r="C364" s="342"/>
      <c r="D364" s="342"/>
      <c r="E364" s="342"/>
      <c r="F364" s="342"/>
      <c r="G364" s="342"/>
      <c r="H364" s="342"/>
      <c r="I364" s="342"/>
      <c r="J364" s="342"/>
      <c r="K364" s="342"/>
      <c r="L364" s="342"/>
      <c r="M364" s="342"/>
      <c r="N364" s="342"/>
      <c r="O364" s="374"/>
      <c r="P364" s="374"/>
      <c r="Q364" s="374"/>
      <c r="R364" s="374"/>
      <c r="S364" s="374"/>
      <c r="T364" s="374"/>
      <c r="U364" s="374"/>
      <c r="V364" s="374"/>
      <c r="W364" s="374"/>
      <c r="X364" s="374"/>
      <c r="Y364" s="374"/>
      <c r="Z364" s="374"/>
      <c r="AA364" s="374"/>
      <c r="AB364" s="374"/>
      <c r="AC364" s="374"/>
      <c r="AD364" s="374"/>
      <c r="AE364" s="374"/>
      <c r="AF364" s="374"/>
      <c r="AG364" s="374"/>
      <c r="AH364" s="374"/>
    </row>
    <row r="365" spans="1:36" x14ac:dyDescent="0.25">
      <c r="A365" s="169"/>
      <c r="B365" s="169"/>
      <c r="C365" s="169"/>
      <c r="D365" s="169"/>
      <c r="E365" s="169"/>
      <c r="F365" s="169"/>
      <c r="G365" s="169"/>
      <c r="H365" s="169"/>
      <c r="I365" s="169"/>
      <c r="J365" s="169"/>
      <c r="K365" s="169"/>
      <c r="L365" s="169"/>
      <c r="M365" s="169"/>
      <c r="N365" s="169"/>
      <c r="O365" s="170"/>
      <c r="P365" s="170"/>
      <c r="Q365" s="170"/>
      <c r="R365" s="170"/>
      <c r="S365" s="170"/>
      <c r="T365" s="170"/>
      <c r="U365" s="170"/>
      <c r="V365" s="170"/>
      <c r="W365" s="170"/>
      <c r="X365" s="170"/>
      <c r="Y365" s="170"/>
      <c r="Z365" s="170"/>
      <c r="AA365" s="170"/>
      <c r="AB365" s="170"/>
      <c r="AC365" s="170"/>
      <c r="AD365" s="170"/>
      <c r="AE365" s="170"/>
      <c r="AF365" s="170"/>
      <c r="AG365" s="170"/>
      <c r="AH365" s="170"/>
    </row>
    <row r="366" spans="1:36" hidden="1" x14ac:dyDescent="0.25">
      <c r="A366" s="376" t="s">
        <v>1448</v>
      </c>
      <c r="B366" s="376"/>
      <c r="C366" s="376"/>
      <c r="D366" s="376"/>
      <c r="E366" s="376"/>
      <c r="F366" s="376"/>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6"/>
      <c r="AC366" s="376"/>
      <c r="AD366" s="376"/>
      <c r="AE366" s="376"/>
      <c r="AF366" s="376"/>
      <c r="AG366" s="376"/>
      <c r="AH366" s="376"/>
    </row>
    <row r="367" spans="1:36" x14ac:dyDescent="0.25">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row>
    <row r="368" spans="1:36" x14ac:dyDescent="0.25">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row>
    <row r="369" spans="1:34" hidden="1" x14ac:dyDescent="0.25">
      <c r="A369" s="406" t="s">
        <v>1508</v>
      </c>
      <c r="B369" s="407"/>
      <c r="C369" s="407"/>
      <c r="D369" s="407"/>
      <c r="E369" s="407"/>
      <c r="F369" s="407"/>
      <c r="G369" s="407"/>
      <c r="H369" s="407"/>
      <c r="I369" s="407"/>
      <c r="J369" s="407"/>
      <c r="K369" s="407"/>
      <c r="L369" s="407"/>
      <c r="M369" s="407"/>
      <c r="N369" s="407"/>
      <c r="O369" s="407"/>
      <c r="P369" s="407"/>
      <c r="Q369" s="407"/>
      <c r="R369" s="407"/>
      <c r="S369" s="166"/>
      <c r="T369" s="166"/>
      <c r="U369" s="166"/>
      <c r="V369" s="166"/>
      <c r="W369" s="166"/>
      <c r="X369" s="166"/>
      <c r="Y369" s="166"/>
      <c r="Z369" s="166"/>
      <c r="AA369" s="166"/>
      <c r="AB369" s="166"/>
      <c r="AC369" s="166"/>
      <c r="AD369" s="166"/>
      <c r="AE369" s="166"/>
      <c r="AF369" s="166"/>
      <c r="AG369" s="166"/>
      <c r="AH369" s="166"/>
    </row>
    <row r="370" spans="1:34" hidden="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row>
    <row r="371" spans="1:34" hidden="1" x14ac:dyDescent="0.25">
      <c r="A371" s="166"/>
      <c r="B371" s="387" t="s">
        <v>1444</v>
      </c>
      <c r="C371" s="387"/>
      <c r="D371" s="387"/>
      <c r="E371" s="387"/>
      <c r="F371" s="387"/>
      <c r="G371" s="387"/>
      <c r="H371" s="387"/>
      <c r="I371" s="387"/>
      <c r="J371" s="387"/>
      <c r="K371" s="387"/>
      <c r="L371" s="387"/>
      <c r="M371" s="387"/>
      <c r="N371" s="387"/>
      <c r="O371" s="387"/>
      <c r="P371" s="387"/>
      <c r="Q371" s="387"/>
      <c r="R371" s="387"/>
      <c r="S371" s="387"/>
      <c r="T371" s="387"/>
      <c r="U371" s="387"/>
      <c r="V371" s="387"/>
      <c r="W371" s="387"/>
      <c r="X371" s="387"/>
      <c r="Y371" s="387"/>
      <c r="Z371" s="387"/>
      <c r="AA371" s="387"/>
      <c r="AB371" s="387"/>
      <c r="AC371" s="387"/>
      <c r="AD371" s="387"/>
      <c r="AE371" s="387"/>
      <c r="AF371" s="387"/>
      <c r="AG371" s="387"/>
      <c r="AH371" s="387"/>
    </row>
    <row r="372" spans="1:34" ht="38.25" hidden="1" customHeight="1" x14ac:dyDescent="0.25">
      <c r="A372" s="166"/>
      <c r="B372" s="388" t="s">
        <v>1445</v>
      </c>
      <c r="C372" s="388"/>
      <c r="D372" s="388"/>
      <c r="E372" s="388"/>
      <c r="F372" s="388"/>
      <c r="G372" s="388"/>
      <c r="H372" s="388"/>
      <c r="I372" s="388"/>
      <c r="J372" s="388"/>
      <c r="K372" s="388"/>
      <c r="L372" s="388"/>
      <c r="M372" s="388"/>
      <c r="N372" s="388"/>
      <c r="O372" s="388"/>
      <c r="P372" s="388"/>
      <c r="Q372" s="388"/>
      <c r="R372" s="388"/>
      <c r="S372" s="388"/>
      <c r="T372" s="388"/>
      <c r="U372" s="388"/>
      <c r="V372" s="388"/>
      <c r="W372" s="388"/>
      <c r="X372" s="388"/>
      <c r="Y372" s="388"/>
      <c r="Z372" s="388"/>
      <c r="AA372" s="388"/>
      <c r="AB372" s="388"/>
      <c r="AC372" s="388"/>
      <c r="AD372" s="388"/>
      <c r="AE372" s="388"/>
      <c r="AF372" s="388"/>
      <c r="AG372" s="388"/>
      <c r="AH372" s="388"/>
    </row>
    <row r="373" spans="1:34" ht="29.25" hidden="1" customHeight="1" x14ac:dyDescent="0.25">
      <c r="A373" s="166"/>
      <c r="B373" s="388" t="s">
        <v>1447</v>
      </c>
      <c r="C373" s="388"/>
      <c r="D373" s="388"/>
      <c r="E373" s="388"/>
      <c r="F373" s="388"/>
      <c r="G373" s="388"/>
      <c r="H373" s="388"/>
      <c r="I373" s="388"/>
      <c r="J373" s="388"/>
      <c r="K373" s="388"/>
      <c r="L373" s="388"/>
      <c r="M373" s="388"/>
      <c r="N373" s="388"/>
      <c r="O373" s="388"/>
      <c r="P373" s="388"/>
      <c r="Q373" s="388"/>
      <c r="R373" s="388"/>
      <c r="S373" s="388"/>
      <c r="T373" s="388"/>
      <c r="U373" s="388"/>
      <c r="V373" s="388"/>
      <c r="W373" s="388"/>
      <c r="X373" s="388"/>
      <c r="Y373" s="388"/>
      <c r="Z373" s="388"/>
      <c r="AA373" s="388"/>
      <c r="AB373" s="388"/>
      <c r="AC373" s="388"/>
      <c r="AD373" s="388"/>
      <c r="AE373" s="388"/>
      <c r="AF373" s="388"/>
      <c r="AG373" s="388"/>
      <c r="AH373" s="388"/>
    </row>
    <row r="374" spans="1:34" ht="26.25" hidden="1" customHeight="1" x14ac:dyDescent="0.25">
      <c r="A374" s="166"/>
      <c r="B374" s="388" t="s">
        <v>1446</v>
      </c>
      <c r="C374" s="388"/>
      <c r="D374" s="388"/>
      <c r="E374" s="388"/>
      <c r="F374" s="388"/>
      <c r="G374" s="388"/>
      <c r="H374" s="388"/>
      <c r="I374" s="388"/>
      <c r="J374" s="388"/>
      <c r="K374" s="388"/>
      <c r="L374" s="388"/>
      <c r="M374" s="388"/>
      <c r="N374" s="388"/>
      <c r="O374" s="388"/>
      <c r="P374" s="388"/>
      <c r="Q374" s="388"/>
      <c r="R374" s="388"/>
      <c r="S374" s="388"/>
      <c r="T374" s="388"/>
      <c r="U374" s="388"/>
      <c r="V374" s="388"/>
      <c r="W374" s="388"/>
      <c r="X374" s="388"/>
      <c r="Y374" s="388"/>
      <c r="Z374" s="388"/>
      <c r="AA374" s="388"/>
      <c r="AB374" s="388"/>
      <c r="AC374" s="388"/>
      <c r="AD374" s="388"/>
      <c r="AE374" s="388"/>
      <c r="AF374" s="388"/>
      <c r="AG374" s="388"/>
      <c r="AH374" s="388"/>
    </row>
    <row r="375" spans="1:34" x14ac:dyDescent="0.25">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row>
    <row r="376" spans="1:34" x14ac:dyDescent="0.25">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row>
    <row r="377" spans="1:34" hidden="1" x14ac:dyDescent="0.25">
      <c r="A377" s="185" t="s">
        <v>1510</v>
      </c>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row>
    <row r="378" spans="1:34" hidden="1" x14ac:dyDescent="0.25">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row>
    <row r="379" spans="1:34" ht="39" hidden="1" customHeight="1" x14ac:dyDescent="0.25">
      <c r="A379" s="346" t="s">
        <v>1307</v>
      </c>
      <c r="B379" s="346"/>
      <c r="C379" s="346"/>
      <c r="D379" s="346"/>
      <c r="E379" s="346"/>
      <c r="F379" s="346"/>
      <c r="G379" s="346"/>
      <c r="H379" s="346"/>
      <c r="I379" s="346"/>
      <c r="J379" s="346"/>
      <c r="K379" s="346"/>
      <c r="L379" s="346"/>
      <c r="M379" s="346"/>
      <c r="N379" s="346"/>
      <c r="O379" s="346"/>
      <c r="P379" s="346"/>
      <c r="Q379" s="346"/>
      <c r="R379" s="346"/>
      <c r="S379" s="346"/>
      <c r="T379" s="346"/>
      <c r="U379" s="346" t="s">
        <v>494</v>
      </c>
      <c r="V379" s="346"/>
      <c r="W379" s="346"/>
      <c r="X379" s="346"/>
      <c r="Y379" s="346"/>
      <c r="Z379" s="346"/>
      <c r="AA379" s="346"/>
      <c r="AB379" s="346" t="s">
        <v>572</v>
      </c>
      <c r="AC379" s="346"/>
      <c r="AD379" s="346"/>
      <c r="AE379" s="346"/>
      <c r="AF379" s="346"/>
      <c r="AG379" s="346"/>
      <c r="AH379" s="346"/>
    </row>
    <row r="380" spans="1:34" ht="15" hidden="1" customHeight="1" x14ac:dyDescent="0.25">
      <c r="A380" s="389" t="s">
        <v>1511</v>
      </c>
      <c r="B380" s="389"/>
      <c r="C380" s="389"/>
      <c r="D380" s="389"/>
      <c r="E380" s="389"/>
      <c r="F380" s="389"/>
      <c r="G380" s="389"/>
      <c r="H380" s="389"/>
      <c r="I380" s="389"/>
      <c r="J380" s="389"/>
      <c r="K380" s="389"/>
      <c r="L380" s="389"/>
      <c r="M380" s="389"/>
      <c r="N380" s="389"/>
      <c r="O380" s="389"/>
      <c r="P380" s="389"/>
      <c r="Q380" s="389"/>
      <c r="R380" s="389"/>
      <c r="S380" s="389"/>
      <c r="T380" s="389"/>
      <c r="U380" s="390"/>
      <c r="V380" s="390"/>
      <c r="W380" s="390"/>
      <c r="X380" s="390"/>
      <c r="Y380" s="390"/>
      <c r="Z380" s="390"/>
      <c r="AA380" s="390"/>
      <c r="AB380" s="390"/>
      <c r="AC380" s="390"/>
      <c r="AD380" s="390"/>
      <c r="AE380" s="390"/>
      <c r="AF380" s="390"/>
      <c r="AG380" s="390"/>
      <c r="AH380" s="390"/>
    </row>
    <row r="381" spans="1:34" ht="15" hidden="1" customHeight="1" x14ac:dyDescent="0.25">
      <c r="A381" s="389"/>
      <c r="B381" s="389"/>
      <c r="C381" s="389"/>
      <c r="D381" s="389"/>
      <c r="E381" s="389"/>
      <c r="F381" s="389"/>
      <c r="G381" s="389"/>
      <c r="H381" s="389"/>
      <c r="I381" s="389"/>
      <c r="J381" s="389"/>
      <c r="K381" s="389"/>
      <c r="L381" s="389"/>
      <c r="M381" s="389"/>
      <c r="N381" s="389"/>
      <c r="O381" s="389"/>
      <c r="P381" s="389"/>
      <c r="Q381" s="389"/>
      <c r="R381" s="389"/>
      <c r="S381" s="389"/>
      <c r="T381" s="389"/>
      <c r="U381" s="390"/>
      <c r="V381" s="390"/>
      <c r="W381" s="390"/>
      <c r="X381" s="390"/>
      <c r="Y381" s="390"/>
      <c r="Z381" s="390"/>
      <c r="AA381" s="390"/>
      <c r="AB381" s="390"/>
      <c r="AC381" s="390"/>
      <c r="AD381" s="390"/>
      <c r="AE381" s="390"/>
      <c r="AF381" s="390"/>
      <c r="AG381" s="390"/>
      <c r="AH381" s="390"/>
    </row>
    <row r="382" spans="1:34" ht="15" hidden="1" customHeight="1" x14ac:dyDescent="0.25">
      <c r="A382" s="389"/>
      <c r="B382" s="389"/>
      <c r="C382" s="389"/>
      <c r="D382" s="389"/>
      <c r="E382" s="389"/>
      <c r="F382" s="389"/>
      <c r="G382" s="389"/>
      <c r="H382" s="389"/>
      <c r="I382" s="389"/>
      <c r="J382" s="389"/>
      <c r="K382" s="389"/>
      <c r="L382" s="389"/>
      <c r="M382" s="389"/>
      <c r="N382" s="389"/>
      <c r="O382" s="389"/>
      <c r="P382" s="389"/>
      <c r="Q382" s="389"/>
      <c r="R382" s="389"/>
      <c r="S382" s="389"/>
      <c r="T382" s="389"/>
      <c r="U382" s="390"/>
      <c r="V382" s="390"/>
      <c r="W382" s="390"/>
      <c r="X382" s="390"/>
      <c r="Y382" s="390"/>
      <c r="Z382" s="390"/>
      <c r="AA382" s="390"/>
      <c r="AB382" s="390"/>
      <c r="AC382" s="390"/>
      <c r="AD382" s="390"/>
      <c r="AE382" s="390"/>
      <c r="AF382" s="390"/>
      <c r="AG382" s="390"/>
      <c r="AH382" s="390"/>
    </row>
    <row r="383" spans="1:34" ht="15" hidden="1" customHeight="1" x14ac:dyDescent="0.25">
      <c r="A383" s="389" t="s">
        <v>1315</v>
      </c>
      <c r="B383" s="389"/>
      <c r="C383" s="389"/>
      <c r="D383" s="389"/>
      <c r="E383" s="389"/>
      <c r="F383" s="389"/>
      <c r="G383" s="389"/>
      <c r="H383" s="389"/>
      <c r="I383" s="389"/>
      <c r="J383" s="389"/>
      <c r="K383" s="389"/>
      <c r="L383" s="389"/>
      <c r="M383" s="389"/>
      <c r="N383" s="389"/>
      <c r="O383" s="389"/>
      <c r="P383" s="389"/>
      <c r="Q383" s="389"/>
      <c r="R383" s="389"/>
      <c r="S383" s="389"/>
      <c r="T383" s="389"/>
      <c r="U383" s="390">
        <f>SUM(U380:AA382)</f>
        <v>0</v>
      </c>
      <c r="V383" s="390"/>
      <c r="W383" s="390"/>
      <c r="X383" s="390"/>
      <c r="Y383" s="390"/>
      <c r="Z383" s="390"/>
      <c r="AA383" s="390"/>
      <c r="AB383" s="390">
        <f>SUM(AB380:AH382)</f>
        <v>0</v>
      </c>
      <c r="AC383" s="390"/>
      <c r="AD383" s="390"/>
      <c r="AE383" s="390"/>
      <c r="AF383" s="390"/>
      <c r="AG383" s="390"/>
      <c r="AH383" s="390"/>
    </row>
    <row r="384" spans="1:34" x14ac:dyDescent="0.25">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row>
    <row r="385" spans="1:34" x14ac:dyDescent="0.25">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row>
    <row r="386" spans="1:34" hidden="1" x14ac:dyDescent="0.25">
      <c r="A386" s="185" t="s">
        <v>1512</v>
      </c>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row>
    <row r="387" spans="1:34" hidden="1" x14ac:dyDescent="0.25">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row>
    <row r="388" spans="1:34" ht="37.5" hidden="1" customHeight="1" x14ac:dyDescent="0.25">
      <c r="A388" s="346" t="s">
        <v>1307</v>
      </c>
      <c r="B388" s="346"/>
      <c r="C388" s="346"/>
      <c r="D388" s="346"/>
      <c r="E388" s="346"/>
      <c r="F388" s="346"/>
      <c r="G388" s="346"/>
      <c r="H388" s="346"/>
      <c r="I388" s="346"/>
      <c r="J388" s="346"/>
      <c r="K388" s="346"/>
      <c r="L388" s="346"/>
      <c r="M388" s="346"/>
      <c r="N388" s="346"/>
      <c r="O388" s="346"/>
      <c r="P388" s="346"/>
      <c r="Q388" s="346"/>
      <c r="R388" s="346"/>
      <c r="S388" s="346"/>
      <c r="T388" s="346"/>
      <c r="U388" s="346" t="s">
        <v>494</v>
      </c>
      <c r="V388" s="346"/>
      <c r="W388" s="346"/>
      <c r="X388" s="346"/>
      <c r="Y388" s="346"/>
      <c r="Z388" s="346"/>
      <c r="AA388" s="346"/>
      <c r="AB388" s="346" t="s">
        <v>572</v>
      </c>
      <c r="AC388" s="346"/>
      <c r="AD388" s="346"/>
      <c r="AE388" s="346"/>
      <c r="AF388" s="346"/>
      <c r="AG388" s="346"/>
      <c r="AH388" s="346"/>
    </row>
    <row r="389" spans="1:34" hidden="1" x14ac:dyDescent="0.25">
      <c r="A389" s="389" t="s">
        <v>1513</v>
      </c>
      <c r="B389" s="389"/>
      <c r="C389" s="389"/>
      <c r="D389" s="389"/>
      <c r="E389" s="389"/>
      <c r="F389" s="389"/>
      <c r="G389" s="389"/>
      <c r="H389" s="389"/>
      <c r="I389" s="389"/>
      <c r="J389" s="389"/>
      <c r="K389" s="389"/>
      <c r="L389" s="389"/>
      <c r="M389" s="389"/>
      <c r="N389" s="389"/>
      <c r="O389" s="389"/>
      <c r="P389" s="389"/>
      <c r="Q389" s="389"/>
      <c r="R389" s="389"/>
      <c r="S389" s="389"/>
      <c r="T389" s="389"/>
      <c r="U389" s="390"/>
      <c r="V389" s="390"/>
      <c r="W389" s="390"/>
      <c r="X389" s="390"/>
      <c r="Y389" s="390"/>
      <c r="Z389" s="390"/>
      <c r="AA389" s="390"/>
      <c r="AB389" s="390"/>
      <c r="AC389" s="390"/>
      <c r="AD389" s="390"/>
      <c r="AE389" s="390"/>
      <c r="AF389" s="390"/>
      <c r="AG389" s="390"/>
      <c r="AH389" s="390"/>
    </row>
    <row r="390" spans="1:34" hidden="1" x14ac:dyDescent="0.25">
      <c r="A390" s="389"/>
      <c r="B390" s="389"/>
      <c r="C390" s="389"/>
      <c r="D390" s="389"/>
      <c r="E390" s="389"/>
      <c r="F390" s="389"/>
      <c r="G390" s="389"/>
      <c r="H390" s="389"/>
      <c r="I390" s="389"/>
      <c r="J390" s="389"/>
      <c r="K390" s="389"/>
      <c r="L390" s="389"/>
      <c r="M390" s="389"/>
      <c r="N390" s="389"/>
      <c r="O390" s="389"/>
      <c r="P390" s="389"/>
      <c r="Q390" s="389"/>
      <c r="R390" s="389"/>
      <c r="S390" s="389"/>
      <c r="T390" s="389"/>
      <c r="U390" s="390"/>
      <c r="V390" s="390"/>
      <c r="W390" s="390"/>
      <c r="X390" s="390"/>
      <c r="Y390" s="390"/>
      <c r="Z390" s="390"/>
      <c r="AA390" s="390"/>
      <c r="AB390" s="390"/>
      <c r="AC390" s="390"/>
      <c r="AD390" s="390"/>
      <c r="AE390" s="390"/>
      <c r="AF390" s="390"/>
      <c r="AG390" s="390"/>
      <c r="AH390" s="390"/>
    </row>
    <row r="391" spans="1:34" hidden="1" x14ac:dyDescent="0.25">
      <c r="A391" s="389"/>
      <c r="B391" s="389"/>
      <c r="C391" s="389"/>
      <c r="D391" s="389"/>
      <c r="E391" s="389"/>
      <c r="F391" s="389"/>
      <c r="G391" s="389"/>
      <c r="H391" s="389"/>
      <c r="I391" s="389"/>
      <c r="J391" s="389"/>
      <c r="K391" s="389"/>
      <c r="L391" s="389"/>
      <c r="M391" s="389"/>
      <c r="N391" s="389"/>
      <c r="O391" s="389"/>
      <c r="P391" s="389"/>
      <c r="Q391" s="389"/>
      <c r="R391" s="389"/>
      <c r="S391" s="389"/>
      <c r="T391" s="389"/>
      <c r="U391" s="390"/>
      <c r="V391" s="390"/>
      <c r="W391" s="390"/>
      <c r="X391" s="390"/>
      <c r="Y391" s="390"/>
      <c r="Z391" s="390"/>
      <c r="AA391" s="390"/>
      <c r="AB391" s="390"/>
      <c r="AC391" s="390"/>
      <c r="AD391" s="390"/>
      <c r="AE391" s="390"/>
      <c r="AF391" s="390"/>
      <c r="AG391" s="390"/>
      <c r="AH391" s="390"/>
    </row>
    <row r="392" spans="1:34" hidden="1" x14ac:dyDescent="0.25">
      <c r="A392" s="389" t="s">
        <v>1315</v>
      </c>
      <c r="B392" s="389"/>
      <c r="C392" s="389"/>
      <c r="D392" s="389"/>
      <c r="E392" s="389"/>
      <c r="F392" s="389"/>
      <c r="G392" s="389"/>
      <c r="H392" s="389"/>
      <c r="I392" s="389"/>
      <c r="J392" s="389"/>
      <c r="K392" s="389"/>
      <c r="L392" s="389"/>
      <c r="M392" s="389"/>
      <c r="N392" s="389"/>
      <c r="O392" s="389"/>
      <c r="P392" s="389"/>
      <c r="Q392" s="389"/>
      <c r="R392" s="389"/>
      <c r="S392" s="389"/>
      <c r="T392" s="389"/>
      <c r="U392" s="390">
        <f>SUM(U389:AA391)</f>
        <v>0</v>
      </c>
      <c r="V392" s="390"/>
      <c r="W392" s="390"/>
      <c r="X392" s="390"/>
      <c r="Y392" s="390"/>
      <c r="Z392" s="390"/>
      <c r="AA392" s="390"/>
      <c r="AB392" s="390">
        <f>SUM(AB389:AH391)</f>
        <v>0</v>
      </c>
      <c r="AC392" s="390"/>
      <c r="AD392" s="390"/>
      <c r="AE392" s="390"/>
      <c r="AF392" s="390"/>
      <c r="AG392" s="390"/>
      <c r="AH392" s="390"/>
    </row>
    <row r="393" spans="1:34" hidden="1" x14ac:dyDescent="0.25">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row>
    <row r="394" spans="1:34" ht="39.75" hidden="1" customHeight="1" x14ac:dyDescent="0.25">
      <c r="A394" s="373" t="s">
        <v>1514</v>
      </c>
      <c r="B394" s="373"/>
      <c r="C394" s="373"/>
      <c r="D394" s="373"/>
      <c r="E394" s="373"/>
      <c r="F394" s="373"/>
      <c r="G394" s="373"/>
      <c r="H394" s="373"/>
      <c r="I394" s="373"/>
      <c r="J394" s="373"/>
      <c r="K394" s="373"/>
      <c r="L394" s="373"/>
      <c r="M394" s="373"/>
      <c r="N394" s="373"/>
      <c r="O394" s="373"/>
      <c r="P394" s="373"/>
      <c r="Q394" s="373"/>
      <c r="R394" s="373"/>
      <c r="S394" s="373"/>
      <c r="T394" s="373"/>
      <c r="U394" s="373"/>
      <c r="V394" s="373"/>
      <c r="W394" s="373"/>
      <c r="X394" s="373"/>
      <c r="Y394" s="373"/>
      <c r="Z394" s="373"/>
      <c r="AA394" s="373"/>
      <c r="AB394" s="373"/>
      <c r="AC394" s="373"/>
      <c r="AD394" s="373"/>
      <c r="AE394" s="373"/>
      <c r="AF394" s="373"/>
      <c r="AG394" s="373"/>
      <c r="AH394" s="373"/>
    </row>
    <row r="395" spans="1:34" x14ac:dyDescent="0.25">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row>
    <row r="396" spans="1:34" x14ac:dyDescent="0.25">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row>
    <row r="397" spans="1:34" hidden="1" x14ac:dyDescent="0.25">
      <c r="A397" s="185" t="s">
        <v>1517</v>
      </c>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7"/>
      <c r="Y397" s="187"/>
      <c r="Z397" s="187"/>
      <c r="AA397" s="187"/>
      <c r="AB397" s="187"/>
      <c r="AC397" s="187"/>
      <c r="AD397" s="187"/>
      <c r="AE397" s="187"/>
    </row>
    <row r="398" spans="1:34" hidden="1" x14ac:dyDescent="0.25">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7"/>
      <c r="AB398" s="187"/>
      <c r="AC398" s="187"/>
      <c r="AD398" s="187"/>
      <c r="AE398" s="187"/>
      <c r="AF398" s="187"/>
      <c r="AG398" s="187"/>
      <c r="AH398" s="187"/>
    </row>
    <row r="399" spans="1:34" ht="15" hidden="1" customHeight="1" x14ac:dyDescent="0.25">
      <c r="A399" s="383" t="s">
        <v>1449</v>
      </c>
      <c r="B399" s="383"/>
      <c r="C399" s="383"/>
      <c r="D399" s="383"/>
      <c r="E399" s="383"/>
      <c r="F399" s="383"/>
      <c r="G399" s="383"/>
      <c r="H399" s="383"/>
      <c r="I399" s="383"/>
      <c r="J399" s="383"/>
      <c r="K399" s="383"/>
      <c r="L399" s="383"/>
      <c r="M399" s="383"/>
      <c r="N399" s="383"/>
      <c r="O399" s="383"/>
      <c r="P399" s="383"/>
      <c r="Q399" s="383"/>
      <c r="R399" s="383"/>
      <c r="S399" s="383"/>
      <c r="T399" s="383"/>
      <c r="U399" s="383"/>
      <c r="V399" s="383"/>
      <c r="W399" s="383"/>
      <c r="X399" s="383"/>
      <c r="Y399" s="383"/>
      <c r="Z399" s="383"/>
      <c r="AA399" s="383"/>
      <c r="AB399" s="383"/>
      <c r="AC399" s="383"/>
      <c r="AD399" s="383"/>
      <c r="AE399" s="383"/>
      <c r="AF399" s="383"/>
      <c r="AG399" s="383"/>
      <c r="AH399" s="383"/>
    </row>
    <row r="400" spans="1:34" hidden="1" x14ac:dyDescent="0.25">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row>
    <row r="401" spans="1:34" ht="15" hidden="1" customHeight="1" x14ac:dyDescent="0.25">
      <c r="A401" s="372" t="s">
        <v>1418</v>
      </c>
      <c r="B401" s="372"/>
      <c r="C401" s="372"/>
      <c r="D401" s="372"/>
      <c r="E401" s="372"/>
      <c r="F401" s="372"/>
      <c r="G401" s="372"/>
      <c r="H401" s="372"/>
      <c r="I401" s="372"/>
      <c r="J401" s="372"/>
      <c r="K401" s="372"/>
      <c r="L401" s="372"/>
      <c r="M401" s="372"/>
      <c r="N401" s="372"/>
      <c r="O401" s="372"/>
      <c r="P401" s="372"/>
      <c r="Q401" s="372"/>
      <c r="R401" s="372"/>
      <c r="S401" s="372"/>
      <c r="T401" s="372"/>
      <c r="U401" s="372"/>
      <c r="V401" s="372"/>
      <c r="W401" s="372"/>
      <c r="X401" s="372"/>
      <c r="Y401" s="372"/>
      <c r="Z401" s="372"/>
      <c r="AA401" s="372"/>
      <c r="AB401" s="372"/>
      <c r="AC401" s="372"/>
      <c r="AD401" s="372"/>
      <c r="AE401" s="372"/>
      <c r="AF401" s="372"/>
      <c r="AG401" s="372"/>
      <c r="AH401" s="372"/>
    </row>
    <row r="402" spans="1:34" hidden="1" x14ac:dyDescent="0.25">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row>
    <row r="403" spans="1:34" ht="15" hidden="1" customHeight="1" x14ac:dyDescent="0.25">
      <c r="A403" s="372" t="s">
        <v>1419</v>
      </c>
      <c r="B403" s="372"/>
      <c r="C403" s="372"/>
      <c r="D403" s="372"/>
      <c r="E403" s="372"/>
      <c r="F403" s="372"/>
      <c r="G403" s="372"/>
      <c r="H403" s="372"/>
      <c r="I403" s="372"/>
      <c r="J403" s="372"/>
      <c r="K403" s="372"/>
      <c r="L403" s="372"/>
      <c r="M403" s="372"/>
      <c r="N403" s="372"/>
      <c r="O403" s="372"/>
      <c r="P403" s="372"/>
      <c r="Q403" s="372"/>
      <c r="R403" s="372"/>
      <c r="S403" s="372"/>
      <c r="T403" s="372"/>
      <c r="U403" s="372"/>
      <c r="V403" s="372"/>
      <c r="W403" s="372"/>
      <c r="X403" s="372"/>
      <c r="Y403" s="372"/>
      <c r="Z403" s="372"/>
      <c r="AA403" s="372"/>
      <c r="AB403" s="372"/>
      <c r="AC403" s="372"/>
      <c r="AD403" s="372"/>
      <c r="AE403" s="372"/>
      <c r="AF403" s="372"/>
      <c r="AG403" s="372"/>
      <c r="AH403" s="372"/>
    </row>
    <row r="404" spans="1:34" hidden="1" x14ac:dyDescent="0.25">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row>
    <row r="405" spans="1:34" ht="15" hidden="1" customHeight="1" x14ac:dyDescent="0.25">
      <c r="A405" s="372" t="s">
        <v>1420</v>
      </c>
      <c r="B405" s="372"/>
      <c r="C405" s="372"/>
      <c r="D405" s="372"/>
      <c r="E405" s="372"/>
      <c r="F405" s="372"/>
      <c r="G405" s="372"/>
      <c r="H405" s="372"/>
      <c r="I405" s="372"/>
      <c r="J405" s="372"/>
      <c r="K405" s="372"/>
      <c r="L405" s="372"/>
      <c r="M405" s="372"/>
      <c r="N405" s="372"/>
      <c r="O405" s="372"/>
      <c r="P405" s="372"/>
      <c r="Q405" s="372"/>
      <c r="R405" s="372"/>
      <c r="S405" s="372"/>
      <c r="T405" s="372"/>
      <c r="U405" s="372"/>
      <c r="V405" s="372"/>
      <c r="W405" s="372"/>
      <c r="X405" s="372"/>
      <c r="Y405" s="372"/>
      <c r="Z405" s="372"/>
      <c r="AA405" s="372"/>
      <c r="AB405" s="372"/>
      <c r="AC405" s="372"/>
      <c r="AD405" s="372"/>
      <c r="AE405" s="372"/>
      <c r="AF405" s="372"/>
      <c r="AG405" s="372"/>
      <c r="AH405" s="372"/>
    </row>
    <row r="406" spans="1:34" hidden="1" x14ac:dyDescent="0.25">
      <c r="A406" s="372"/>
      <c r="B406" s="372"/>
      <c r="C406" s="372"/>
      <c r="D406" s="372"/>
      <c r="E406" s="372"/>
      <c r="F406" s="372"/>
      <c r="G406" s="372"/>
      <c r="H406" s="372"/>
      <c r="I406" s="372"/>
      <c r="J406" s="372"/>
      <c r="K406" s="372"/>
      <c r="L406" s="372"/>
      <c r="M406" s="372"/>
      <c r="N406" s="372"/>
      <c r="O406" s="372"/>
      <c r="P406" s="372"/>
      <c r="Q406" s="372"/>
      <c r="R406" s="372"/>
      <c r="S406" s="372"/>
      <c r="T406" s="372"/>
      <c r="U406" s="372"/>
      <c r="V406" s="372"/>
      <c r="W406" s="372"/>
      <c r="X406" s="372"/>
      <c r="Y406" s="372"/>
      <c r="Z406" s="372"/>
      <c r="AA406" s="372"/>
      <c r="AB406" s="372"/>
      <c r="AC406" s="372"/>
      <c r="AD406" s="372"/>
      <c r="AE406" s="372"/>
      <c r="AF406" s="372"/>
      <c r="AG406" s="372"/>
      <c r="AH406" s="372"/>
    </row>
    <row r="407" spans="1:34" hidden="1" x14ac:dyDescent="0.25">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row>
    <row r="408" spans="1:34" ht="15" hidden="1" customHeight="1" x14ac:dyDescent="0.25">
      <c r="A408" s="372" t="s">
        <v>1421</v>
      </c>
      <c r="B408" s="372"/>
      <c r="C408" s="372"/>
      <c r="D408" s="372"/>
      <c r="E408" s="372"/>
      <c r="F408" s="372"/>
      <c r="G408" s="372"/>
      <c r="H408" s="372"/>
      <c r="I408" s="372"/>
      <c r="J408" s="372"/>
      <c r="K408" s="372"/>
      <c r="L408" s="372"/>
      <c r="M408" s="372"/>
      <c r="N408" s="372"/>
      <c r="O408" s="372"/>
      <c r="P408" s="372"/>
      <c r="Q408" s="372"/>
      <c r="R408" s="372"/>
      <c r="S408" s="372"/>
      <c r="T408" s="372"/>
      <c r="U408" s="372"/>
      <c r="V408" s="372"/>
      <c r="W408" s="372"/>
      <c r="X408" s="372"/>
      <c r="Y408" s="372"/>
      <c r="Z408" s="372"/>
      <c r="AA408" s="372"/>
      <c r="AB408" s="372"/>
      <c r="AC408" s="372"/>
      <c r="AD408" s="372"/>
      <c r="AE408" s="372"/>
      <c r="AF408" s="372"/>
      <c r="AG408" s="372"/>
      <c r="AH408" s="372"/>
    </row>
    <row r="409" spans="1:34" hidden="1" x14ac:dyDescent="0.25">
      <c r="A409" s="372"/>
      <c r="B409" s="372"/>
      <c r="C409" s="372"/>
      <c r="D409" s="372"/>
      <c r="E409" s="372"/>
      <c r="F409" s="372"/>
      <c r="G409" s="372"/>
      <c r="H409" s="372"/>
      <c r="I409" s="372"/>
      <c r="J409" s="372"/>
      <c r="K409" s="372"/>
      <c r="L409" s="372"/>
      <c r="M409" s="372"/>
      <c r="N409" s="372"/>
      <c r="O409" s="372"/>
      <c r="P409" s="372"/>
      <c r="Q409" s="372"/>
      <c r="R409" s="372"/>
      <c r="S409" s="372"/>
      <c r="T409" s="372"/>
      <c r="U409" s="372"/>
      <c r="V409" s="372"/>
      <c r="W409" s="372"/>
      <c r="X409" s="372"/>
      <c r="Y409" s="372"/>
      <c r="Z409" s="372"/>
      <c r="AA409" s="372"/>
      <c r="AB409" s="372"/>
      <c r="AC409" s="372"/>
      <c r="AD409" s="372"/>
      <c r="AE409" s="372"/>
      <c r="AF409" s="372"/>
      <c r="AG409" s="372"/>
      <c r="AH409" s="372"/>
    </row>
    <row r="410" spans="1:34" hidden="1" x14ac:dyDescent="0.25">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row>
    <row r="411" spans="1:34" ht="15" hidden="1" customHeight="1" x14ac:dyDescent="0.25">
      <c r="A411" s="372" t="s">
        <v>1422</v>
      </c>
      <c r="B411" s="372"/>
      <c r="C411" s="372"/>
      <c r="D411" s="372"/>
      <c r="E411" s="372"/>
      <c r="F411" s="372"/>
      <c r="G411" s="372"/>
      <c r="H411" s="372"/>
      <c r="I411" s="372"/>
      <c r="J411" s="372"/>
      <c r="K411" s="372"/>
      <c r="L411" s="372"/>
      <c r="M411" s="372"/>
      <c r="N411" s="372"/>
      <c r="O411" s="372"/>
      <c r="P411" s="372"/>
      <c r="Q411" s="372"/>
      <c r="R411" s="372"/>
      <c r="S411" s="372"/>
      <c r="T411" s="372"/>
      <c r="U411" s="372"/>
      <c r="V411" s="372"/>
      <c r="W411" s="372"/>
      <c r="X411" s="372"/>
      <c r="Y411" s="372"/>
      <c r="Z411" s="372"/>
      <c r="AA411" s="372"/>
      <c r="AB411" s="372"/>
      <c r="AC411" s="372"/>
      <c r="AD411" s="372"/>
      <c r="AE411" s="372"/>
      <c r="AF411" s="372"/>
      <c r="AG411" s="372"/>
      <c r="AH411" s="372"/>
    </row>
    <row r="412" spans="1:34" hidden="1" x14ac:dyDescent="0.25">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row>
    <row r="413" spans="1:34" ht="57.75" hidden="1" customHeight="1" x14ac:dyDescent="0.25">
      <c r="A413" s="397" t="s">
        <v>1522</v>
      </c>
      <c r="B413" s="397"/>
      <c r="C413" s="397"/>
      <c r="D413" s="397"/>
      <c r="E413" s="397"/>
      <c r="F413" s="397"/>
      <c r="G413" s="397"/>
      <c r="H413" s="397"/>
      <c r="I413" s="397"/>
      <c r="J413" s="397"/>
      <c r="K413" s="397"/>
      <c r="L413" s="397"/>
      <c r="M413" s="397"/>
      <c r="N413" s="397"/>
      <c r="O413" s="397"/>
      <c r="P413" s="397"/>
      <c r="Q413" s="397"/>
      <c r="R413" s="397"/>
      <c r="S413" s="397"/>
      <c r="T413" s="397"/>
      <c r="U413" s="397"/>
      <c r="V413" s="397"/>
      <c r="W413" s="397"/>
      <c r="X413" s="397"/>
      <c r="Y413" s="397"/>
      <c r="Z413" s="397"/>
      <c r="AA413" s="397"/>
      <c r="AB413" s="397"/>
      <c r="AC413" s="397"/>
      <c r="AD413" s="397"/>
      <c r="AE413" s="397"/>
      <c r="AF413" s="397"/>
      <c r="AG413" s="397"/>
      <c r="AH413" s="397"/>
    </row>
    <row r="414" spans="1:34" x14ac:dyDescent="0.25">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row>
    <row r="415" spans="1:34" ht="15" hidden="1" customHeight="1" x14ac:dyDescent="0.25">
      <c r="A415" s="372" t="s">
        <v>1432</v>
      </c>
      <c r="B415" s="372"/>
      <c r="C415" s="372"/>
      <c r="D415" s="372"/>
      <c r="E415" s="372"/>
      <c r="F415" s="372"/>
      <c r="G415" s="372"/>
      <c r="H415" s="372"/>
      <c r="I415" s="372"/>
      <c r="J415" s="372"/>
      <c r="K415" s="372"/>
      <c r="L415" s="372"/>
      <c r="M415" s="372"/>
      <c r="N415" s="372"/>
      <c r="O415" s="372"/>
      <c r="P415" s="372"/>
      <c r="Q415" s="372"/>
      <c r="R415" s="372"/>
      <c r="S415" s="372"/>
      <c r="T415" s="372"/>
      <c r="U415" s="372"/>
      <c r="V415" s="372"/>
      <c r="W415" s="372"/>
      <c r="X415" s="372"/>
      <c r="Y415" s="372"/>
      <c r="Z415" s="372"/>
      <c r="AA415" s="372"/>
      <c r="AB415" s="372"/>
      <c r="AC415" s="372"/>
      <c r="AD415" s="372"/>
      <c r="AE415" s="372"/>
      <c r="AF415" s="372"/>
      <c r="AG415" s="372"/>
      <c r="AH415" s="372"/>
    </row>
    <row r="416" spans="1:34" hidden="1" x14ac:dyDescent="0.25">
      <c r="A416" s="372"/>
      <c r="B416" s="372"/>
      <c r="C416" s="372"/>
      <c r="D416" s="372"/>
      <c r="E416" s="372"/>
      <c r="F416" s="372"/>
      <c r="G416" s="372"/>
      <c r="H416" s="372"/>
      <c r="I416" s="372"/>
      <c r="J416" s="372"/>
      <c r="K416" s="372"/>
      <c r="L416" s="372"/>
      <c r="M416" s="372"/>
      <c r="N416" s="372"/>
      <c r="O416" s="372"/>
      <c r="P416" s="372"/>
      <c r="Q416" s="372"/>
      <c r="R416" s="372"/>
      <c r="S416" s="372"/>
      <c r="T416" s="372"/>
      <c r="U416" s="372"/>
      <c r="V416" s="372"/>
      <c r="W416" s="372"/>
      <c r="X416" s="372"/>
      <c r="Y416" s="372"/>
      <c r="Z416" s="372"/>
      <c r="AA416" s="372"/>
      <c r="AB416" s="372"/>
      <c r="AC416" s="372"/>
      <c r="AD416" s="372"/>
      <c r="AE416" s="372"/>
      <c r="AF416" s="372"/>
      <c r="AG416" s="372"/>
      <c r="AH416" s="372"/>
    </row>
    <row r="417" spans="1:34" hidden="1" x14ac:dyDescent="0.25">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row>
    <row r="418" spans="1:34" hidden="1" x14ac:dyDescent="0.25">
      <c r="A418" s="193" t="s">
        <v>1450</v>
      </c>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row>
    <row r="419" spans="1:34" hidden="1" x14ac:dyDescent="0.25">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row>
    <row r="420" spans="1:34" ht="32.25" hidden="1" customHeight="1" x14ac:dyDescent="0.25">
      <c r="A420" s="373" t="s">
        <v>1451</v>
      </c>
      <c r="B420" s="373"/>
      <c r="C420" s="373"/>
      <c r="D420" s="373"/>
      <c r="E420" s="373"/>
      <c r="F420" s="373"/>
      <c r="G420" s="373"/>
      <c r="H420" s="373"/>
      <c r="I420" s="373"/>
      <c r="J420" s="373"/>
      <c r="K420" s="373"/>
      <c r="L420" s="373"/>
      <c r="M420" s="373"/>
      <c r="N420" s="373"/>
      <c r="O420" s="373"/>
      <c r="P420" s="373"/>
      <c r="Q420" s="373"/>
      <c r="R420" s="373"/>
      <c r="S420" s="373"/>
      <c r="T420" s="373"/>
      <c r="U420" s="373"/>
      <c r="V420" s="373"/>
      <c r="W420" s="373"/>
      <c r="X420" s="373"/>
      <c r="Y420" s="373"/>
      <c r="Z420" s="373"/>
      <c r="AA420" s="373"/>
      <c r="AB420" s="373"/>
      <c r="AC420" s="373"/>
      <c r="AD420" s="373"/>
      <c r="AE420" s="373"/>
      <c r="AF420" s="373"/>
      <c r="AG420" s="373"/>
      <c r="AH420" s="373"/>
    </row>
    <row r="421" spans="1:34" hidden="1" x14ac:dyDescent="0.2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row>
    <row r="422" spans="1:34" ht="15" hidden="1" customHeight="1" x14ac:dyDescent="0.25">
      <c r="A422" s="373" t="s">
        <v>1452</v>
      </c>
      <c r="B422" s="373"/>
      <c r="C422" s="373"/>
      <c r="D422" s="373"/>
      <c r="E422" s="373"/>
      <c r="F422" s="373"/>
      <c r="G422" s="373"/>
      <c r="H422" s="373"/>
      <c r="I422" s="373"/>
      <c r="J422" s="373"/>
      <c r="K422" s="373"/>
      <c r="L422" s="373"/>
      <c r="M422" s="373"/>
      <c r="N422" s="373"/>
      <c r="O422" s="373"/>
      <c r="P422" s="373"/>
      <c r="Q422" s="373"/>
      <c r="R422" s="373"/>
      <c r="S422" s="373"/>
      <c r="T422" s="373"/>
      <c r="U422" s="373"/>
      <c r="V422" s="373"/>
      <c r="W422" s="373"/>
      <c r="X422" s="373"/>
      <c r="Y422" s="373"/>
      <c r="Z422" s="373"/>
      <c r="AA422" s="373"/>
      <c r="AB422" s="373"/>
      <c r="AC422" s="373"/>
      <c r="AD422" s="373"/>
      <c r="AE422" s="373"/>
      <c r="AF422" s="373"/>
      <c r="AG422" s="373"/>
      <c r="AH422" s="373"/>
    </row>
    <row r="423" spans="1:34"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98" t="s">
        <v>1453</v>
      </c>
      <c r="B424" s="398"/>
      <c r="C424" s="398"/>
      <c r="D424" s="398"/>
      <c r="E424" s="398"/>
      <c r="F424" s="398"/>
      <c r="G424" s="398"/>
      <c r="H424" s="398"/>
      <c r="I424" s="398"/>
      <c r="J424" s="398"/>
      <c r="K424" s="398"/>
      <c r="L424" s="398"/>
      <c r="M424" s="398"/>
      <c r="N424" s="398"/>
      <c r="O424" s="398"/>
      <c r="P424" s="398"/>
      <c r="Q424" s="398"/>
      <c r="R424" s="398"/>
      <c r="S424" s="398"/>
      <c r="T424" s="398"/>
      <c r="U424" s="398"/>
      <c r="V424" s="398"/>
      <c r="W424" s="398"/>
      <c r="X424" s="398"/>
      <c r="Y424" s="398"/>
      <c r="Z424" s="398"/>
      <c r="AA424" s="398"/>
      <c r="AB424" s="398"/>
      <c r="AC424" s="398"/>
      <c r="AD424" s="398"/>
      <c r="AE424" s="398"/>
      <c r="AF424" s="398"/>
      <c r="AG424" s="398"/>
      <c r="AH424" s="398"/>
    </row>
    <row r="425" spans="1:34" hidden="1" x14ac:dyDescent="0.25">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c r="X425" s="195"/>
      <c r="Y425" s="195"/>
      <c r="Z425" s="195"/>
      <c r="AA425" s="195"/>
      <c r="AB425" s="195"/>
      <c r="AC425" s="195"/>
      <c r="AD425" s="195"/>
      <c r="AE425" s="195"/>
      <c r="AF425" s="195"/>
      <c r="AG425" s="195"/>
      <c r="AH425" s="195"/>
    </row>
    <row r="426" spans="1:34" ht="15" hidden="1" customHeight="1" x14ac:dyDescent="0.25">
      <c r="A426" s="391" t="s">
        <v>1307</v>
      </c>
      <c r="B426" s="392"/>
      <c r="C426" s="392"/>
      <c r="D426" s="392"/>
      <c r="E426" s="392"/>
      <c r="F426" s="392"/>
      <c r="G426" s="392"/>
      <c r="H426" s="392"/>
      <c r="I426" s="392"/>
      <c r="J426" s="392"/>
      <c r="K426" s="392"/>
      <c r="L426" s="392"/>
      <c r="M426" s="392"/>
      <c r="N426" s="392"/>
      <c r="O426" s="392"/>
      <c r="P426" s="392"/>
      <c r="Q426" s="392"/>
      <c r="R426" s="393"/>
      <c r="S426" s="391" t="s">
        <v>494</v>
      </c>
      <c r="T426" s="392"/>
      <c r="U426" s="392"/>
      <c r="V426" s="392"/>
      <c r="W426" s="392"/>
      <c r="X426" s="392"/>
      <c r="Y426" s="392"/>
      <c r="Z426" s="393"/>
      <c r="AA426" s="391" t="s">
        <v>572</v>
      </c>
      <c r="AB426" s="392"/>
      <c r="AC426" s="392"/>
      <c r="AD426" s="392"/>
      <c r="AE426" s="392"/>
      <c r="AF426" s="392"/>
      <c r="AG426" s="392"/>
      <c r="AH426" s="393"/>
    </row>
    <row r="427" spans="1:34" hidden="1" x14ac:dyDescent="0.25">
      <c r="A427" s="394"/>
      <c r="B427" s="395"/>
      <c r="C427" s="395"/>
      <c r="D427" s="395"/>
      <c r="E427" s="395"/>
      <c r="F427" s="395"/>
      <c r="G427" s="395"/>
      <c r="H427" s="395"/>
      <c r="I427" s="395"/>
      <c r="J427" s="395"/>
      <c r="K427" s="395"/>
      <c r="L427" s="395"/>
      <c r="M427" s="395"/>
      <c r="N427" s="395"/>
      <c r="O427" s="395"/>
      <c r="P427" s="395"/>
      <c r="Q427" s="395"/>
      <c r="R427" s="396"/>
      <c r="S427" s="394"/>
      <c r="T427" s="395"/>
      <c r="U427" s="395"/>
      <c r="V427" s="395"/>
      <c r="W427" s="395"/>
      <c r="X427" s="395"/>
      <c r="Y427" s="395"/>
      <c r="Z427" s="396"/>
      <c r="AA427" s="394"/>
      <c r="AB427" s="395"/>
      <c r="AC427" s="395"/>
      <c r="AD427" s="395"/>
      <c r="AE427" s="395"/>
      <c r="AF427" s="395"/>
      <c r="AG427" s="395"/>
      <c r="AH427" s="396"/>
    </row>
    <row r="428" spans="1:34" hidden="1" x14ac:dyDescent="0.25">
      <c r="A428" s="399" t="s">
        <v>1423</v>
      </c>
      <c r="B428" s="400"/>
      <c r="C428" s="400"/>
      <c r="D428" s="400"/>
      <c r="E428" s="400"/>
      <c r="F428" s="400"/>
      <c r="G428" s="400"/>
      <c r="H428" s="400"/>
      <c r="I428" s="400"/>
      <c r="J428" s="400"/>
      <c r="K428" s="400"/>
      <c r="L428" s="400"/>
      <c r="M428" s="400"/>
      <c r="N428" s="400"/>
      <c r="O428" s="400"/>
      <c r="P428" s="400"/>
      <c r="Q428" s="400"/>
      <c r="R428" s="401"/>
      <c r="S428" s="402"/>
      <c r="T428" s="403"/>
      <c r="U428" s="403"/>
      <c r="V428" s="403"/>
      <c r="W428" s="403"/>
      <c r="X428" s="403"/>
      <c r="Y428" s="403"/>
      <c r="Z428" s="404"/>
      <c r="AA428" s="402"/>
      <c r="AB428" s="403"/>
      <c r="AC428" s="403"/>
      <c r="AD428" s="403"/>
      <c r="AE428" s="403"/>
      <c r="AF428" s="403"/>
      <c r="AG428" s="403"/>
      <c r="AH428" s="404"/>
    </row>
    <row r="429" spans="1:34" hidden="1" x14ac:dyDescent="0.25">
      <c r="A429" s="399" t="s">
        <v>1424</v>
      </c>
      <c r="B429" s="400"/>
      <c r="C429" s="400"/>
      <c r="D429" s="400"/>
      <c r="E429" s="400"/>
      <c r="F429" s="400"/>
      <c r="G429" s="400"/>
      <c r="H429" s="400"/>
      <c r="I429" s="400"/>
      <c r="J429" s="400"/>
      <c r="K429" s="400"/>
      <c r="L429" s="400"/>
      <c r="M429" s="400"/>
      <c r="N429" s="400"/>
      <c r="O429" s="400"/>
      <c r="P429" s="400"/>
      <c r="Q429" s="400"/>
      <c r="R429" s="401"/>
      <c r="S429" s="402"/>
      <c r="T429" s="403"/>
      <c r="U429" s="403"/>
      <c r="V429" s="403"/>
      <c r="W429" s="403"/>
      <c r="X429" s="403"/>
      <c r="Y429" s="403"/>
      <c r="Z429" s="404"/>
      <c r="AA429" s="402"/>
      <c r="AB429" s="403"/>
      <c r="AC429" s="403"/>
      <c r="AD429" s="403"/>
      <c r="AE429" s="403"/>
      <c r="AF429" s="403"/>
      <c r="AG429" s="403"/>
      <c r="AH429" s="404"/>
    </row>
    <row r="430" spans="1:34" hidden="1" x14ac:dyDescent="0.25">
      <c r="A430" s="399" t="s">
        <v>1425</v>
      </c>
      <c r="B430" s="400"/>
      <c r="C430" s="400"/>
      <c r="D430" s="400"/>
      <c r="E430" s="400"/>
      <c r="F430" s="400"/>
      <c r="G430" s="400"/>
      <c r="H430" s="400"/>
      <c r="I430" s="400"/>
      <c r="J430" s="400"/>
      <c r="K430" s="400"/>
      <c r="L430" s="400"/>
      <c r="M430" s="400"/>
      <c r="N430" s="400"/>
      <c r="O430" s="400"/>
      <c r="P430" s="400"/>
      <c r="Q430" s="400"/>
      <c r="R430" s="401"/>
      <c r="S430" s="402"/>
      <c r="T430" s="403"/>
      <c r="U430" s="403"/>
      <c r="V430" s="403"/>
      <c r="W430" s="403"/>
      <c r="X430" s="403"/>
      <c r="Y430" s="403"/>
      <c r="Z430" s="404"/>
      <c r="AA430" s="402"/>
      <c r="AB430" s="403"/>
      <c r="AC430" s="403"/>
      <c r="AD430" s="403"/>
      <c r="AE430" s="403"/>
      <c r="AF430" s="403"/>
      <c r="AG430" s="403"/>
      <c r="AH430" s="404"/>
    </row>
    <row r="431" spans="1:34" hidden="1" x14ac:dyDescent="0.25">
      <c r="A431" s="399" t="s">
        <v>1426</v>
      </c>
      <c r="B431" s="400"/>
      <c r="C431" s="400"/>
      <c r="D431" s="400"/>
      <c r="E431" s="400"/>
      <c r="F431" s="400"/>
      <c r="G431" s="400"/>
      <c r="H431" s="400"/>
      <c r="I431" s="400"/>
      <c r="J431" s="400"/>
      <c r="K431" s="400"/>
      <c r="L431" s="400"/>
      <c r="M431" s="400"/>
      <c r="N431" s="400"/>
      <c r="O431" s="400"/>
      <c r="P431" s="400"/>
      <c r="Q431" s="400"/>
      <c r="R431" s="401"/>
      <c r="S431" s="402"/>
      <c r="T431" s="403"/>
      <c r="U431" s="403"/>
      <c r="V431" s="403"/>
      <c r="W431" s="403"/>
      <c r="X431" s="403"/>
      <c r="Y431" s="403"/>
      <c r="Z431" s="404"/>
      <c r="AA431" s="402"/>
      <c r="AB431" s="403"/>
      <c r="AC431" s="403"/>
      <c r="AD431" s="403"/>
      <c r="AE431" s="403"/>
      <c r="AF431" s="403"/>
      <c r="AG431" s="403"/>
      <c r="AH431" s="404"/>
    </row>
    <row r="432" spans="1:34" hidden="1" x14ac:dyDescent="0.25">
      <c r="A432" s="399" t="s">
        <v>1427</v>
      </c>
      <c r="B432" s="400"/>
      <c r="C432" s="400"/>
      <c r="D432" s="400"/>
      <c r="E432" s="400"/>
      <c r="F432" s="400"/>
      <c r="G432" s="400"/>
      <c r="H432" s="400"/>
      <c r="I432" s="400"/>
      <c r="J432" s="400"/>
      <c r="K432" s="400"/>
      <c r="L432" s="400"/>
      <c r="M432" s="400"/>
      <c r="N432" s="400"/>
      <c r="O432" s="400"/>
      <c r="P432" s="400"/>
      <c r="Q432" s="400"/>
      <c r="R432" s="401"/>
      <c r="S432" s="402"/>
      <c r="T432" s="403"/>
      <c r="U432" s="403"/>
      <c r="V432" s="403"/>
      <c r="W432" s="403"/>
      <c r="X432" s="403"/>
      <c r="Y432" s="403"/>
      <c r="Z432" s="404"/>
      <c r="AA432" s="402"/>
      <c r="AB432" s="403"/>
      <c r="AC432" s="403"/>
      <c r="AD432" s="403"/>
      <c r="AE432" s="403"/>
      <c r="AF432" s="403"/>
      <c r="AG432" s="403"/>
      <c r="AH432" s="404"/>
    </row>
    <row r="433" spans="1:34" hidden="1" x14ac:dyDescent="0.25">
      <c r="A433" s="399" t="s">
        <v>1428</v>
      </c>
      <c r="B433" s="400"/>
      <c r="C433" s="400"/>
      <c r="D433" s="400"/>
      <c r="E433" s="400"/>
      <c r="F433" s="400"/>
      <c r="G433" s="400"/>
      <c r="H433" s="400"/>
      <c r="I433" s="400"/>
      <c r="J433" s="400"/>
      <c r="K433" s="400"/>
      <c r="L433" s="400"/>
      <c r="M433" s="400"/>
      <c r="N433" s="400"/>
      <c r="O433" s="400"/>
      <c r="P433" s="400"/>
      <c r="Q433" s="400"/>
      <c r="R433" s="401"/>
      <c r="S433" s="402"/>
      <c r="T433" s="403"/>
      <c r="U433" s="403"/>
      <c r="V433" s="403"/>
      <c r="W433" s="403"/>
      <c r="X433" s="403"/>
      <c r="Y433" s="403"/>
      <c r="Z433" s="404"/>
      <c r="AA433" s="402"/>
      <c r="AB433" s="403"/>
      <c r="AC433" s="403"/>
      <c r="AD433" s="403"/>
      <c r="AE433" s="403"/>
      <c r="AF433" s="403"/>
      <c r="AG433" s="403"/>
      <c r="AH433" s="404"/>
    </row>
    <row r="434" spans="1:34" hidden="1" x14ac:dyDescent="0.25">
      <c r="A434" s="399" t="s">
        <v>1429</v>
      </c>
      <c r="B434" s="400"/>
      <c r="C434" s="400"/>
      <c r="D434" s="400"/>
      <c r="E434" s="400"/>
      <c r="F434" s="400"/>
      <c r="G434" s="400"/>
      <c r="H434" s="400"/>
      <c r="I434" s="400"/>
      <c r="J434" s="400"/>
      <c r="K434" s="400"/>
      <c r="L434" s="400"/>
      <c r="M434" s="400"/>
      <c r="N434" s="400"/>
      <c r="O434" s="400"/>
      <c r="P434" s="400"/>
      <c r="Q434" s="400"/>
      <c r="R434" s="401"/>
      <c r="S434" s="402"/>
      <c r="T434" s="403"/>
      <c r="U434" s="403"/>
      <c r="V434" s="403"/>
      <c r="W434" s="403"/>
      <c r="X434" s="403"/>
      <c r="Y434" s="403"/>
      <c r="Z434" s="404"/>
      <c r="AA434" s="402"/>
      <c r="AB434" s="403"/>
      <c r="AC434" s="403"/>
      <c r="AD434" s="403"/>
      <c r="AE434" s="403"/>
      <c r="AF434" s="403"/>
      <c r="AG434" s="403"/>
      <c r="AH434" s="404"/>
    </row>
    <row r="435" spans="1:34" hidden="1" x14ac:dyDescent="0.25">
      <c r="A435" s="399" t="s">
        <v>1430</v>
      </c>
      <c r="B435" s="400"/>
      <c r="C435" s="400"/>
      <c r="D435" s="400"/>
      <c r="E435" s="400"/>
      <c r="F435" s="400"/>
      <c r="G435" s="400"/>
      <c r="H435" s="400"/>
      <c r="I435" s="400"/>
      <c r="J435" s="400"/>
      <c r="K435" s="400"/>
      <c r="L435" s="400"/>
      <c r="M435" s="400"/>
      <c r="N435" s="400"/>
      <c r="O435" s="400"/>
      <c r="P435" s="400"/>
      <c r="Q435" s="400"/>
      <c r="R435" s="401"/>
      <c r="S435" s="402"/>
      <c r="T435" s="403"/>
      <c r="U435" s="403"/>
      <c r="V435" s="403"/>
      <c r="W435" s="403"/>
      <c r="X435" s="403"/>
      <c r="Y435" s="403"/>
      <c r="Z435" s="404"/>
      <c r="AA435" s="402"/>
      <c r="AB435" s="403"/>
      <c r="AC435" s="403"/>
      <c r="AD435" s="403"/>
      <c r="AE435" s="403"/>
      <c r="AF435" s="403"/>
      <c r="AG435" s="403"/>
      <c r="AH435" s="404"/>
    </row>
    <row r="436" spans="1:34" hidden="1" x14ac:dyDescent="0.25">
      <c r="A436" s="399" t="s">
        <v>1431</v>
      </c>
      <c r="B436" s="400"/>
      <c r="C436" s="400"/>
      <c r="D436" s="400"/>
      <c r="E436" s="400"/>
      <c r="F436" s="400"/>
      <c r="G436" s="400"/>
      <c r="H436" s="400"/>
      <c r="I436" s="400"/>
      <c r="J436" s="400"/>
      <c r="K436" s="400"/>
      <c r="L436" s="400"/>
      <c r="M436" s="400"/>
      <c r="N436" s="400"/>
      <c r="O436" s="400"/>
      <c r="P436" s="400"/>
      <c r="Q436" s="400"/>
      <c r="R436" s="401"/>
      <c r="S436" s="402"/>
      <c r="T436" s="403"/>
      <c r="U436" s="403"/>
      <c r="V436" s="403"/>
      <c r="W436" s="403"/>
      <c r="X436" s="403"/>
      <c r="Y436" s="403"/>
      <c r="Z436" s="404"/>
      <c r="AA436" s="402"/>
      <c r="AB436" s="403"/>
      <c r="AC436" s="403"/>
      <c r="AD436" s="403"/>
      <c r="AE436" s="403"/>
      <c r="AF436" s="403"/>
      <c r="AG436" s="403"/>
      <c r="AH436" s="404"/>
    </row>
    <row r="437" spans="1:34" x14ac:dyDescent="0.25">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row>
    <row r="438" spans="1:34" x14ac:dyDescent="0.25">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row>
    <row r="439" spans="1:34" x14ac:dyDescent="0.25">
      <c r="A439" s="196" t="s">
        <v>1516</v>
      </c>
      <c r="B439" s="197"/>
      <c r="C439" s="197"/>
      <c r="D439" s="197"/>
      <c r="E439" s="197"/>
      <c r="F439" s="197"/>
      <c r="G439" s="197"/>
      <c r="H439" s="197"/>
      <c r="I439" s="197"/>
      <c r="J439" s="197"/>
      <c r="K439" s="197"/>
      <c r="L439" s="197"/>
      <c r="M439" s="197"/>
      <c r="N439" s="197"/>
      <c r="O439" s="197"/>
      <c r="P439" s="197"/>
      <c r="Q439" s="197"/>
      <c r="R439" s="197"/>
      <c r="S439" s="197"/>
      <c r="T439" s="197"/>
      <c r="U439" s="197"/>
      <c r="V439" s="197"/>
      <c r="W439" s="197"/>
      <c r="X439" s="197"/>
      <c r="Y439" s="197"/>
      <c r="Z439" s="197"/>
      <c r="AA439" s="197"/>
      <c r="AB439" s="197"/>
      <c r="AC439" s="197"/>
      <c r="AD439" s="197"/>
      <c r="AE439" s="197"/>
    </row>
    <row r="440" spans="1:34" x14ac:dyDescent="0.25">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row>
    <row r="441" spans="1:34" x14ac:dyDescent="0.25">
      <c r="A441" s="372" t="s">
        <v>1543</v>
      </c>
      <c r="B441" s="372"/>
      <c r="C441" s="372"/>
      <c r="D441" s="372"/>
      <c r="E441" s="372"/>
      <c r="F441" s="372"/>
      <c r="G441" s="372"/>
      <c r="H441" s="372"/>
      <c r="I441" s="372"/>
      <c r="J441" s="372"/>
      <c r="K441" s="372"/>
      <c r="L441" s="372"/>
      <c r="M441" s="372"/>
      <c r="N441" s="372"/>
      <c r="O441" s="372"/>
      <c r="P441" s="372"/>
      <c r="Q441" s="372"/>
      <c r="R441" s="372"/>
      <c r="S441" s="372"/>
      <c r="T441" s="372"/>
      <c r="U441" s="372"/>
      <c r="V441" s="372"/>
      <c r="W441" s="372"/>
      <c r="X441" s="372"/>
      <c r="Y441" s="372"/>
      <c r="Z441" s="372"/>
      <c r="AA441" s="372"/>
      <c r="AB441" s="372"/>
      <c r="AC441" s="372"/>
      <c r="AD441" s="372"/>
      <c r="AE441" s="372"/>
      <c r="AF441" s="372"/>
      <c r="AG441" s="372"/>
      <c r="AH441" s="372"/>
    </row>
    <row r="442" spans="1:34" x14ac:dyDescent="0.25">
      <c r="A442" s="372"/>
      <c r="B442" s="372"/>
      <c r="C442" s="372"/>
      <c r="D442" s="372"/>
      <c r="E442" s="372"/>
      <c r="F442" s="372"/>
      <c r="G442" s="372"/>
      <c r="H442" s="372"/>
      <c r="I442" s="372"/>
      <c r="J442" s="372"/>
      <c r="K442" s="372"/>
      <c r="L442" s="372"/>
      <c r="M442" s="372"/>
      <c r="N442" s="372"/>
      <c r="O442" s="372"/>
      <c r="P442" s="372"/>
      <c r="Q442" s="372"/>
      <c r="R442" s="372"/>
      <c r="S442" s="372"/>
      <c r="T442" s="372"/>
      <c r="U442" s="372"/>
      <c r="V442" s="372"/>
      <c r="W442" s="372"/>
      <c r="X442" s="372"/>
      <c r="Y442" s="372"/>
      <c r="Z442" s="372"/>
      <c r="AA442" s="372"/>
      <c r="AB442" s="372"/>
      <c r="AC442" s="372"/>
      <c r="AD442" s="372"/>
      <c r="AE442" s="372"/>
      <c r="AF442" s="372"/>
      <c r="AG442" s="372"/>
      <c r="AH442" s="372"/>
    </row>
    <row r="443" spans="1:34" ht="15" customHeight="1" x14ac:dyDescent="0.25">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c r="AA443" s="198"/>
      <c r="AB443" s="198"/>
      <c r="AC443" s="198"/>
      <c r="AD443" s="198"/>
      <c r="AE443" s="198"/>
      <c r="AF443" s="198"/>
      <c r="AG443" s="198"/>
      <c r="AH443" s="198"/>
    </row>
    <row r="444" spans="1:34" ht="15" hidden="1" customHeight="1" x14ac:dyDescent="0.25">
      <c r="A444" s="350" t="s">
        <v>1503</v>
      </c>
      <c r="B444" s="350"/>
      <c r="C444" s="350"/>
      <c r="D444" s="350"/>
      <c r="E444" s="350"/>
      <c r="F444" s="350"/>
      <c r="G444" s="350"/>
      <c r="H444" s="350"/>
      <c r="I444" s="350"/>
      <c r="J444" s="350"/>
      <c r="K444" s="350"/>
      <c r="L444" s="350"/>
      <c r="M444" s="350"/>
      <c r="N444" s="350"/>
      <c r="O444" s="350"/>
      <c r="P444" s="350"/>
      <c r="Q444" s="350"/>
      <c r="R444" s="350"/>
      <c r="S444" s="350"/>
      <c r="T444" s="350"/>
      <c r="U444" s="350"/>
      <c r="V444" s="350"/>
      <c r="W444" s="350"/>
      <c r="X444" s="350"/>
      <c r="Y444" s="350"/>
      <c r="Z444" s="350"/>
      <c r="AA444" s="350"/>
      <c r="AB444" s="350"/>
      <c r="AC444" s="350"/>
      <c r="AD444" s="350"/>
      <c r="AE444" s="350"/>
      <c r="AF444" s="198"/>
      <c r="AG444" s="198"/>
      <c r="AH444" s="198"/>
    </row>
    <row r="445" spans="1:34" ht="15" hidden="1" customHeight="1" x14ac:dyDescent="0.25">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c r="AD445" s="199"/>
      <c r="AE445" s="199"/>
      <c r="AF445" s="198"/>
      <c r="AG445" s="198"/>
      <c r="AH445" s="198"/>
    </row>
    <row r="446" spans="1:34" ht="28.5" hidden="1" customHeight="1" x14ac:dyDescent="0.25">
      <c r="A446" s="373" t="s">
        <v>1504</v>
      </c>
      <c r="B446" s="373"/>
      <c r="C446" s="373"/>
      <c r="D446" s="373"/>
      <c r="E446" s="373"/>
      <c r="F446" s="373"/>
      <c r="G446" s="373"/>
      <c r="H446" s="373"/>
      <c r="I446" s="373"/>
      <c r="J446" s="373"/>
      <c r="K446" s="373"/>
      <c r="L446" s="373"/>
      <c r="M446" s="373"/>
      <c r="N446" s="373"/>
      <c r="O446" s="373"/>
      <c r="P446" s="373"/>
      <c r="Q446" s="373"/>
      <c r="R446" s="373"/>
      <c r="S446" s="373"/>
      <c r="T446" s="373"/>
      <c r="U446" s="373"/>
      <c r="V446" s="373"/>
      <c r="W446" s="373"/>
      <c r="X446" s="373"/>
      <c r="Y446" s="373"/>
      <c r="Z446" s="373"/>
      <c r="AA446" s="373"/>
      <c r="AB446" s="373"/>
      <c r="AC446" s="373"/>
      <c r="AD446" s="373"/>
      <c r="AE446" s="373"/>
      <c r="AF446" s="373"/>
      <c r="AG446" s="373"/>
      <c r="AH446" s="373"/>
    </row>
    <row r="447" spans="1:34" ht="54" hidden="1" customHeight="1" x14ac:dyDescent="0.25">
      <c r="A447" s="373" t="s">
        <v>1505</v>
      </c>
      <c r="B447" s="373"/>
      <c r="C447" s="373"/>
      <c r="D447" s="373"/>
      <c r="E447" s="373"/>
      <c r="F447" s="373"/>
      <c r="G447" s="373"/>
      <c r="H447" s="373"/>
      <c r="I447" s="373"/>
      <c r="J447" s="373"/>
      <c r="K447" s="373"/>
      <c r="L447" s="373"/>
      <c r="M447" s="373"/>
      <c r="N447" s="373"/>
      <c r="O447" s="373"/>
      <c r="P447" s="373"/>
      <c r="Q447" s="373"/>
      <c r="R447" s="373"/>
      <c r="S447" s="373"/>
      <c r="T447" s="373"/>
      <c r="U447" s="373"/>
      <c r="V447" s="373"/>
      <c r="W447" s="373"/>
      <c r="X447" s="373"/>
      <c r="Y447" s="373"/>
      <c r="Z447" s="373"/>
      <c r="AA447" s="373"/>
      <c r="AB447" s="373"/>
      <c r="AC447" s="373"/>
      <c r="AD447" s="373"/>
      <c r="AE447" s="373"/>
      <c r="AF447" s="373"/>
      <c r="AG447" s="373"/>
      <c r="AH447" s="373"/>
    </row>
    <row r="448" spans="1:34" x14ac:dyDescent="0.25">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31.12.2022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171" t="s">
        <v>1454</v>
      </c>
    </row>
    <row r="2" spans="1:1" x14ac:dyDescent="0.2">
      <c r="A2" s="171" t="s">
        <v>1455</v>
      </c>
    </row>
    <row r="3" spans="1:1" x14ac:dyDescent="0.2">
      <c r="A3" s="171"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997</v>
      </c>
      <c r="B1" s="242" t="s">
        <v>996</v>
      </c>
      <c r="C1" s="75" t="s">
        <v>998</v>
      </c>
      <c r="D1" s="244" t="s">
        <v>344</v>
      </c>
      <c r="E1" s="245"/>
      <c r="F1" s="245"/>
      <c r="G1" s="246"/>
      <c r="H1" s="247" t="s">
        <v>1001</v>
      </c>
      <c r="I1" s="247"/>
    </row>
    <row r="2" spans="1:9" s="8" customFormat="1" x14ac:dyDescent="0.2">
      <c r="A2" s="240" t="s">
        <v>495</v>
      </c>
      <c r="B2" s="243"/>
      <c r="C2" s="78" t="s">
        <v>457</v>
      </c>
      <c r="D2" s="86">
        <v>1</v>
      </c>
      <c r="E2" s="76" t="s">
        <v>999</v>
      </c>
      <c r="F2" s="248" t="s">
        <v>594</v>
      </c>
      <c r="G2" s="248"/>
      <c r="H2" s="247"/>
      <c r="I2" s="247"/>
    </row>
    <row r="3" spans="1:9" s="8" customFormat="1" ht="12.95" customHeight="1" x14ac:dyDescent="0.2">
      <c r="A3" s="241" t="s">
        <v>453</v>
      </c>
      <c r="B3" s="89" t="s">
        <v>454</v>
      </c>
      <c r="C3" s="79" t="s">
        <v>455</v>
      </c>
      <c r="D3" s="87"/>
      <c r="E3" s="76" t="s">
        <v>1000</v>
      </c>
      <c r="F3" s="248" t="s">
        <v>593</v>
      </c>
      <c r="G3" s="248"/>
      <c r="H3" s="248" t="s">
        <v>496</v>
      </c>
      <c r="I3" s="248"/>
    </row>
    <row r="4" spans="1:9" s="8" customFormat="1" ht="27.95" customHeight="1" x14ac:dyDescent="0.2">
      <c r="A4" s="283"/>
      <c r="B4" s="228" t="s">
        <v>935</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936</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937</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938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346</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940</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941</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942</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943</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944</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945</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946</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997</v>
      </c>
      <c r="B32" s="242" t="s">
        <v>996</v>
      </c>
      <c r="C32" s="75" t="s">
        <v>998</v>
      </c>
      <c r="D32" s="244" t="s">
        <v>344</v>
      </c>
      <c r="E32" s="245"/>
      <c r="F32" s="245"/>
      <c r="G32" s="246"/>
      <c r="H32" s="247" t="s">
        <v>1001</v>
      </c>
      <c r="I32" s="247"/>
    </row>
    <row r="33" spans="1:22" s="8" customFormat="1" ht="12.95" customHeight="1" x14ac:dyDescent="0.2">
      <c r="A33" s="240" t="s">
        <v>495</v>
      </c>
      <c r="B33" s="243"/>
      <c r="C33" s="78" t="s">
        <v>457</v>
      </c>
      <c r="D33" s="86">
        <v>1</v>
      </c>
      <c r="E33" s="76" t="s">
        <v>999</v>
      </c>
      <c r="F33" s="248" t="s">
        <v>594</v>
      </c>
      <c r="G33" s="248"/>
      <c r="H33" s="247"/>
      <c r="I33" s="247"/>
    </row>
    <row r="34" spans="1:22" s="8" customFormat="1" ht="16.5" customHeight="1" x14ac:dyDescent="0.2">
      <c r="A34" s="241" t="s">
        <v>453</v>
      </c>
      <c r="B34" s="89" t="s">
        <v>454</v>
      </c>
      <c r="C34" s="79" t="s">
        <v>455</v>
      </c>
      <c r="D34" s="87"/>
      <c r="E34" s="76" t="s">
        <v>1000</v>
      </c>
      <c r="F34" s="248" t="s">
        <v>593</v>
      </c>
      <c r="G34" s="248"/>
      <c r="H34" s="248" t="s">
        <v>496</v>
      </c>
      <c r="I34" s="248"/>
    </row>
    <row r="35" spans="1:22" ht="27.95" customHeight="1" x14ac:dyDescent="0.2">
      <c r="A35" s="222" t="s">
        <v>118</v>
      </c>
      <c r="B35" s="258" t="s">
        <v>947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948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949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951</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952</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953</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955</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954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956</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957</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958</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959</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960</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950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997</v>
      </c>
      <c r="B63" s="242" t="s">
        <v>996</v>
      </c>
      <c r="C63" s="75" t="s">
        <v>998</v>
      </c>
      <c r="D63" s="244" t="s">
        <v>344</v>
      </c>
      <c r="E63" s="245"/>
      <c r="F63" s="245"/>
      <c r="G63" s="246"/>
      <c r="H63" s="247" t="s">
        <v>1001</v>
      </c>
      <c r="I63" s="247"/>
    </row>
    <row r="64" spans="1:9" s="8" customFormat="1" ht="12.95" customHeight="1" x14ac:dyDescent="0.2">
      <c r="A64" s="240" t="s">
        <v>495</v>
      </c>
      <c r="B64" s="243"/>
      <c r="C64" s="78" t="s">
        <v>457</v>
      </c>
      <c r="D64" s="86">
        <v>1</v>
      </c>
      <c r="E64" s="76" t="s">
        <v>999</v>
      </c>
      <c r="F64" s="248" t="s">
        <v>594</v>
      </c>
      <c r="G64" s="248"/>
      <c r="H64" s="247"/>
      <c r="I64" s="247"/>
    </row>
    <row r="65" spans="1:9" s="8" customFormat="1" ht="12.95" customHeight="1" x14ac:dyDescent="0.2">
      <c r="A65" s="241" t="s">
        <v>453</v>
      </c>
      <c r="B65" s="89" t="s">
        <v>454</v>
      </c>
      <c r="C65" s="79" t="s">
        <v>455</v>
      </c>
      <c r="D65" s="87"/>
      <c r="E65" s="76" t="s">
        <v>1000</v>
      </c>
      <c r="F65" s="248" t="s">
        <v>593</v>
      </c>
      <c r="G65" s="248"/>
      <c r="H65" s="248" t="s">
        <v>496</v>
      </c>
      <c r="I65" s="248"/>
    </row>
    <row r="66" spans="1:9" ht="27.95" customHeight="1" x14ac:dyDescent="0.2">
      <c r="A66" s="222" t="s">
        <v>326</v>
      </c>
      <c r="B66" s="256" t="s">
        <v>961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962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963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964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965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966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967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968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969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970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505</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971</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972</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973</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997</v>
      </c>
      <c r="B94" s="242" t="s">
        <v>996</v>
      </c>
      <c r="C94" s="75" t="s">
        <v>998</v>
      </c>
      <c r="D94" s="244" t="s">
        <v>344</v>
      </c>
      <c r="E94" s="245"/>
      <c r="F94" s="245"/>
      <c r="G94" s="246"/>
      <c r="H94" s="247" t="s">
        <v>1001</v>
      </c>
      <c r="I94" s="247"/>
    </row>
    <row r="95" spans="1:9" ht="15" customHeight="1" x14ac:dyDescent="0.2">
      <c r="A95" s="240" t="s">
        <v>495</v>
      </c>
      <c r="B95" s="243"/>
      <c r="C95" s="78" t="s">
        <v>457</v>
      </c>
      <c r="D95" s="86">
        <v>1</v>
      </c>
      <c r="E95" s="76" t="s">
        <v>999</v>
      </c>
      <c r="F95" s="248" t="s">
        <v>594</v>
      </c>
      <c r="G95" s="248"/>
      <c r="H95" s="247"/>
      <c r="I95" s="247"/>
    </row>
    <row r="96" spans="1:9" ht="15" customHeight="1" x14ac:dyDescent="0.2">
      <c r="A96" s="241" t="s">
        <v>453</v>
      </c>
      <c r="B96" s="89" t="s">
        <v>454</v>
      </c>
      <c r="C96" s="79" t="s">
        <v>455</v>
      </c>
      <c r="D96" s="87"/>
      <c r="E96" s="76" t="s">
        <v>1000</v>
      </c>
      <c r="F96" s="248" t="s">
        <v>593</v>
      </c>
      <c r="G96" s="248"/>
      <c r="H96" s="248" t="s">
        <v>496</v>
      </c>
      <c r="I96" s="248"/>
    </row>
    <row r="97" spans="1:9" ht="27.75" customHeight="1" x14ac:dyDescent="0.2">
      <c r="A97" s="222" t="s">
        <v>813</v>
      </c>
      <c r="B97" s="249" t="s">
        <v>974</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975</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976</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977</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978</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979</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980</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981</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982</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983</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984</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985</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974</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975</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997</v>
      </c>
      <c r="B125" s="242" t="s">
        <v>996</v>
      </c>
      <c r="C125" s="75" t="s">
        <v>998</v>
      </c>
      <c r="D125" s="244" t="s">
        <v>344</v>
      </c>
      <c r="E125" s="245"/>
      <c r="F125" s="245"/>
      <c r="G125" s="246"/>
      <c r="H125" s="247" t="s">
        <v>1001</v>
      </c>
      <c r="I125" s="247"/>
    </row>
    <row r="126" spans="1:9" ht="15" customHeight="1" x14ac:dyDescent="0.2">
      <c r="A126" s="240" t="s">
        <v>495</v>
      </c>
      <c r="B126" s="243"/>
      <c r="C126" s="78" t="s">
        <v>457</v>
      </c>
      <c r="D126" s="86">
        <v>1</v>
      </c>
      <c r="E126" s="76" t="s">
        <v>999</v>
      </c>
      <c r="F126" s="248" t="s">
        <v>594</v>
      </c>
      <c r="G126" s="248"/>
      <c r="H126" s="247"/>
      <c r="I126" s="247"/>
    </row>
    <row r="127" spans="1:9" ht="15" customHeight="1" x14ac:dyDescent="0.2">
      <c r="A127" s="241" t="s">
        <v>453</v>
      </c>
      <c r="B127" s="89" t="s">
        <v>454</v>
      </c>
      <c r="C127" s="79" t="s">
        <v>455</v>
      </c>
      <c r="D127" s="87"/>
      <c r="E127" s="76" t="s">
        <v>1000</v>
      </c>
      <c r="F127" s="248" t="s">
        <v>593</v>
      </c>
      <c r="G127" s="248"/>
      <c r="H127" s="248" t="s">
        <v>496</v>
      </c>
      <c r="I127" s="248"/>
    </row>
    <row r="128" spans="1:9" ht="27.95" customHeight="1" x14ac:dyDescent="0.2">
      <c r="A128" s="222" t="s">
        <v>815</v>
      </c>
      <c r="B128" s="249" t="s">
        <v>976</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977</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978</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986</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987</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988</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989</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981</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990</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991</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992</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993</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994</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995</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997</v>
      </c>
      <c r="B156" s="242" t="s">
        <v>996</v>
      </c>
      <c r="C156" s="75" t="s">
        <v>998</v>
      </c>
      <c r="D156" s="244" t="s">
        <v>344</v>
      </c>
      <c r="E156" s="245"/>
      <c r="F156" s="245"/>
      <c r="G156" s="246"/>
      <c r="H156" s="247" t="s">
        <v>1001</v>
      </c>
      <c r="I156" s="247"/>
    </row>
    <row r="157" spans="1:9" ht="15" customHeight="1" x14ac:dyDescent="0.2">
      <c r="A157" s="240" t="s">
        <v>495</v>
      </c>
      <c r="B157" s="243"/>
      <c r="C157" s="78" t="s">
        <v>457</v>
      </c>
      <c r="D157" s="86">
        <v>1</v>
      </c>
      <c r="E157" s="76" t="s">
        <v>999</v>
      </c>
      <c r="F157" s="248" t="s">
        <v>594</v>
      </c>
      <c r="G157" s="248"/>
      <c r="H157" s="247"/>
      <c r="I157" s="247"/>
    </row>
    <row r="158" spans="1:9" ht="15" customHeight="1" x14ac:dyDescent="0.2">
      <c r="A158" s="241" t="s">
        <v>453</v>
      </c>
      <c r="B158" s="89" t="s">
        <v>454</v>
      </c>
      <c r="C158" s="79" t="s">
        <v>455</v>
      </c>
      <c r="D158" s="87"/>
      <c r="E158" s="76" t="s">
        <v>1000</v>
      </c>
      <c r="F158" s="248" t="s">
        <v>593</v>
      </c>
      <c r="G158" s="248"/>
      <c r="H158" s="248" t="s">
        <v>496</v>
      </c>
      <c r="I158" s="248"/>
    </row>
    <row r="159" spans="1:9" ht="27.75" customHeight="1" x14ac:dyDescent="0.2">
      <c r="A159" s="235" t="s">
        <v>39</v>
      </c>
      <c r="B159" s="237" t="s">
        <v>1002</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1003</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1004</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1005</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1006</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1007</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1008</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1009</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39" t="s">
        <v>465</v>
      </c>
      <c r="B1" s="242" t="s">
        <v>550</v>
      </c>
      <c r="C1" s="75" t="s">
        <v>451</v>
      </c>
      <c r="D1" s="248" t="s">
        <v>344</v>
      </c>
      <c r="E1" s="248"/>
      <c r="F1" s="248"/>
      <c r="G1" s="248"/>
      <c r="H1" s="244" t="s">
        <v>452</v>
      </c>
      <c r="I1" s="246"/>
    </row>
    <row r="2" spans="1:9" s="8" customFormat="1" ht="15.2" customHeight="1" x14ac:dyDescent="0.2">
      <c r="A2" s="240"/>
      <c r="B2" s="243"/>
      <c r="C2" s="78" t="s">
        <v>457</v>
      </c>
      <c r="D2" s="76">
        <v>1</v>
      </c>
      <c r="E2" s="76" t="s">
        <v>538</v>
      </c>
      <c r="F2" s="248" t="s">
        <v>539</v>
      </c>
      <c r="G2" s="248"/>
      <c r="H2" s="299" t="s">
        <v>444</v>
      </c>
      <c r="I2" s="300"/>
    </row>
    <row r="3" spans="1:9" s="8" customFormat="1" ht="15.2" customHeight="1" x14ac:dyDescent="0.2">
      <c r="A3" s="241" t="s">
        <v>453</v>
      </c>
      <c r="B3" s="77" t="s">
        <v>454</v>
      </c>
      <c r="C3" s="80" t="s">
        <v>455</v>
      </c>
      <c r="D3" s="115"/>
      <c r="E3" s="76" t="s">
        <v>540</v>
      </c>
      <c r="F3" s="248"/>
      <c r="G3" s="248"/>
      <c r="H3" s="299" t="s">
        <v>541</v>
      </c>
      <c r="I3" s="300"/>
    </row>
    <row r="4" spans="1:9" s="8" customFormat="1" ht="27.75" customHeight="1" x14ac:dyDescent="0.2">
      <c r="A4" s="291" t="e">
        <f>#REF!</f>
        <v>#REF!</v>
      </c>
      <c r="B4" s="228" t="s">
        <v>658</v>
      </c>
      <c r="C4" s="229" t="s">
        <v>183</v>
      </c>
      <c r="D4" s="230" t="e">
        <f>D6+D68+D136</f>
        <v>#REF!</v>
      </c>
      <c r="E4" s="230"/>
      <c r="F4" s="230" t="e">
        <f>F6+F68+F136</f>
        <v>#REF!</v>
      </c>
      <c r="G4" s="230"/>
      <c r="H4" s="230"/>
      <c r="I4" s="125" t="s">
        <v>593</v>
      </c>
    </row>
    <row r="5" spans="1:9" ht="27.75" customHeight="1" x14ac:dyDescent="0.2">
      <c r="A5" s="291"/>
      <c r="B5" s="228"/>
      <c r="C5" s="229"/>
      <c r="D5" s="230" t="e">
        <f>D7+D69+D137</f>
        <v>#REF!</v>
      </c>
      <c r="E5" s="230"/>
      <c r="F5" s="125"/>
      <c r="G5" s="230" t="e">
        <f>G7+G69+G137</f>
        <v>#REF!</v>
      </c>
      <c r="H5" s="230"/>
      <c r="I5" s="230"/>
    </row>
    <row r="6" spans="1:9" ht="27.75" customHeight="1" x14ac:dyDescent="0.2">
      <c r="A6" s="292" t="s">
        <v>107</v>
      </c>
      <c r="B6" s="272" t="s">
        <v>657</v>
      </c>
      <c r="C6" s="229" t="s">
        <v>184</v>
      </c>
      <c r="D6" s="230" t="e">
        <f>D8+D24+D47</f>
        <v>#REF!</v>
      </c>
      <c r="E6" s="230"/>
      <c r="F6" s="230" t="e">
        <f>F8+F24+F47</f>
        <v>#REF!</v>
      </c>
      <c r="G6" s="230"/>
      <c r="H6" s="230"/>
      <c r="I6" s="125" t="s">
        <v>593</v>
      </c>
    </row>
    <row r="7" spans="1:9" ht="27.75" customHeight="1" x14ac:dyDescent="0.2">
      <c r="A7" s="293"/>
      <c r="B7" s="272"/>
      <c r="C7" s="229"/>
      <c r="D7" s="230" t="e">
        <f>D9+D25+D48</f>
        <v>#REF!</v>
      </c>
      <c r="E7" s="230"/>
      <c r="F7" s="125" t="s">
        <v>593</v>
      </c>
      <c r="G7" s="230" t="e">
        <f>G9+G25+G48</f>
        <v>#REF!</v>
      </c>
      <c r="H7" s="230"/>
      <c r="I7" s="230"/>
    </row>
    <row r="8" spans="1:9" ht="27.75" customHeight="1" x14ac:dyDescent="0.2">
      <c r="A8" s="294" t="s">
        <v>128</v>
      </c>
      <c r="B8" s="228" t="s">
        <v>504</v>
      </c>
      <c r="C8" s="229" t="s">
        <v>185</v>
      </c>
      <c r="D8" s="230" t="e">
        <f>D10+D12+D14+D16+D18+D20+D22</f>
        <v>#REF!</v>
      </c>
      <c r="E8" s="230"/>
      <c r="F8" s="230" t="e">
        <f>F10+F12+F14+F16+F18+F20+F22</f>
        <v>#REF!</v>
      </c>
      <c r="G8" s="230"/>
      <c r="H8" s="230"/>
      <c r="I8" s="125" t="s">
        <v>593</v>
      </c>
    </row>
    <row r="9" spans="1:9" ht="27.75" customHeight="1" x14ac:dyDescent="0.2">
      <c r="A9" s="295"/>
      <c r="B9" s="228"/>
      <c r="C9" s="229"/>
      <c r="D9" s="230" t="e">
        <f>D11+D13+D15+D17+D19+D21+D23</f>
        <v>#REF!</v>
      </c>
      <c r="E9" s="230"/>
      <c r="F9" s="125" t="s">
        <v>593</v>
      </c>
      <c r="G9" s="230" t="e">
        <f>G11+G13+G15+G17+G19+G21+G23</f>
        <v>#REF!</v>
      </c>
      <c r="H9" s="230"/>
      <c r="I9" s="230"/>
    </row>
    <row r="10" spans="1:9" ht="27.75" customHeight="1" x14ac:dyDescent="0.2">
      <c r="A10" s="269" t="s">
        <v>596</v>
      </c>
      <c r="B10" s="223" t="s">
        <v>585</v>
      </c>
      <c r="C10" s="224" t="s">
        <v>186</v>
      </c>
      <c r="D10" s="278" t="e">
        <f>#REF!</f>
        <v>#REF!</v>
      </c>
      <c r="E10" s="279"/>
      <c r="F10" s="296" t="e">
        <f>D10-D11</f>
        <v>#REF!</v>
      </c>
      <c r="G10" s="296"/>
      <c r="H10" s="296"/>
      <c r="I10" s="92" t="s">
        <v>593</v>
      </c>
    </row>
    <row r="11" spans="1:9" ht="27.75" customHeight="1" x14ac:dyDescent="0.2">
      <c r="A11" s="270"/>
      <c r="B11" s="223"/>
      <c r="C11" s="224"/>
      <c r="D11" s="278" t="e">
        <f>#REF!</f>
        <v>#REF!</v>
      </c>
      <c r="E11" s="279"/>
      <c r="F11" s="92"/>
      <c r="G11" s="296" t="e">
        <f>#REF!</f>
        <v>#REF!</v>
      </c>
      <c r="H11" s="296"/>
      <c r="I11" s="296"/>
    </row>
    <row r="12" spans="1:9" ht="27.75" customHeight="1" x14ac:dyDescent="0.2">
      <c r="A12" s="287" t="s">
        <v>110</v>
      </c>
      <c r="B12" s="223" t="s">
        <v>345</v>
      </c>
      <c r="C12" s="224" t="s">
        <v>187</v>
      </c>
      <c r="D12" s="278" t="e">
        <f>#REF!</f>
        <v>#REF!</v>
      </c>
      <c r="E12" s="279"/>
      <c r="F12" s="296" t="e">
        <f>D12-D13</f>
        <v>#REF!</v>
      </c>
      <c r="G12" s="296"/>
      <c r="H12" s="296"/>
      <c r="I12" s="92" t="s">
        <v>593</v>
      </c>
    </row>
    <row r="13" spans="1:9" ht="27.75" customHeight="1" x14ac:dyDescent="0.2">
      <c r="A13" s="288"/>
      <c r="B13" s="223"/>
      <c r="C13" s="224"/>
      <c r="D13" s="278" t="e">
        <f>#REF!</f>
        <v>#REF!</v>
      </c>
      <c r="E13" s="279"/>
      <c r="F13" s="92"/>
      <c r="G13" s="296" t="e">
        <f>#REF!</f>
        <v>#REF!</v>
      </c>
      <c r="H13" s="296"/>
      <c r="I13" s="296"/>
    </row>
    <row r="14" spans="1:9" ht="27.75" customHeight="1" x14ac:dyDescent="0.2">
      <c r="A14" s="287" t="s">
        <v>111</v>
      </c>
      <c r="B14" s="223" t="s">
        <v>346</v>
      </c>
      <c r="C14" s="224" t="s">
        <v>188</v>
      </c>
      <c r="D14" s="278" t="e">
        <f>#REF!</f>
        <v>#REF!</v>
      </c>
      <c r="E14" s="279"/>
      <c r="F14" s="296" t="e">
        <f>D14-D15</f>
        <v>#REF!</v>
      </c>
      <c r="G14" s="296"/>
      <c r="H14" s="296"/>
      <c r="I14" s="92" t="s">
        <v>593</v>
      </c>
    </row>
    <row r="15" spans="1:9" ht="27.75" customHeight="1" x14ac:dyDescent="0.2">
      <c r="A15" s="288"/>
      <c r="B15" s="223"/>
      <c r="C15" s="224"/>
      <c r="D15" s="278" t="e">
        <f>#REF!</f>
        <v>#REF!</v>
      </c>
      <c r="E15" s="279"/>
      <c r="F15" s="92"/>
      <c r="G15" s="296" t="e">
        <f>#REF!</f>
        <v>#REF!</v>
      </c>
      <c r="H15" s="296"/>
      <c r="I15" s="296"/>
    </row>
    <row r="16" spans="1:9" ht="27.75" customHeight="1" x14ac:dyDescent="0.2">
      <c r="A16" s="287" t="s">
        <v>112</v>
      </c>
      <c r="B16" s="286" t="s">
        <v>334</v>
      </c>
      <c r="C16" s="224" t="s">
        <v>189</v>
      </c>
      <c r="D16" s="278" t="e">
        <f>#REF!</f>
        <v>#REF!</v>
      </c>
      <c r="E16" s="279"/>
      <c r="F16" s="296" t="e">
        <f>D16-D17</f>
        <v>#REF!</v>
      </c>
      <c r="G16" s="296"/>
      <c r="H16" s="296"/>
      <c r="I16" s="92" t="s">
        <v>593</v>
      </c>
    </row>
    <row r="17" spans="1:9" ht="27.75" customHeight="1" x14ac:dyDescent="0.2">
      <c r="A17" s="288"/>
      <c r="B17" s="286"/>
      <c r="C17" s="224"/>
      <c r="D17" s="278" t="e">
        <f>#REF!</f>
        <v>#REF!</v>
      </c>
      <c r="E17" s="279"/>
      <c r="F17" s="92"/>
      <c r="G17" s="296" t="e">
        <f>#REF!</f>
        <v>#REF!</v>
      </c>
      <c r="H17" s="296"/>
      <c r="I17" s="296"/>
    </row>
    <row r="18" spans="1:9" ht="27.75" customHeight="1" x14ac:dyDescent="0.2">
      <c r="A18" s="287" t="s">
        <v>113</v>
      </c>
      <c r="B18" s="286" t="s">
        <v>347</v>
      </c>
      <c r="C18" s="224" t="s">
        <v>190</v>
      </c>
      <c r="D18" s="278" t="e">
        <f>#REF!</f>
        <v>#REF!</v>
      </c>
      <c r="E18" s="279"/>
      <c r="F18" s="296" t="e">
        <f>D18-D19</f>
        <v>#REF!</v>
      </c>
      <c r="G18" s="296"/>
      <c r="H18" s="296"/>
      <c r="I18" s="92" t="s">
        <v>593</v>
      </c>
    </row>
    <row r="19" spans="1:9" ht="27.75" customHeight="1" x14ac:dyDescent="0.2">
      <c r="A19" s="288"/>
      <c r="B19" s="286"/>
      <c r="C19" s="224"/>
      <c r="D19" s="278" t="e">
        <f>#REF!</f>
        <v>#REF!</v>
      </c>
      <c r="E19" s="279"/>
      <c r="F19" s="92"/>
      <c r="G19" s="296" t="e">
        <f>#REF!</f>
        <v>#REF!</v>
      </c>
      <c r="H19" s="296"/>
      <c r="I19" s="296"/>
    </row>
    <row r="20" spans="1:9" ht="27.75" customHeight="1" x14ac:dyDescent="0.2">
      <c r="A20" s="287" t="s">
        <v>114</v>
      </c>
      <c r="B20" s="223" t="s">
        <v>423</v>
      </c>
      <c r="C20" s="224" t="s">
        <v>191</v>
      </c>
      <c r="D20" s="278" t="e">
        <f>#REF!</f>
        <v>#REF!</v>
      </c>
      <c r="E20" s="279"/>
      <c r="F20" s="296" t="e">
        <f>D20-D21</f>
        <v>#REF!</v>
      </c>
      <c r="G20" s="296"/>
      <c r="H20" s="296"/>
      <c r="I20" s="92" t="s">
        <v>593</v>
      </c>
    </row>
    <row r="21" spans="1:9" ht="27.75" customHeight="1" x14ac:dyDescent="0.2">
      <c r="A21" s="288"/>
      <c r="B21" s="223"/>
      <c r="C21" s="224"/>
      <c r="D21" s="278" t="e">
        <f>#REF!</f>
        <v>#REF!</v>
      </c>
      <c r="E21" s="279"/>
      <c r="F21" s="92"/>
      <c r="G21" s="296" t="e">
        <f>#REF!</f>
        <v>#REF!</v>
      </c>
      <c r="H21" s="296"/>
      <c r="I21" s="296"/>
    </row>
    <row r="22" spans="1:9" ht="27.75" customHeight="1" x14ac:dyDescent="0.2">
      <c r="A22" s="287" t="s">
        <v>115</v>
      </c>
      <c r="B22" s="223" t="s">
        <v>586</v>
      </c>
      <c r="C22" s="224" t="s">
        <v>192</v>
      </c>
      <c r="D22" s="278" t="e">
        <f>#REF!</f>
        <v>#REF!</v>
      </c>
      <c r="E22" s="279"/>
      <c r="F22" s="296" t="e">
        <f>D22-D23</f>
        <v>#REF!</v>
      </c>
      <c r="G22" s="296"/>
      <c r="H22" s="296"/>
      <c r="I22" s="92" t="s">
        <v>593</v>
      </c>
    </row>
    <row r="23" spans="1:9" ht="27.75" customHeight="1" x14ac:dyDescent="0.2">
      <c r="A23" s="288"/>
      <c r="B23" s="223"/>
      <c r="C23" s="224"/>
      <c r="D23" s="278" t="e">
        <f>#REF!</f>
        <v>#REF!</v>
      </c>
      <c r="E23" s="279"/>
      <c r="F23" s="92"/>
      <c r="G23" s="296" t="e">
        <f>#REF!</f>
        <v>#REF!</v>
      </c>
      <c r="H23" s="296"/>
      <c r="I23" s="296"/>
    </row>
    <row r="24" spans="1:9" ht="27.75" customHeight="1" x14ac:dyDescent="0.2">
      <c r="A24" s="235" t="s">
        <v>597</v>
      </c>
      <c r="B24" s="228" t="s">
        <v>506</v>
      </c>
      <c r="C24" s="229" t="s">
        <v>193</v>
      </c>
      <c r="D24" s="230" t="e">
        <f>D26+D28+D30+D35+D37+D39+D41+D43+D45</f>
        <v>#REF!</v>
      </c>
      <c r="E24" s="230"/>
      <c r="F24" s="253" t="e">
        <f>F26+F28+F30+F35+F37+F39+F41+F43+F45</f>
        <v>#REF!</v>
      </c>
      <c r="G24" s="255"/>
      <c r="H24" s="254"/>
      <c r="I24" s="125" t="s">
        <v>593</v>
      </c>
    </row>
    <row r="25" spans="1:9" ht="27.75" customHeight="1" x14ac:dyDescent="0.2">
      <c r="A25" s="236"/>
      <c r="B25" s="228"/>
      <c r="C25" s="229"/>
      <c r="D25" s="230" t="e">
        <f>D27+D29+D31+D36+D38+D40+D42+D44+D46</f>
        <v>#REF!</v>
      </c>
      <c r="E25" s="230"/>
      <c r="F25" s="125" t="s">
        <v>593</v>
      </c>
      <c r="G25" s="230" t="e">
        <f>G27+G29+G31+G36+G38+G40+G42+G44+G46</f>
        <v>#REF!</v>
      </c>
      <c r="H25" s="230"/>
      <c r="I25" s="230"/>
    </row>
    <row r="26" spans="1:9" ht="27.75" customHeight="1" x14ac:dyDescent="0.2">
      <c r="A26" s="231" t="s">
        <v>598</v>
      </c>
      <c r="B26" s="223" t="s">
        <v>348</v>
      </c>
      <c r="C26" s="224" t="s">
        <v>194</v>
      </c>
      <c r="D26" s="296" t="e">
        <f>#REF!</f>
        <v>#REF!</v>
      </c>
      <c r="E26" s="296"/>
      <c r="F26" s="296" t="e">
        <f>D26-D27</f>
        <v>#REF!</v>
      </c>
      <c r="G26" s="296"/>
      <c r="H26" s="296"/>
      <c r="I26" s="92" t="e">
        <f>#REF!</f>
        <v>#REF!</v>
      </c>
    </row>
    <row r="27" spans="1:9" ht="27.75" customHeight="1" x14ac:dyDescent="0.2">
      <c r="A27" s="232"/>
      <c r="B27" s="223"/>
      <c r="C27" s="224"/>
      <c r="D27" s="297" t="e">
        <f>#REF!</f>
        <v>#REF!</v>
      </c>
      <c r="E27" s="298"/>
      <c r="F27" s="92"/>
      <c r="G27" s="296" t="e">
        <f>#REF!</f>
        <v>#REF!</v>
      </c>
      <c r="H27" s="296"/>
      <c r="I27" s="296"/>
    </row>
    <row r="28" spans="1:9" ht="27.75" customHeight="1" x14ac:dyDescent="0.2">
      <c r="A28" s="287" t="s">
        <v>116</v>
      </c>
      <c r="B28" s="223" t="s">
        <v>553</v>
      </c>
      <c r="C28" s="224" t="s">
        <v>195</v>
      </c>
      <c r="D28" s="278" t="e">
        <f>#REF!</f>
        <v>#REF!</v>
      </c>
      <c r="E28" s="279"/>
      <c r="F28" s="296" t="e">
        <f>D28-D29</f>
        <v>#REF!</v>
      </c>
      <c r="G28" s="296"/>
      <c r="H28" s="296"/>
      <c r="I28" s="92" t="s">
        <v>593</v>
      </c>
    </row>
    <row r="29" spans="1:9" ht="27.75" customHeight="1" x14ac:dyDescent="0.2">
      <c r="A29" s="288"/>
      <c r="B29" s="223"/>
      <c r="C29" s="224"/>
      <c r="D29" s="278" t="e">
        <f>#REF!</f>
        <v>#REF!</v>
      </c>
      <c r="E29" s="279"/>
      <c r="F29" s="92"/>
      <c r="G29" s="296" t="e">
        <f>#REF!</f>
        <v>#REF!</v>
      </c>
      <c r="H29" s="296"/>
      <c r="I29" s="296"/>
    </row>
    <row r="30" spans="1:9" ht="27.75" customHeight="1" x14ac:dyDescent="0.2">
      <c r="A30" s="287" t="s">
        <v>117</v>
      </c>
      <c r="B30" s="223" t="s">
        <v>554</v>
      </c>
      <c r="C30" s="224" t="s">
        <v>196</v>
      </c>
      <c r="D30" s="278" t="e">
        <f>#REF!</f>
        <v>#REF!</v>
      </c>
      <c r="E30" s="279"/>
      <c r="F30" s="296" t="e">
        <f>D30-D31</f>
        <v>#REF!</v>
      </c>
      <c r="G30" s="296"/>
      <c r="H30" s="296"/>
      <c r="I30" s="92" t="s">
        <v>593</v>
      </c>
    </row>
    <row r="31" spans="1:9" ht="27.75" customHeight="1" x14ac:dyDescent="0.2">
      <c r="A31" s="288"/>
      <c r="B31" s="223"/>
      <c r="C31" s="224"/>
      <c r="D31" s="278" t="e">
        <f>#REF!</f>
        <v>#REF!</v>
      </c>
      <c r="E31" s="279"/>
      <c r="F31" s="92"/>
      <c r="G31" s="296" t="e">
        <f>#REF!</f>
        <v>#REF!</v>
      </c>
      <c r="H31" s="296"/>
      <c r="I31" s="296"/>
    </row>
    <row r="32" spans="1:9" s="8" customFormat="1" ht="15.2" customHeight="1" x14ac:dyDescent="0.2">
      <c r="A32" s="239" t="s">
        <v>465</v>
      </c>
      <c r="B32" s="242" t="s">
        <v>550</v>
      </c>
      <c r="C32" s="75" t="s">
        <v>451</v>
      </c>
      <c r="D32" s="248" t="s">
        <v>344</v>
      </c>
      <c r="E32" s="248"/>
      <c r="F32" s="248"/>
      <c r="G32" s="248"/>
      <c r="H32" s="244" t="s">
        <v>452</v>
      </c>
      <c r="I32" s="246"/>
    </row>
    <row r="33" spans="1:9" ht="15.2" customHeight="1" x14ac:dyDescent="0.2">
      <c r="A33" s="240"/>
      <c r="B33" s="243"/>
      <c r="C33" s="78" t="s">
        <v>457</v>
      </c>
      <c r="D33" s="76">
        <v>1</v>
      </c>
      <c r="E33" s="76" t="s">
        <v>538</v>
      </c>
      <c r="F33" s="248" t="s">
        <v>539</v>
      </c>
      <c r="G33" s="248"/>
      <c r="H33" s="299" t="s">
        <v>444</v>
      </c>
      <c r="I33" s="300"/>
    </row>
    <row r="34" spans="1:9" ht="15.2" customHeight="1" x14ac:dyDescent="0.2">
      <c r="A34" s="241" t="s">
        <v>453</v>
      </c>
      <c r="B34" s="77" t="s">
        <v>454</v>
      </c>
      <c r="C34" s="80" t="s">
        <v>455</v>
      </c>
      <c r="D34" s="115"/>
      <c r="E34" s="76" t="s">
        <v>540</v>
      </c>
      <c r="F34" s="248"/>
      <c r="G34" s="248"/>
      <c r="H34" s="299" t="s">
        <v>541</v>
      </c>
      <c r="I34" s="300"/>
    </row>
    <row r="35" spans="1:9" ht="27.75" customHeight="1" x14ac:dyDescent="0.2">
      <c r="A35" s="287" t="s">
        <v>118</v>
      </c>
      <c r="B35" s="286" t="s">
        <v>349</v>
      </c>
      <c r="C35" s="224" t="s">
        <v>197</v>
      </c>
      <c r="D35" s="278" t="e">
        <f>#REF!</f>
        <v>#REF!</v>
      </c>
      <c r="E35" s="279"/>
      <c r="F35" s="296" t="e">
        <f>D35-D36</f>
        <v>#REF!</v>
      </c>
      <c r="G35" s="296"/>
      <c r="H35" s="296"/>
      <c r="I35" s="92" t="s">
        <v>593</v>
      </c>
    </row>
    <row r="36" spans="1:9" ht="27.75" customHeight="1" x14ac:dyDescent="0.2">
      <c r="A36" s="288"/>
      <c r="B36" s="286"/>
      <c r="C36" s="224"/>
      <c r="D36" s="278" t="e">
        <f>#REF!</f>
        <v>#REF!</v>
      </c>
      <c r="E36" s="279"/>
      <c r="F36" s="92"/>
      <c r="G36" s="296" t="e">
        <f>#REF!</f>
        <v>#REF!</v>
      </c>
      <c r="H36" s="296"/>
      <c r="I36" s="296"/>
    </row>
    <row r="37" spans="1:9" ht="27.75" customHeight="1" x14ac:dyDescent="0.2">
      <c r="A37" s="287" t="s">
        <v>119</v>
      </c>
      <c r="B37" s="223" t="s">
        <v>350</v>
      </c>
      <c r="C37" s="224" t="s">
        <v>198</v>
      </c>
      <c r="D37" s="278" t="e">
        <f>#REF!</f>
        <v>#REF!</v>
      </c>
      <c r="E37" s="279"/>
      <c r="F37" s="296" t="e">
        <f>D37-D38</f>
        <v>#REF!</v>
      </c>
      <c r="G37" s="296"/>
      <c r="H37" s="296"/>
      <c r="I37" s="92" t="s">
        <v>593</v>
      </c>
    </row>
    <row r="38" spans="1:9" ht="27.75" customHeight="1" x14ac:dyDescent="0.2">
      <c r="A38" s="288"/>
      <c r="B38" s="223"/>
      <c r="C38" s="224"/>
      <c r="D38" s="278" t="e">
        <f>#REF!</f>
        <v>#REF!</v>
      </c>
      <c r="E38" s="279"/>
      <c r="F38" s="92"/>
      <c r="G38" s="296" t="e">
        <f>#REF!</f>
        <v>#REF!</v>
      </c>
      <c r="H38" s="296"/>
      <c r="I38" s="296"/>
    </row>
    <row r="39" spans="1:9" ht="27.75" customHeight="1" x14ac:dyDescent="0.2">
      <c r="A39" s="287" t="s">
        <v>120</v>
      </c>
      <c r="B39" s="223" t="s">
        <v>351</v>
      </c>
      <c r="C39" s="224" t="s">
        <v>199</v>
      </c>
      <c r="D39" s="278" t="e">
        <f>#REF!</f>
        <v>#REF!</v>
      </c>
      <c r="E39" s="279"/>
      <c r="F39" s="296" t="e">
        <f>D39-D40</f>
        <v>#REF!</v>
      </c>
      <c r="G39" s="296"/>
      <c r="H39" s="296"/>
      <c r="I39" s="92" t="s">
        <v>593</v>
      </c>
    </row>
    <row r="40" spans="1:9" ht="27.75" customHeight="1" x14ac:dyDescent="0.2">
      <c r="A40" s="288"/>
      <c r="B40" s="223"/>
      <c r="C40" s="224"/>
      <c r="D40" s="278" t="e">
        <f>#REF!</f>
        <v>#REF!</v>
      </c>
      <c r="E40" s="279"/>
      <c r="F40" s="92"/>
      <c r="G40" s="296" t="e">
        <f>#REF!</f>
        <v>#REF!</v>
      </c>
      <c r="H40" s="296"/>
      <c r="I40" s="296"/>
    </row>
    <row r="41" spans="1:9" ht="27.75" customHeight="1" x14ac:dyDescent="0.2">
      <c r="A41" s="287" t="s">
        <v>121</v>
      </c>
      <c r="B41" s="223" t="s">
        <v>419</v>
      </c>
      <c r="C41" s="224" t="s">
        <v>200</v>
      </c>
      <c r="D41" s="278" t="e">
        <f>#REF!</f>
        <v>#REF!</v>
      </c>
      <c r="E41" s="279"/>
      <c r="F41" s="296" t="e">
        <f>D41-D42</f>
        <v>#REF!</v>
      </c>
      <c r="G41" s="296"/>
      <c r="H41" s="296"/>
      <c r="I41" s="92" t="s">
        <v>593</v>
      </c>
    </row>
    <row r="42" spans="1:9" ht="27.75" customHeight="1" x14ac:dyDescent="0.2">
      <c r="A42" s="288"/>
      <c r="B42" s="223"/>
      <c r="C42" s="224"/>
      <c r="D42" s="278" t="e">
        <f>#REF!</f>
        <v>#REF!</v>
      </c>
      <c r="E42" s="279"/>
      <c r="F42" s="92"/>
      <c r="G42" s="296" t="e">
        <f>#REF!</f>
        <v>#REF!</v>
      </c>
      <c r="H42" s="296"/>
      <c r="I42" s="296"/>
    </row>
    <row r="43" spans="1:9" ht="27.75" customHeight="1" x14ac:dyDescent="0.2">
      <c r="A43" s="287" t="s">
        <v>122</v>
      </c>
      <c r="B43" s="223" t="s">
        <v>352</v>
      </c>
      <c r="C43" s="224" t="s">
        <v>201</v>
      </c>
      <c r="D43" s="278" t="e">
        <f>#REF!</f>
        <v>#REF!</v>
      </c>
      <c r="E43" s="279"/>
      <c r="F43" s="296" t="e">
        <f>D43-D44</f>
        <v>#REF!</v>
      </c>
      <c r="G43" s="296"/>
      <c r="H43" s="296"/>
      <c r="I43" s="92" t="s">
        <v>593</v>
      </c>
    </row>
    <row r="44" spans="1:9" ht="27.75" customHeight="1" x14ac:dyDescent="0.2">
      <c r="A44" s="288"/>
      <c r="B44" s="223"/>
      <c r="C44" s="224"/>
      <c r="D44" s="278" t="e">
        <f>#REF!</f>
        <v>#REF!</v>
      </c>
      <c r="E44" s="279"/>
      <c r="F44" s="92"/>
      <c r="G44" s="296" t="e">
        <f>#REF!</f>
        <v>#REF!</v>
      </c>
      <c r="H44" s="296"/>
      <c r="I44" s="296"/>
    </row>
    <row r="45" spans="1:9" ht="27.75" customHeight="1" x14ac:dyDescent="0.2">
      <c r="A45" s="287" t="s">
        <v>456</v>
      </c>
      <c r="B45" s="223" t="s">
        <v>555</v>
      </c>
      <c r="C45" s="224" t="s">
        <v>202</v>
      </c>
      <c r="D45" s="278" t="e">
        <f>#REF!</f>
        <v>#REF!</v>
      </c>
      <c r="E45" s="279"/>
      <c r="F45" s="296" t="e">
        <f>D45-D46</f>
        <v>#REF!</v>
      </c>
      <c r="G45" s="296"/>
      <c r="H45" s="296"/>
      <c r="I45" s="92" t="s">
        <v>593</v>
      </c>
    </row>
    <row r="46" spans="1:9" ht="27.75" customHeight="1" x14ac:dyDescent="0.2">
      <c r="A46" s="288"/>
      <c r="B46" s="223"/>
      <c r="C46" s="224"/>
      <c r="D46" s="278" t="e">
        <f>#REF!</f>
        <v>#REF!</v>
      </c>
      <c r="E46" s="279"/>
      <c r="F46" s="92"/>
      <c r="G46" s="296" t="e">
        <f>#REF!</f>
        <v>#REF!</v>
      </c>
      <c r="H46" s="296"/>
      <c r="I46" s="296"/>
    </row>
    <row r="47" spans="1:9" ht="27.75" customHeight="1" x14ac:dyDescent="0.2">
      <c r="A47" s="289" t="s">
        <v>134</v>
      </c>
      <c r="B47" s="290" t="s">
        <v>507</v>
      </c>
      <c r="C47" s="252" t="s">
        <v>203</v>
      </c>
      <c r="D47" s="230" t="e">
        <f>D49+D51+D53+D55+D57+D59+D61+D66</f>
        <v>#REF!</v>
      </c>
      <c r="E47" s="230"/>
      <c r="F47" s="230" t="e">
        <f>D47-D48</f>
        <v>#REF!</v>
      </c>
      <c r="G47" s="230"/>
      <c r="H47" s="230"/>
      <c r="I47" s="92"/>
    </row>
    <row r="48" spans="1:9" ht="27.75" customHeight="1" x14ac:dyDescent="0.2">
      <c r="A48" s="289"/>
      <c r="B48" s="290"/>
      <c r="C48" s="252"/>
      <c r="D48" s="230" t="e">
        <f>D50+D52+D54+D56+D58+D60+D62+D67</f>
        <v>#REF!</v>
      </c>
      <c r="E48" s="230"/>
      <c r="F48" s="92"/>
      <c r="G48" s="230" t="e">
        <f>G50+G52+G54+G56+G58+G60+G62+G67</f>
        <v>#REF!</v>
      </c>
      <c r="H48" s="230"/>
      <c r="I48" s="230"/>
    </row>
    <row r="49" spans="1:9" ht="27.75" customHeight="1" x14ac:dyDescent="0.2">
      <c r="A49" s="226" t="s">
        <v>599</v>
      </c>
      <c r="B49" s="286" t="s">
        <v>587</v>
      </c>
      <c r="C49" s="251" t="s">
        <v>204</v>
      </c>
      <c r="D49" s="278" t="e">
        <f>#REF!</f>
        <v>#REF!</v>
      </c>
      <c r="E49" s="279"/>
      <c r="F49" s="296" t="e">
        <f>D49-D50</f>
        <v>#REF!</v>
      </c>
      <c r="G49" s="296"/>
      <c r="H49" s="296"/>
      <c r="I49" s="92" t="s">
        <v>593</v>
      </c>
    </row>
    <row r="50" spans="1:9" ht="27.75" customHeight="1" x14ac:dyDescent="0.2">
      <c r="A50" s="226"/>
      <c r="B50" s="286"/>
      <c r="C50" s="251"/>
      <c r="D50" s="278" t="e">
        <f>#REF!</f>
        <v>#REF!</v>
      </c>
      <c r="E50" s="279"/>
      <c r="F50" s="92"/>
      <c r="G50" s="296" t="e">
        <f>#REF!</f>
        <v>#REF!</v>
      </c>
      <c r="H50" s="296"/>
      <c r="I50" s="296"/>
    </row>
    <row r="51" spans="1:9" ht="27.75" customHeight="1" x14ac:dyDescent="0.2">
      <c r="A51" s="287" t="s">
        <v>116</v>
      </c>
      <c r="B51" s="223" t="s">
        <v>353</v>
      </c>
      <c r="C51" s="224" t="s">
        <v>205</v>
      </c>
      <c r="D51" s="278" t="e">
        <f>#REF!</f>
        <v>#REF!</v>
      </c>
      <c r="E51" s="279"/>
      <c r="F51" s="296" t="e">
        <f>D51-D52</f>
        <v>#REF!</v>
      </c>
      <c r="G51" s="296"/>
      <c r="H51" s="296"/>
      <c r="I51" s="92" t="s">
        <v>593</v>
      </c>
    </row>
    <row r="52" spans="1:9" ht="27.75" customHeight="1" x14ac:dyDescent="0.2">
      <c r="A52" s="288"/>
      <c r="B52" s="223"/>
      <c r="C52" s="224"/>
      <c r="D52" s="278" t="e">
        <f>#REF!</f>
        <v>#REF!</v>
      </c>
      <c r="E52" s="279"/>
      <c r="F52" s="92"/>
      <c r="G52" s="296" t="e">
        <f>#REF!</f>
        <v>#REF!</v>
      </c>
      <c r="H52" s="296"/>
      <c r="I52" s="296"/>
    </row>
    <row r="53" spans="1:9" ht="27.75" customHeight="1" x14ac:dyDescent="0.2">
      <c r="A53" s="287" t="s">
        <v>117</v>
      </c>
      <c r="B53" s="223" t="s">
        <v>354</v>
      </c>
      <c r="C53" s="224" t="s">
        <v>206</v>
      </c>
      <c r="D53" s="278" t="e">
        <f>#REF!</f>
        <v>#REF!</v>
      </c>
      <c r="E53" s="279"/>
      <c r="F53" s="296" t="e">
        <f>D53-D54</f>
        <v>#REF!</v>
      </c>
      <c r="G53" s="296"/>
      <c r="H53" s="296"/>
      <c r="I53" s="92" t="s">
        <v>593</v>
      </c>
    </row>
    <row r="54" spans="1:9" ht="27.75" customHeight="1" x14ac:dyDescent="0.2">
      <c r="A54" s="288"/>
      <c r="B54" s="223"/>
      <c r="C54" s="224"/>
      <c r="D54" s="278" t="e">
        <f>#REF!</f>
        <v>#REF!</v>
      </c>
      <c r="E54" s="279"/>
      <c r="F54" s="92"/>
      <c r="G54" s="296" t="e">
        <f>#REF!</f>
        <v>#REF!</v>
      </c>
      <c r="H54" s="296"/>
      <c r="I54" s="296"/>
    </row>
    <row r="55" spans="1:9" ht="27.75" customHeight="1" x14ac:dyDescent="0.2">
      <c r="A55" s="287" t="s">
        <v>118</v>
      </c>
      <c r="B55" s="223" t="s">
        <v>355</v>
      </c>
      <c r="C55" s="224" t="s">
        <v>207</v>
      </c>
      <c r="D55" s="278" t="e">
        <f>#REF!</f>
        <v>#REF!</v>
      </c>
      <c r="E55" s="279"/>
      <c r="F55" s="296" t="e">
        <f>D55-D56</f>
        <v>#REF!</v>
      </c>
      <c r="G55" s="296"/>
      <c r="H55" s="296"/>
      <c r="I55" s="92" t="s">
        <v>593</v>
      </c>
    </row>
    <row r="56" spans="1:9" ht="27.75" customHeight="1" x14ac:dyDescent="0.2">
      <c r="A56" s="288"/>
      <c r="B56" s="223"/>
      <c r="C56" s="224"/>
      <c r="D56" s="278" t="e">
        <f>#REF!</f>
        <v>#REF!</v>
      </c>
      <c r="E56" s="279"/>
      <c r="F56" s="92"/>
      <c r="G56" s="296" t="e">
        <f>#REF!</f>
        <v>#REF!</v>
      </c>
      <c r="H56" s="296"/>
      <c r="I56" s="296"/>
    </row>
    <row r="57" spans="1:9" ht="27.75" customHeight="1" x14ac:dyDescent="0.2">
      <c r="A57" s="287" t="s">
        <v>119</v>
      </c>
      <c r="B57" s="223" t="s">
        <v>588</v>
      </c>
      <c r="C57" s="224" t="s">
        <v>208</v>
      </c>
      <c r="D57" s="278" t="e">
        <f>#REF!</f>
        <v>#REF!</v>
      </c>
      <c r="E57" s="279"/>
      <c r="F57" s="296" t="e">
        <f>D57-D58</f>
        <v>#REF!</v>
      </c>
      <c r="G57" s="296"/>
      <c r="H57" s="296"/>
      <c r="I57" s="92" t="s">
        <v>593</v>
      </c>
    </row>
    <row r="58" spans="1:9" s="8" customFormat="1" ht="27.75" customHeight="1" x14ac:dyDescent="0.2">
      <c r="A58" s="288"/>
      <c r="B58" s="223"/>
      <c r="C58" s="224"/>
      <c r="D58" s="278" t="e">
        <f>#REF!</f>
        <v>#REF!</v>
      </c>
      <c r="E58" s="279"/>
      <c r="F58" s="92"/>
      <c r="G58" s="296" t="e">
        <f>#REF!</f>
        <v>#REF!</v>
      </c>
      <c r="H58" s="296"/>
      <c r="I58" s="296"/>
    </row>
    <row r="59" spans="1:9" s="8" customFormat="1" ht="27.75" customHeight="1" x14ac:dyDescent="0.2">
      <c r="A59" s="287" t="s">
        <v>323</v>
      </c>
      <c r="B59" s="223" t="s">
        <v>589</v>
      </c>
      <c r="C59" s="224" t="s">
        <v>209</v>
      </c>
      <c r="D59" s="278" t="e">
        <f>#REF!</f>
        <v>#REF!</v>
      </c>
      <c r="E59" s="279"/>
      <c r="F59" s="296" t="e">
        <f>D59-D60</f>
        <v>#REF!</v>
      </c>
      <c r="G59" s="296"/>
      <c r="H59" s="296"/>
      <c r="I59" s="92" t="s">
        <v>593</v>
      </c>
    </row>
    <row r="60" spans="1:9" s="8" customFormat="1" ht="27.75" customHeight="1" x14ac:dyDescent="0.2">
      <c r="A60" s="288"/>
      <c r="B60" s="223"/>
      <c r="C60" s="224"/>
      <c r="D60" s="278" t="e">
        <f>#REF!</f>
        <v>#REF!</v>
      </c>
      <c r="E60" s="279"/>
      <c r="F60" s="92"/>
      <c r="G60" s="296" t="e">
        <f>#REF!</f>
        <v>#REF!</v>
      </c>
      <c r="H60" s="296"/>
      <c r="I60" s="296"/>
    </row>
    <row r="61" spans="1:9" s="8" customFormat="1" ht="27.75" customHeight="1" x14ac:dyDescent="0.2">
      <c r="A61" s="287" t="s">
        <v>325</v>
      </c>
      <c r="B61" s="223" t="s">
        <v>420</v>
      </c>
      <c r="C61" s="224" t="s">
        <v>210</v>
      </c>
      <c r="D61" s="278" t="e">
        <f>#REF!</f>
        <v>#REF!</v>
      </c>
      <c r="E61" s="279"/>
      <c r="F61" s="296" t="e">
        <f>D61-D62</f>
        <v>#REF!</v>
      </c>
      <c r="G61" s="296"/>
      <c r="H61" s="296"/>
      <c r="I61" s="92" t="s">
        <v>593</v>
      </c>
    </row>
    <row r="62" spans="1:9" s="8" customFormat="1" ht="27.75" customHeight="1" x14ac:dyDescent="0.2">
      <c r="A62" s="288"/>
      <c r="B62" s="223"/>
      <c r="C62" s="224"/>
      <c r="D62" s="278" t="e">
        <f>#REF!</f>
        <v>#REF!</v>
      </c>
      <c r="E62" s="279"/>
      <c r="F62" s="92"/>
      <c r="G62" s="296" t="e">
        <f>#REF!</f>
        <v>#REF!</v>
      </c>
      <c r="H62" s="296"/>
      <c r="I62" s="296"/>
    </row>
    <row r="63" spans="1:9" s="8" customFormat="1" ht="15.2" customHeight="1" x14ac:dyDescent="0.2">
      <c r="A63" s="239" t="s">
        <v>465</v>
      </c>
      <c r="B63" s="242" t="s">
        <v>550</v>
      </c>
      <c r="C63" s="75" t="s">
        <v>451</v>
      </c>
      <c r="D63" s="248" t="s">
        <v>344</v>
      </c>
      <c r="E63" s="248"/>
      <c r="F63" s="248"/>
      <c r="G63" s="248"/>
      <c r="H63" s="244" t="s">
        <v>452</v>
      </c>
      <c r="I63" s="246"/>
    </row>
    <row r="64" spans="1:9" ht="15.2" customHeight="1" x14ac:dyDescent="0.2">
      <c r="A64" s="240"/>
      <c r="B64" s="243"/>
      <c r="C64" s="78" t="s">
        <v>457</v>
      </c>
      <c r="D64" s="76">
        <v>1</v>
      </c>
      <c r="E64" s="76" t="s">
        <v>538</v>
      </c>
      <c r="F64" s="248" t="s">
        <v>539</v>
      </c>
      <c r="G64" s="248"/>
      <c r="H64" s="299" t="s">
        <v>444</v>
      </c>
      <c r="I64" s="300"/>
    </row>
    <row r="65" spans="1:9" ht="15.2" customHeight="1" x14ac:dyDescent="0.2">
      <c r="A65" s="241" t="s">
        <v>453</v>
      </c>
      <c r="B65" s="77" t="s">
        <v>454</v>
      </c>
      <c r="C65" s="80" t="s">
        <v>455</v>
      </c>
      <c r="D65" s="115"/>
      <c r="E65" s="76" t="s">
        <v>540</v>
      </c>
      <c r="F65" s="248"/>
      <c r="G65" s="248"/>
      <c r="H65" s="299" t="s">
        <v>541</v>
      </c>
      <c r="I65" s="300"/>
    </row>
    <row r="66" spans="1:9" ht="28.5" customHeight="1" x14ac:dyDescent="0.2">
      <c r="A66" s="287" t="s">
        <v>326</v>
      </c>
      <c r="B66" s="286" t="s">
        <v>356</v>
      </c>
      <c r="C66" s="224" t="s">
        <v>211</v>
      </c>
      <c r="D66" s="278" t="e">
        <f>#REF!</f>
        <v>#REF!</v>
      </c>
      <c r="E66" s="279"/>
      <c r="F66" s="296" t="e">
        <f>D66-D67</f>
        <v>#REF!</v>
      </c>
      <c r="G66" s="296"/>
      <c r="H66" s="296"/>
      <c r="I66" s="92" t="s">
        <v>593</v>
      </c>
    </row>
    <row r="67" spans="1:9" ht="28.5" customHeight="1" x14ac:dyDescent="0.2">
      <c r="A67" s="288"/>
      <c r="B67" s="286"/>
      <c r="C67" s="224"/>
      <c r="D67" s="278" t="e">
        <f>#REF!</f>
        <v>#REF!</v>
      </c>
      <c r="E67" s="279"/>
      <c r="F67" s="92"/>
      <c r="G67" s="296" t="e">
        <f>#REF!</f>
        <v>#REF!</v>
      </c>
      <c r="H67" s="296"/>
      <c r="I67" s="296"/>
    </row>
    <row r="68" spans="1:9" ht="28.5" customHeight="1" x14ac:dyDescent="0.2">
      <c r="A68" s="262" t="s">
        <v>108</v>
      </c>
      <c r="B68" s="228" t="s">
        <v>501</v>
      </c>
      <c r="C68" s="252" t="s">
        <v>212</v>
      </c>
      <c r="D68" s="230" t="e">
        <f>D70+D84+D103+D121</f>
        <v>#REF!</v>
      </c>
      <c r="E68" s="230"/>
      <c r="F68" s="230" t="e">
        <f>D68-D69</f>
        <v>#REF!</v>
      </c>
      <c r="G68" s="230"/>
      <c r="H68" s="230"/>
      <c r="I68" s="125"/>
    </row>
    <row r="69" spans="1:9" ht="28.5" customHeight="1" x14ac:dyDescent="0.2">
      <c r="A69" s="262"/>
      <c r="B69" s="228"/>
      <c r="C69" s="252"/>
      <c r="D69" s="230" t="e">
        <f>D71+D85+D104+D122</f>
        <v>#REF!</v>
      </c>
      <c r="E69" s="230"/>
      <c r="F69" s="125"/>
      <c r="G69" s="230" t="e">
        <f>G71+G85+G104+G122</f>
        <v>#REF!</v>
      </c>
      <c r="H69" s="230"/>
      <c r="I69" s="230"/>
    </row>
    <row r="70" spans="1:9" ht="28.5" customHeight="1" x14ac:dyDescent="0.2">
      <c r="A70" s="262" t="s">
        <v>109</v>
      </c>
      <c r="B70" s="228" t="s">
        <v>502</v>
      </c>
      <c r="C70" s="252" t="s">
        <v>213</v>
      </c>
      <c r="D70" s="230" t="e">
        <f>D72+D74+D76+D78+D80+D82</f>
        <v>#REF!</v>
      </c>
      <c r="E70" s="230"/>
      <c r="F70" s="230" t="e">
        <f>D70-D71</f>
        <v>#REF!</v>
      </c>
      <c r="G70" s="230"/>
      <c r="H70" s="230"/>
      <c r="I70" s="92"/>
    </row>
    <row r="71" spans="1:9" ht="28.5" customHeight="1" x14ac:dyDescent="0.2">
      <c r="A71" s="262"/>
      <c r="B71" s="228"/>
      <c r="C71" s="252"/>
      <c r="D71" s="230" t="e">
        <f>D73+D75+D77+D79+D81+D83</f>
        <v>#REF!</v>
      </c>
      <c r="E71" s="230"/>
      <c r="F71" s="92"/>
      <c r="G71" s="230" t="e">
        <f>G73+G75+G77+G79+G81+G83</f>
        <v>#REF!</v>
      </c>
      <c r="H71" s="230"/>
      <c r="I71" s="230"/>
    </row>
    <row r="72" spans="1:9" ht="28.5" customHeight="1" x14ac:dyDescent="0.2">
      <c r="A72" s="226" t="s">
        <v>80</v>
      </c>
      <c r="B72" s="223" t="s">
        <v>590</v>
      </c>
      <c r="C72" s="251" t="s">
        <v>214</v>
      </c>
      <c r="D72" s="278" t="e">
        <f>#REF!</f>
        <v>#REF!</v>
      </c>
      <c r="E72" s="279"/>
      <c r="F72" s="296" t="e">
        <f>D72-D73</f>
        <v>#REF!</v>
      </c>
      <c r="G72" s="296"/>
      <c r="H72" s="296"/>
      <c r="I72" s="92" t="s">
        <v>593</v>
      </c>
    </row>
    <row r="73" spans="1:9" ht="28.5" customHeight="1" x14ac:dyDescent="0.2">
      <c r="A73" s="226"/>
      <c r="B73" s="223"/>
      <c r="C73" s="251"/>
      <c r="D73" s="278" t="e">
        <f>#REF!</f>
        <v>#REF!</v>
      </c>
      <c r="E73" s="279"/>
      <c r="F73" s="92"/>
      <c r="G73" s="296" t="e">
        <f>#REF!</f>
        <v>#REF!</v>
      </c>
      <c r="H73" s="296"/>
      <c r="I73" s="296"/>
    </row>
    <row r="74" spans="1:9" ht="28.5" customHeight="1" x14ac:dyDescent="0.2">
      <c r="A74" s="287" t="s">
        <v>110</v>
      </c>
      <c r="B74" s="223" t="s">
        <v>357</v>
      </c>
      <c r="C74" s="224" t="s">
        <v>215</v>
      </c>
      <c r="D74" s="278" t="e">
        <f>#REF!</f>
        <v>#REF!</v>
      </c>
      <c r="E74" s="279"/>
      <c r="F74" s="296" t="e">
        <f>D74-D75</f>
        <v>#REF!</v>
      </c>
      <c r="G74" s="296"/>
      <c r="H74" s="296"/>
      <c r="I74" s="92" t="s">
        <v>593</v>
      </c>
    </row>
    <row r="75" spans="1:9" ht="28.5" customHeight="1" x14ac:dyDescent="0.2">
      <c r="A75" s="288"/>
      <c r="B75" s="223"/>
      <c r="C75" s="224"/>
      <c r="D75" s="278" t="e">
        <f>#REF!</f>
        <v>#REF!</v>
      </c>
      <c r="E75" s="279"/>
      <c r="F75" s="92"/>
      <c r="G75" s="296" t="e">
        <f>#REF!</f>
        <v>#REF!</v>
      </c>
      <c r="H75" s="296"/>
      <c r="I75" s="296"/>
    </row>
    <row r="76" spans="1:9" ht="28.5" customHeight="1" x14ac:dyDescent="0.2">
      <c r="A76" s="287" t="s">
        <v>324</v>
      </c>
      <c r="B76" s="286" t="s">
        <v>358</v>
      </c>
      <c r="C76" s="224" t="s">
        <v>216</v>
      </c>
      <c r="D76" s="278" t="e">
        <f>#REF!</f>
        <v>#REF!</v>
      </c>
      <c r="E76" s="279"/>
      <c r="F76" s="296" t="e">
        <f>D76-D77</f>
        <v>#REF!</v>
      </c>
      <c r="G76" s="296"/>
      <c r="H76" s="296"/>
      <c r="I76" s="92" t="s">
        <v>593</v>
      </c>
    </row>
    <row r="77" spans="1:9" ht="28.5" customHeight="1" x14ac:dyDescent="0.2">
      <c r="A77" s="288"/>
      <c r="B77" s="286"/>
      <c r="C77" s="224"/>
      <c r="D77" s="278" t="e">
        <f>#REF!</f>
        <v>#REF!</v>
      </c>
      <c r="E77" s="279"/>
      <c r="F77" s="92"/>
      <c r="G77" s="296" t="e">
        <f>#REF!</f>
        <v>#REF!</v>
      </c>
      <c r="H77" s="296"/>
      <c r="I77" s="296"/>
    </row>
    <row r="78" spans="1:9" ht="28.5" customHeight="1" x14ac:dyDescent="0.2">
      <c r="A78" s="287" t="s">
        <v>330</v>
      </c>
      <c r="B78" s="286" t="s">
        <v>359</v>
      </c>
      <c r="C78" s="224" t="s">
        <v>217</v>
      </c>
      <c r="D78" s="278" t="e">
        <f>#REF!</f>
        <v>#REF!</v>
      </c>
      <c r="E78" s="279"/>
      <c r="F78" s="296" t="e">
        <f>D78-D79</f>
        <v>#REF!</v>
      </c>
      <c r="G78" s="296"/>
      <c r="H78" s="296"/>
      <c r="I78" s="92" t="s">
        <v>593</v>
      </c>
    </row>
    <row r="79" spans="1:9" ht="28.5" customHeight="1" x14ac:dyDescent="0.2">
      <c r="A79" s="288"/>
      <c r="B79" s="286"/>
      <c r="C79" s="224"/>
      <c r="D79" s="278" t="e">
        <f>#REF!</f>
        <v>#REF!</v>
      </c>
      <c r="E79" s="279"/>
      <c r="F79" s="92"/>
      <c r="G79" s="296" t="e">
        <f>#REF!</f>
        <v>#REF!</v>
      </c>
      <c r="H79" s="296"/>
      <c r="I79" s="296"/>
    </row>
    <row r="80" spans="1:9" ht="28.5" customHeight="1" x14ac:dyDescent="0.2">
      <c r="A80" s="287" t="s">
        <v>331</v>
      </c>
      <c r="B80" s="223" t="s">
        <v>505</v>
      </c>
      <c r="C80" s="224" t="s">
        <v>218</v>
      </c>
      <c r="D80" s="278" t="e">
        <f>#REF!</f>
        <v>#REF!</v>
      </c>
      <c r="E80" s="279"/>
      <c r="F80" s="296" t="e">
        <f>D80-D81</f>
        <v>#REF!</v>
      </c>
      <c r="G80" s="296"/>
      <c r="H80" s="296"/>
      <c r="I80" s="92" t="s">
        <v>593</v>
      </c>
    </row>
    <row r="81" spans="1:9" ht="28.5" customHeight="1" x14ac:dyDescent="0.2">
      <c r="A81" s="288"/>
      <c r="B81" s="223"/>
      <c r="C81" s="224"/>
      <c r="D81" s="278" t="e">
        <f>#REF!</f>
        <v>#REF!</v>
      </c>
      <c r="E81" s="279"/>
      <c r="F81" s="92"/>
      <c r="G81" s="296" t="e">
        <f>#REF!</f>
        <v>#REF!</v>
      </c>
      <c r="H81" s="296"/>
      <c r="I81" s="296"/>
    </row>
    <row r="82" spans="1:9" ht="28.5" customHeight="1" x14ac:dyDescent="0.2">
      <c r="A82" s="287" t="s">
        <v>323</v>
      </c>
      <c r="B82" s="223" t="s">
        <v>591</v>
      </c>
      <c r="C82" s="224" t="s">
        <v>219</v>
      </c>
      <c r="D82" s="278" t="e">
        <f>#REF!</f>
        <v>#REF!</v>
      </c>
      <c r="E82" s="279"/>
      <c r="F82" s="296" t="e">
        <f>D82-D83</f>
        <v>#REF!</v>
      </c>
      <c r="G82" s="296"/>
      <c r="H82" s="296"/>
      <c r="I82" s="92" t="s">
        <v>593</v>
      </c>
    </row>
    <row r="83" spans="1:9" ht="28.5" customHeight="1" x14ac:dyDescent="0.2">
      <c r="A83" s="288"/>
      <c r="B83" s="223"/>
      <c r="C83" s="224"/>
      <c r="D83" s="278" t="e">
        <f>#REF!</f>
        <v>#REF!</v>
      </c>
      <c r="E83" s="279"/>
      <c r="F83" s="92"/>
      <c r="G83" s="296" t="e">
        <f>#REF!</f>
        <v>#REF!</v>
      </c>
      <c r="H83" s="296"/>
      <c r="I83" s="296"/>
    </row>
    <row r="84" spans="1:9" ht="28.5" customHeight="1" x14ac:dyDescent="0.2">
      <c r="A84" s="227" t="s">
        <v>140</v>
      </c>
      <c r="B84" s="228" t="s">
        <v>500</v>
      </c>
      <c r="C84" s="252" t="s">
        <v>220</v>
      </c>
      <c r="D84" s="230" t="e">
        <f>D86+D88+D90+D92+D97+D99+D101</f>
        <v>#REF!</v>
      </c>
      <c r="E84" s="230"/>
      <c r="F84" s="230" t="e">
        <f>D84-D85</f>
        <v>#REF!</v>
      </c>
      <c r="G84" s="230"/>
      <c r="H84" s="230"/>
      <c r="I84" s="92"/>
    </row>
    <row r="85" spans="1:9" ht="28.5" customHeight="1" x14ac:dyDescent="0.2">
      <c r="A85" s="227"/>
      <c r="B85" s="228"/>
      <c r="C85" s="252"/>
      <c r="D85" s="230" t="e">
        <f>D87+D89+D91+D93+D98+D100+D102</f>
        <v>#REF!</v>
      </c>
      <c r="E85" s="230"/>
      <c r="F85" s="92"/>
      <c r="G85" s="230" t="e">
        <f>G87+G89+G91+G93+G98+G100+G102</f>
        <v>#REF!</v>
      </c>
      <c r="H85" s="230"/>
      <c r="I85" s="230"/>
    </row>
    <row r="86" spans="1:9" ht="28.5" customHeight="1" x14ac:dyDescent="0.2">
      <c r="A86" s="226" t="s">
        <v>141</v>
      </c>
      <c r="B86" s="223" t="s">
        <v>592</v>
      </c>
      <c r="C86" s="251" t="s">
        <v>221</v>
      </c>
      <c r="D86" s="278" t="e">
        <f>#REF!</f>
        <v>#REF!</v>
      </c>
      <c r="E86" s="279"/>
      <c r="F86" s="296" t="e">
        <f>D86-D87</f>
        <v>#REF!</v>
      </c>
      <c r="G86" s="296"/>
      <c r="H86" s="296"/>
      <c r="I86" s="92" t="s">
        <v>593</v>
      </c>
    </row>
    <row r="87" spans="1:9" ht="28.5" customHeight="1" x14ac:dyDescent="0.2">
      <c r="A87" s="226"/>
      <c r="B87" s="223"/>
      <c r="C87" s="251"/>
      <c r="D87" s="278" t="e">
        <f>#REF!</f>
        <v>#REF!</v>
      </c>
      <c r="E87" s="279"/>
      <c r="F87" s="92"/>
      <c r="G87" s="296" t="e">
        <f>#REF!</f>
        <v>#REF!</v>
      </c>
      <c r="H87" s="296"/>
      <c r="I87" s="296"/>
    </row>
    <row r="88" spans="1:9" ht="28.5" customHeight="1" x14ac:dyDescent="0.2">
      <c r="A88" s="287" t="s">
        <v>310</v>
      </c>
      <c r="B88" s="223" t="s">
        <v>471</v>
      </c>
      <c r="C88" s="251" t="s">
        <v>222</v>
      </c>
      <c r="D88" s="278" t="e">
        <f>#REF!</f>
        <v>#REF!</v>
      </c>
      <c r="E88" s="279"/>
      <c r="F88" s="296" t="e">
        <f>D88-D89</f>
        <v>#REF!</v>
      </c>
      <c r="G88" s="296"/>
      <c r="H88" s="296"/>
      <c r="I88" s="92" t="s">
        <v>593</v>
      </c>
    </row>
    <row r="89" spans="1:9" s="8" customFormat="1" ht="28.5" customHeight="1" x14ac:dyDescent="0.2">
      <c r="A89" s="288"/>
      <c r="B89" s="223"/>
      <c r="C89" s="251"/>
      <c r="D89" s="278" t="e">
        <f>#REF!</f>
        <v>#REF!</v>
      </c>
      <c r="E89" s="279"/>
      <c r="F89" s="92"/>
      <c r="G89" s="296" t="e">
        <f>#REF!</f>
        <v>#REF!</v>
      </c>
      <c r="H89" s="296"/>
      <c r="I89" s="296"/>
    </row>
    <row r="90" spans="1:9" s="8" customFormat="1" ht="28.5" customHeight="1" x14ac:dyDescent="0.2">
      <c r="A90" s="287" t="s">
        <v>309</v>
      </c>
      <c r="B90" s="223" t="s">
        <v>542</v>
      </c>
      <c r="C90" s="224" t="s">
        <v>223</v>
      </c>
      <c r="D90" s="278" t="e">
        <f>#REF!</f>
        <v>#REF!</v>
      </c>
      <c r="E90" s="279"/>
      <c r="F90" s="296" t="e">
        <f>D90-D91</f>
        <v>#REF!</v>
      </c>
      <c r="G90" s="296"/>
      <c r="H90" s="296"/>
      <c r="I90" s="92" t="s">
        <v>593</v>
      </c>
    </row>
    <row r="91" spans="1:9" s="8" customFormat="1" ht="28.5" customHeight="1" x14ac:dyDescent="0.2">
      <c r="A91" s="288"/>
      <c r="B91" s="223"/>
      <c r="C91" s="224"/>
      <c r="D91" s="278" t="e">
        <f>#REF!</f>
        <v>#REF!</v>
      </c>
      <c r="E91" s="279"/>
      <c r="F91" s="92"/>
      <c r="G91" s="296" t="e">
        <f>#REF!</f>
        <v>#REF!</v>
      </c>
      <c r="H91" s="296"/>
      <c r="I91" s="296"/>
    </row>
    <row r="92" spans="1:9" s="8" customFormat="1" ht="28.5" customHeight="1" x14ac:dyDescent="0.2">
      <c r="A92" s="287" t="s">
        <v>311</v>
      </c>
      <c r="B92" s="223" t="s">
        <v>556</v>
      </c>
      <c r="C92" s="224" t="s">
        <v>224</v>
      </c>
      <c r="D92" s="278" t="e">
        <f>#REF!</f>
        <v>#REF!</v>
      </c>
      <c r="E92" s="279"/>
      <c r="F92" s="296" t="e">
        <f>D92-D93</f>
        <v>#REF!</v>
      </c>
      <c r="G92" s="296"/>
      <c r="H92" s="296"/>
      <c r="I92" s="92" t="s">
        <v>593</v>
      </c>
    </row>
    <row r="93" spans="1:9" s="8" customFormat="1" ht="28.5" customHeight="1" x14ac:dyDescent="0.2">
      <c r="A93" s="288"/>
      <c r="B93" s="223"/>
      <c r="C93" s="224"/>
      <c r="D93" s="278" t="e">
        <f>#REF!</f>
        <v>#REF!</v>
      </c>
      <c r="E93" s="279"/>
      <c r="F93" s="92"/>
      <c r="G93" s="296" t="e">
        <f>#REF!</f>
        <v>#REF!</v>
      </c>
      <c r="H93" s="296"/>
      <c r="I93" s="296"/>
    </row>
    <row r="94" spans="1:9" s="8" customFormat="1" ht="15.2" customHeight="1" x14ac:dyDescent="0.2">
      <c r="A94" s="239" t="s">
        <v>465</v>
      </c>
      <c r="B94" s="242" t="s">
        <v>550</v>
      </c>
      <c r="C94" s="75" t="s">
        <v>451</v>
      </c>
      <c r="D94" s="248" t="s">
        <v>344</v>
      </c>
      <c r="E94" s="248"/>
      <c r="F94" s="248"/>
      <c r="G94" s="248"/>
      <c r="H94" s="244" t="s">
        <v>452</v>
      </c>
      <c r="I94" s="246"/>
    </row>
    <row r="95" spans="1:9" ht="15.2" customHeight="1" x14ac:dyDescent="0.2">
      <c r="A95" s="240"/>
      <c r="B95" s="243"/>
      <c r="C95" s="78" t="s">
        <v>457</v>
      </c>
      <c r="D95" s="76">
        <v>1</v>
      </c>
      <c r="E95" s="76" t="s">
        <v>538</v>
      </c>
      <c r="F95" s="248" t="s">
        <v>539</v>
      </c>
      <c r="G95" s="248"/>
      <c r="H95" s="299" t="s">
        <v>444</v>
      </c>
      <c r="I95" s="300"/>
    </row>
    <row r="96" spans="1:9" ht="15.2" customHeight="1" x14ac:dyDescent="0.2">
      <c r="A96" s="241" t="s">
        <v>453</v>
      </c>
      <c r="B96" s="77" t="s">
        <v>454</v>
      </c>
      <c r="C96" s="80" t="s">
        <v>455</v>
      </c>
      <c r="D96" s="115"/>
      <c r="E96" s="76" t="s">
        <v>540</v>
      </c>
      <c r="F96" s="248"/>
      <c r="G96" s="248"/>
      <c r="H96" s="299" t="s">
        <v>541</v>
      </c>
      <c r="I96" s="300"/>
    </row>
    <row r="97" spans="1:9" ht="27.75" customHeight="1" x14ac:dyDescent="0.2">
      <c r="A97" s="287" t="s">
        <v>308</v>
      </c>
      <c r="B97" s="286" t="s">
        <v>466</v>
      </c>
      <c r="C97" s="224" t="s">
        <v>225</v>
      </c>
      <c r="D97" s="278" t="e">
        <f>#REF!</f>
        <v>#REF!</v>
      </c>
      <c r="E97" s="279"/>
      <c r="F97" s="296" t="e">
        <f>D97-D98</f>
        <v>#REF!</v>
      </c>
      <c r="G97" s="296"/>
      <c r="H97" s="296"/>
      <c r="I97" s="92" t="s">
        <v>593</v>
      </c>
    </row>
    <row r="98" spans="1:9" ht="27.75" customHeight="1" x14ac:dyDescent="0.2">
      <c r="A98" s="288"/>
      <c r="B98" s="286"/>
      <c r="C98" s="224"/>
      <c r="D98" s="278" t="e">
        <f>#REF!</f>
        <v>#REF!</v>
      </c>
      <c r="E98" s="279"/>
      <c r="F98" s="92"/>
      <c r="G98" s="296" t="e">
        <f>#REF!</f>
        <v>#REF!</v>
      </c>
      <c r="H98" s="296"/>
      <c r="I98" s="296"/>
    </row>
    <row r="99" spans="1:9" ht="27.75" customHeight="1" x14ac:dyDescent="0.2">
      <c r="A99" s="287" t="s">
        <v>126</v>
      </c>
      <c r="B99" s="223" t="s">
        <v>557</v>
      </c>
      <c r="C99" s="224" t="s">
        <v>226</v>
      </c>
      <c r="D99" s="278" t="e">
        <f>#REF!</f>
        <v>#REF!</v>
      </c>
      <c r="E99" s="279"/>
      <c r="F99" s="296" t="e">
        <f>D99-D100</f>
        <v>#REF!</v>
      </c>
      <c r="G99" s="296"/>
      <c r="H99" s="296"/>
      <c r="I99" s="92" t="s">
        <v>593</v>
      </c>
    </row>
    <row r="100" spans="1:9" ht="27.75" customHeight="1" x14ac:dyDescent="0.2">
      <c r="A100" s="288"/>
      <c r="B100" s="223"/>
      <c r="C100" s="224"/>
      <c r="D100" s="278" t="e">
        <f>#REF!</f>
        <v>#REF!</v>
      </c>
      <c r="E100" s="279"/>
      <c r="F100" s="92"/>
      <c r="G100" s="296" t="e">
        <f>#REF!</f>
        <v>#REF!</v>
      </c>
      <c r="H100" s="296"/>
      <c r="I100" s="296"/>
    </row>
    <row r="101" spans="1:9" ht="27.75" customHeight="1" x14ac:dyDescent="0.2">
      <c r="A101" s="287" t="s">
        <v>690</v>
      </c>
      <c r="B101" s="223" t="s">
        <v>492</v>
      </c>
      <c r="C101" s="224" t="s">
        <v>294</v>
      </c>
      <c r="D101" s="278" t="e">
        <f>#REF!</f>
        <v>#REF!</v>
      </c>
      <c r="E101" s="279"/>
      <c r="F101" s="296" t="e">
        <f>D101-D102</f>
        <v>#REF!</v>
      </c>
      <c r="G101" s="296"/>
      <c r="H101" s="296"/>
      <c r="I101" s="92" t="s">
        <v>593</v>
      </c>
    </row>
    <row r="102" spans="1:9" ht="27.75" customHeight="1" x14ac:dyDescent="0.2">
      <c r="A102" s="288"/>
      <c r="B102" s="223"/>
      <c r="C102" s="224"/>
      <c r="D102" s="278" t="e">
        <f>#REF!</f>
        <v>#REF!</v>
      </c>
      <c r="E102" s="279"/>
      <c r="F102" s="92"/>
      <c r="G102" s="296" t="e">
        <f>#REF!</f>
        <v>#REF!</v>
      </c>
      <c r="H102" s="296"/>
      <c r="I102" s="296"/>
    </row>
    <row r="103" spans="1:9" ht="27.75" customHeight="1" x14ac:dyDescent="0.2">
      <c r="A103" s="227" t="s">
        <v>123</v>
      </c>
      <c r="B103" s="228" t="s">
        <v>498</v>
      </c>
      <c r="C103" s="252" t="s">
        <v>227</v>
      </c>
      <c r="D103" s="230" t="e">
        <f>D105+D107+D109+D111+D113+D115+D117+D119</f>
        <v>#REF!</v>
      </c>
      <c r="E103" s="230"/>
      <c r="F103" s="230" t="e">
        <f>D103-D104</f>
        <v>#REF!</v>
      </c>
      <c r="G103" s="230"/>
      <c r="H103" s="230"/>
      <c r="I103" s="92"/>
    </row>
    <row r="104" spans="1:9" ht="27.75" customHeight="1" x14ac:dyDescent="0.2">
      <c r="A104" s="227"/>
      <c r="B104" s="228"/>
      <c r="C104" s="252"/>
      <c r="D104" s="230" t="e">
        <f>D106+D108+D110+D112+D114+D116+D118+D120</f>
        <v>#REF!</v>
      </c>
      <c r="E104" s="230"/>
      <c r="F104" s="92"/>
      <c r="G104" s="230" t="e">
        <f>G106+G108+G110+G112+G114+G116+G118+G120</f>
        <v>#REF!</v>
      </c>
      <c r="H104" s="230"/>
      <c r="I104" s="230"/>
    </row>
    <row r="105" spans="1:9" ht="27.75" customHeight="1" x14ac:dyDescent="0.2">
      <c r="A105" s="226" t="s">
        <v>143</v>
      </c>
      <c r="B105" s="223" t="s">
        <v>360</v>
      </c>
      <c r="C105" s="251" t="s">
        <v>228</v>
      </c>
      <c r="D105" s="278" t="e">
        <f>#REF!</f>
        <v>#REF!</v>
      </c>
      <c r="E105" s="279"/>
      <c r="F105" s="296" t="e">
        <f>D105-D106</f>
        <v>#REF!</v>
      </c>
      <c r="G105" s="296"/>
      <c r="H105" s="296"/>
      <c r="I105" s="92" t="s">
        <v>593</v>
      </c>
    </row>
    <row r="106" spans="1:9" ht="27.75" customHeight="1" x14ac:dyDescent="0.2">
      <c r="A106" s="226"/>
      <c r="B106" s="223"/>
      <c r="C106" s="251"/>
      <c r="D106" s="278" t="e">
        <f>#REF!</f>
        <v>#REF!</v>
      </c>
      <c r="E106" s="279"/>
      <c r="F106" s="92"/>
      <c r="G106" s="296" t="e">
        <f>#REF!</f>
        <v>#REF!</v>
      </c>
      <c r="H106" s="296"/>
      <c r="I106" s="296"/>
    </row>
    <row r="107" spans="1:9" ht="27.75" customHeight="1" x14ac:dyDescent="0.2">
      <c r="A107" s="287" t="s">
        <v>310</v>
      </c>
      <c r="B107" s="223" t="s">
        <v>471</v>
      </c>
      <c r="C107" s="224" t="s">
        <v>229</v>
      </c>
      <c r="D107" s="278" t="e">
        <f>#REF!</f>
        <v>#REF!</v>
      </c>
      <c r="E107" s="279"/>
      <c r="F107" s="296" t="e">
        <f>D107-D108</f>
        <v>#REF!</v>
      </c>
      <c r="G107" s="296"/>
      <c r="H107" s="296"/>
      <c r="I107" s="92" t="s">
        <v>593</v>
      </c>
    </row>
    <row r="108" spans="1:9" ht="27.75" customHeight="1" x14ac:dyDescent="0.2">
      <c r="A108" s="288"/>
      <c r="B108" s="223"/>
      <c r="C108" s="224"/>
      <c r="D108" s="278" t="e">
        <f>#REF!</f>
        <v>#REF!</v>
      </c>
      <c r="E108" s="279"/>
      <c r="F108" s="92"/>
      <c r="G108" s="296" t="e">
        <f>#REF!</f>
        <v>#REF!</v>
      </c>
      <c r="H108" s="296"/>
      <c r="I108" s="296"/>
    </row>
    <row r="109" spans="1:9" ht="27.75" customHeight="1" x14ac:dyDescent="0.2">
      <c r="A109" s="287" t="s">
        <v>309</v>
      </c>
      <c r="B109" s="223" t="s">
        <v>576</v>
      </c>
      <c r="C109" s="224" t="s">
        <v>230</v>
      </c>
      <c r="D109" s="278" t="e">
        <f>#REF!</f>
        <v>#REF!</v>
      </c>
      <c r="E109" s="279"/>
      <c r="F109" s="296" t="e">
        <f>D109-D110</f>
        <v>#REF!</v>
      </c>
      <c r="G109" s="296"/>
      <c r="H109" s="296"/>
      <c r="I109" s="92" t="s">
        <v>593</v>
      </c>
    </row>
    <row r="110" spans="1:9" ht="27.75" customHeight="1" x14ac:dyDescent="0.2">
      <c r="A110" s="288"/>
      <c r="B110" s="223"/>
      <c r="C110" s="224"/>
      <c r="D110" s="278" t="e">
        <f>#REF!</f>
        <v>#REF!</v>
      </c>
      <c r="E110" s="279"/>
      <c r="F110" s="92"/>
      <c r="G110" s="296" t="e">
        <f>#REF!</f>
        <v>#REF!</v>
      </c>
      <c r="H110" s="296"/>
      <c r="I110" s="296"/>
    </row>
    <row r="111" spans="1:9" ht="27.75" customHeight="1" x14ac:dyDescent="0.2">
      <c r="A111" s="287" t="s">
        <v>311</v>
      </c>
      <c r="B111" s="286" t="s">
        <v>467</v>
      </c>
      <c r="C111" s="224" t="s">
        <v>231</v>
      </c>
      <c r="D111" s="278" t="e">
        <f>#REF!</f>
        <v>#REF!</v>
      </c>
      <c r="E111" s="279"/>
      <c r="F111" s="296" t="e">
        <f>D111-D112</f>
        <v>#REF!</v>
      </c>
      <c r="G111" s="296"/>
      <c r="H111" s="296"/>
      <c r="I111" s="92" t="s">
        <v>593</v>
      </c>
    </row>
    <row r="112" spans="1:9" ht="27.75" customHeight="1" x14ac:dyDescent="0.2">
      <c r="A112" s="288"/>
      <c r="B112" s="286"/>
      <c r="C112" s="224"/>
      <c r="D112" s="278" t="e">
        <f>#REF!</f>
        <v>#REF!</v>
      </c>
      <c r="E112" s="279"/>
      <c r="F112" s="92"/>
      <c r="G112" s="296" t="e">
        <f>#REF!</f>
        <v>#REF!</v>
      </c>
      <c r="H112" s="296"/>
      <c r="I112" s="296"/>
    </row>
    <row r="113" spans="1:9" ht="27.75" customHeight="1" x14ac:dyDescent="0.2">
      <c r="A113" s="287" t="s">
        <v>308</v>
      </c>
      <c r="B113" s="286" t="s">
        <v>468</v>
      </c>
      <c r="C113" s="224" t="s">
        <v>232</v>
      </c>
      <c r="D113" s="278" t="e">
        <f>#REF!</f>
        <v>#REF!</v>
      </c>
      <c r="E113" s="279"/>
      <c r="F113" s="296" t="e">
        <f>D113-D114</f>
        <v>#REF!</v>
      </c>
      <c r="G113" s="296"/>
      <c r="H113" s="296"/>
      <c r="I113" s="92" t="s">
        <v>593</v>
      </c>
    </row>
    <row r="114" spans="1:9" ht="27.75" customHeight="1" x14ac:dyDescent="0.2">
      <c r="A114" s="288"/>
      <c r="B114" s="286"/>
      <c r="C114" s="224"/>
      <c r="D114" s="278" t="e">
        <f>#REF!</f>
        <v>#REF!</v>
      </c>
      <c r="E114" s="279"/>
      <c r="F114" s="92"/>
      <c r="G114" s="296" t="e">
        <f>#REF!</f>
        <v>#REF!</v>
      </c>
      <c r="H114" s="296"/>
      <c r="I114" s="296"/>
    </row>
    <row r="115" spans="1:9" ht="27.75" customHeight="1" x14ac:dyDescent="0.2">
      <c r="A115" s="287" t="s">
        <v>312</v>
      </c>
      <c r="B115" s="223" t="s">
        <v>543</v>
      </c>
      <c r="C115" s="224" t="s">
        <v>233</v>
      </c>
      <c r="D115" s="278" t="e">
        <f>#REF!</f>
        <v>#REF!</v>
      </c>
      <c r="E115" s="279"/>
      <c r="F115" s="296" t="e">
        <f>D115-D116</f>
        <v>#REF!</v>
      </c>
      <c r="G115" s="296"/>
      <c r="H115" s="296"/>
      <c r="I115" s="92" t="s">
        <v>593</v>
      </c>
    </row>
    <row r="116" spans="1:9" ht="27.75" customHeight="1" x14ac:dyDescent="0.2">
      <c r="A116" s="288"/>
      <c r="B116" s="223"/>
      <c r="C116" s="224"/>
      <c r="D116" s="278" t="e">
        <f>#REF!</f>
        <v>#REF!</v>
      </c>
      <c r="E116" s="279"/>
      <c r="F116" s="92"/>
      <c r="G116" s="296" t="e">
        <f>#REF!</f>
        <v>#REF!</v>
      </c>
      <c r="H116" s="296"/>
      <c r="I116" s="296"/>
    </row>
    <row r="117" spans="1:9" ht="27.75" customHeight="1" x14ac:dyDescent="0.2">
      <c r="A117" s="287" t="s">
        <v>307</v>
      </c>
      <c r="B117" s="223" t="s">
        <v>100</v>
      </c>
      <c r="C117" s="224" t="s">
        <v>234</v>
      </c>
      <c r="D117" s="278" t="e">
        <f>#REF!</f>
        <v>#REF!</v>
      </c>
      <c r="E117" s="279"/>
      <c r="F117" s="296" t="e">
        <f>D117-D118</f>
        <v>#REF!</v>
      </c>
      <c r="G117" s="296"/>
      <c r="H117" s="296"/>
      <c r="I117" s="92" t="s">
        <v>593</v>
      </c>
    </row>
    <row r="118" spans="1:9" ht="27.75" customHeight="1" x14ac:dyDescent="0.2">
      <c r="A118" s="288"/>
      <c r="B118" s="223"/>
      <c r="C118" s="224"/>
      <c r="D118" s="278" t="e">
        <f>#REF!</f>
        <v>#REF!</v>
      </c>
      <c r="E118" s="279"/>
      <c r="F118" s="92"/>
      <c r="G118" s="296" t="e">
        <f>#REF!</f>
        <v>#REF!</v>
      </c>
      <c r="H118" s="296"/>
      <c r="I118" s="296"/>
    </row>
    <row r="119" spans="1:9" ht="27.75" customHeight="1" x14ac:dyDescent="0.2">
      <c r="A119" s="287" t="s">
        <v>499</v>
      </c>
      <c r="B119" s="223" t="s">
        <v>557</v>
      </c>
      <c r="C119" s="224" t="s">
        <v>235</v>
      </c>
      <c r="D119" s="278" t="e">
        <f>#REF!</f>
        <v>#REF!</v>
      </c>
      <c r="E119" s="279"/>
      <c r="F119" s="296" t="e">
        <f>D119-D120</f>
        <v>#REF!</v>
      </c>
      <c r="G119" s="296"/>
      <c r="H119" s="296"/>
      <c r="I119" s="92" t="s">
        <v>593</v>
      </c>
    </row>
    <row r="120" spans="1:9" ht="27.75" customHeight="1" x14ac:dyDescent="0.2">
      <c r="A120" s="288"/>
      <c r="B120" s="223"/>
      <c r="C120" s="224"/>
      <c r="D120" s="278" t="e">
        <f>#REF!</f>
        <v>#REF!</v>
      </c>
      <c r="E120" s="279"/>
      <c r="F120" s="92"/>
      <c r="G120" s="296" t="e">
        <f>#REF!</f>
        <v>#REF!</v>
      </c>
      <c r="H120" s="296"/>
      <c r="I120" s="296"/>
    </row>
    <row r="121" spans="1:9" ht="27.75" customHeight="1" x14ac:dyDescent="0.2">
      <c r="A121" s="227" t="s">
        <v>144</v>
      </c>
      <c r="B121" s="228" t="s">
        <v>81</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75" customHeight="1" x14ac:dyDescent="0.2">
      <c r="A123" s="226" t="s">
        <v>145</v>
      </c>
      <c r="B123" s="223" t="s">
        <v>558</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296" t="e">
        <f>#REF!</f>
        <v>#REF!</v>
      </c>
      <c r="H124" s="296"/>
      <c r="I124" s="296"/>
    </row>
    <row r="125" spans="1:9" ht="15.2" customHeight="1" x14ac:dyDescent="0.2">
      <c r="A125" s="239" t="s">
        <v>583</v>
      </c>
      <c r="B125" s="242" t="s">
        <v>550</v>
      </c>
      <c r="C125" s="75" t="s">
        <v>451</v>
      </c>
      <c r="D125" s="248" t="s">
        <v>344</v>
      </c>
      <c r="E125" s="248"/>
      <c r="F125" s="248"/>
      <c r="G125" s="248"/>
      <c r="H125" s="244" t="s">
        <v>452</v>
      </c>
      <c r="I125" s="246"/>
    </row>
    <row r="126" spans="1:9" ht="15.2" customHeight="1" x14ac:dyDescent="0.2">
      <c r="A126" s="240"/>
      <c r="B126" s="243"/>
      <c r="C126" s="78" t="s">
        <v>457</v>
      </c>
      <c r="D126" s="76">
        <v>1</v>
      </c>
      <c r="E126" s="76" t="s">
        <v>538</v>
      </c>
      <c r="F126" s="248" t="s">
        <v>539</v>
      </c>
      <c r="G126" s="248"/>
      <c r="H126" s="299" t="s">
        <v>444</v>
      </c>
      <c r="I126" s="300"/>
    </row>
    <row r="127" spans="1:9" ht="15.2" customHeight="1" x14ac:dyDescent="0.2">
      <c r="A127" s="241" t="s">
        <v>453</v>
      </c>
      <c r="B127" s="77" t="s">
        <v>454</v>
      </c>
      <c r="C127" s="80" t="s">
        <v>455</v>
      </c>
      <c r="D127" s="115"/>
      <c r="E127" s="76" t="s">
        <v>540</v>
      </c>
      <c r="F127" s="248"/>
      <c r="G127" s="248"/>
      <c r="H127" s="299" t="s">
        <v>541</v>
      </c>
      <c r="I127" s="300"/>
    </row>
    <row r="128" spans="1:9" ht="28.5" customHeight="1" x14ac:dyDescent="0.2">
      <c r="A128" s="287" t="s">
        <v>116</v>
      </c>
      <c r="B128" s="223" t="s">
        <v>361</v>
      </c>
      <c r="C128" s="224" t="s">
        <v>238</v>
      </c>
      <c r="D128" s="278" t="e">
        <f>#REF!</f>
        <v>#REF!</v>
      </c>
      <c r="E128" s="279"/>
      <c r="F128" s="296" t="e">
        <f>D128-D129</f>
        <v>#REF!</v>
      </c>
      <c r="G128" s="296"/>
      <c r="H128" s="296"/>
      <c r="I128" s="92" t="s">
        <v>593</v>
      </c>
    </row>
    <row r="129" spans="1:9" ht="28.5" customHeight="1" x14ac:dyDescent="0.2">
      <c r="A129" s="288"/>
      <c r="B129" s="223"/>
      <c r="C129" s="224"/>
      <c r="D129" s="278" t="e">
        <f>#REF!</f>
        <v>#REF!</v>
      </c>
      <c r="E129" s="279"/>
      <c r="F129" s="92"/>
      <c r="G129" s="296" t="e">
        <f>#REF!</f>
        <v>#REF!</v>
      </c>
      <c r="H129" s="296"/>
      <c r="I129" s="296"/>
    </row>
    <row r="130" spans="1:9" ht="28.5" customHeight="1" x14ac:dyDescent="0.2">
      <c r="A130" s="287" t="s">
        <v>117</v>
      </c>
      <c r="B130" s="223" t="s">
        <v>424</v>
      </c>
      <c r="C130" s="224" t="s">
        <v>239</v>
      </c>
      <c r="D130" s="278" t="e">
        <f>#REF!</f>
        <v>#REF!</v>
      </c>
      <c r="E130" s="279"/>
      <c r="F130" s="296" t="e">
        <f>D130-D131</f>
        <v>#REF!</v>
      </c>
      <c r="G130" s="296"/>
      <c r="H130" s="296"/>
      <c r="I130" s="92" t="s">
        <v>593</v>
      </c>
    </row>
    <row r="131" spans="1:9" ht="28.5" customHeight="1" x14ac:dyDescent="0.2">
      <c r="A131" s="288"/>
      <c r="B131" s="223"/>
      <c r="C131" s="224"/>
      <c r="D131" s="278" t="e">
        <f>#REF!</f>
        <v>#REF!</v>
      </c>
      <c r="E131" s="279"/>
      <c r="F131" s="92"/>
      <c r="G131" s="296" t="e">
        <f>#REF!</f>
        <v>#REF!</v>
      </c>
      <c r="H131" s="296"/>
      <c r="I131" s="296"/>
    </row>
    <row r="132" spans="1:9" ht="28.5" customHeight="1" x14ac:dyDescent="0.2">
      <c r="A132" s="287" t="s">
        <v>118</v>
      </c>
      <c r="B132" s="223" t="s">
        <v>362</v>
      </c>
      <c r="C132" s="224" t="s">
        <v>240</v>
      </c>
      <c r="D132" s="278" t="e">
        <f>#REF!</f>
        <v>#REF!</v>
      </c>
      <c r="E132" s="279"/>
      <c r="F132" s="296" t="e">
        <f>D132-D133</f>
        <v>#REF!</v>
      </c>
      <c r="G132" s="296"/>
      <c r="H132" s="296"/>
      <c r="I132" s="92" t="s">
        <v>593</v>
      </c>
    </row>
    <row r="133" spans="1:9" ht="28.5" customHeight="1" x14ac:dyDescent="0.2">
      <c r="A133" s="288"/>
      <c r="B133" s="223"/>
      <c r="C133" s="224"/>
      <c r="D133" s="278" t="e">
        <f>#REF!</f>
        <v>#REF!</v>
      </c>
      <c r="E133" s="279"/>
      <c r="F133" s="92"/>
      <c r="G133" s="296" t="e">
        <f>#REF!</f>
        <v>#REF!</v>
      </c>
      <c r="H133" s="296"/>
      <c r="I133" s="296"/>
    </row>
    <row r="134" spans="1:9" ht="28.5" customHeight="1" x14ac:dyDescent="0.2">
      <c r="A134" s="287" t="s">
        <v>332</v>
      </c>
      <c r="B134" s="223" t="s">
        <v>503</v>
      </c>
      <c r="C134" s="224" t="s">
        <v>241</v>
      </c>
      <c r="D134" s="278" t="e">
        <f>#REF!</f>
        <v>#REF!</v>
      </c>
      <c r="E134" s="279"/>
      <c r="F134" s="296" t="e">
        <f>D134-D135</f>
        <v>#REF!</v>
      </c>
      <c r="G134" s="296"/>
      <c r="H134" s="296"/>
      <c r="I134" s="92" t="s">
        <v>593</v>
      </c>
    </row>
    <row r="135" spans="1:9" ht="28.5" customHeight="1" x14ac:dyDescent="0.2">
      <c r="A135" s="288"/>
      <c r="B135" s="223"/>
      <c r="C135" s="224"/>
      <c r="D135" s="278" t="e">
        <f>#REF!</f>
        <v>#REF!</v>
      </c>
      <c r="E135" s="279"/>
      <c r="F135" s="92"/>
      <c r="G135" s="296" t="e">
        <f>#REF!</f>
        <v>#REF!</v>
      </c>
      <c r="H135" s="296"/>
      <c r="I135" s="296"/>
    </row>
    <row r="136" spans="1:9" ht="28.5" customHeight="1" x14ac:dyDescent="0.2">
      <c r="A136" s="227" t="s">
        <v>124</v>
      </c>
      <c r="B136" s="228" t="s">
        <v>469</v>
      </c>
      <c r="C136" s="229" t="s">
        <v>242</v>
      </c>
      <c r="D136" s="230" t="e">
        <f>D138+D140+D142+D144</f>
        <v>#REF!</v>
      </c>
      <c r="E136" s="230"/>
      <c r="F136" s="230" t="e">
        <f>D136-D137</f>
        <v>#REF!</v>
      </c>
      <c r="G136" s="230"/>
      <c r="H136" s="230"/>
      <c r="I136" s="125"/>
    </row>
    <row r="137" spans="1:9" ht="28.5" customHeight="1" x14ac:dyDescent="0.2">
      <c r="A137" s="227"/>
      <c r="B137" s="228"/>
      <c r="C137" s="229"/>
      <c r="D137" s="230" t="e">
        <f>D139+D141+D143+D145</f>
        <v>#REF!</v>
      </c>
      <c r="E137" s="230"/>
      <c r="F137" s="125"/>
      <c r="G137" s="230" t="e">
        <f>G139+G141+G143+G145</f>
        <v>#REF!</v>
      </c>
      <c r="H137" s="230"/>
      <c r="I137" s="230"/>
    </row>
    <row r="138" spans="1:9" ht="28.5" customHeight="1" x14ac:dyDescent="0.2">
      <c r="A138" s="226" t="s">
        <v>470</v>
      </c>
      <c r="B138" s="223" t="s">
        <v>84</v>
      </c>
      <c r="C138" s="224" t="s">
        <v>243</v>
      </c>
      <c r="D138" s="278" t="e">
        <f>#REF!</f>
        <v>#REF!</v>
      </c>
      <c r="E138" s="279"/>
      <c r="F138" s="296" t="e">
        <f>D138-D139</f>
        <v>#REF!</v>
      </c>
      <c r="G138" s="296"/>
      <c r="H138" s="296"/>
      <c r="I138" s="92" t="s">
        <v>593</v>
      </c>
    </row>
    <row r="139" spans="1:9" ht="28.5" customHeight="1" x14ac:dyDescent="0.2">
      <c r="A139" s="226"/>
      <c r="B139" s="223"/>
      <c r="C139" s="224"/>
      <c r="D139" s="278" t="e">
        <f>#REF!</f>
        <v>#REF!</v>
      </c>
      <c r="E139" s="279"/>
      <c r="F139" s="92"/>
      <c r="G139" s="296" t="e">
        <f>#REF!</f>
        <v>#REF!</v>
      </c>
      <c r="H139" s="296"/>
      <c r="I139" s="296"/>
    </row>
    <row r="140" spans="1:9" ht="28.5" customHeight="1" x14ac:dyDescent="0.2">
      <c r="A140" s="287" t="s">
        <v>110</v>
      </c>
      <c r="B140" s="223" t="s">
        <v>82</v>
      </c>
      <c r="C140" s="224" t="s">
        <v>244</v>
      </c>
      <c r="D140" s="278" t="e">
        <f>#REF!</f>
        <v>#REF!</v>
      </c>
      <c r="E140" s="279"/>
      <c r="F140" s="296" t="e">
        <f>D140-D141</f>
        <v>#REF!</v>
      </c>
      <c r="G140" s="296"/>
      <c r="H140" s="296"/>
      <c r="I140" s="92" t="s">
        <v>593</v>
      </c>
    </row>
    <row r="141" spans="1:9" ht="28.5" customHeight="1" x14ac:dyDescent="0.2">
      <c r="A141" s="288"/>
      <c r="B141" s="223"/>
      <c r="C141" s="224"/>
      <c r="D141" s="278" t="e">
        <f>#REF!</f>
        <v>#REF!</v>
      </c>
      <c r="E141" s="279"/>
      <c r="F141" s="92"/>
      <c r="G141" s="296" t="e">
        <f>#REF!</f>
        <v>#REF!</v>
      </c>
      <c r="H141" s="296"/>
      <c r="I141" s="296"/>
    </row>
    <row r="142" spans="1:9" ht="28.5" customHeight="1" x14ac:dyDescent="0.2">
      <c r="A142" s="287" t="s">
        <v>111</v>
      </c>
      <c r="B142" s="223" t="s">
        <v>85</v>
      </c>
      <c r="C142" s="224" t="s">
        <v>245</v>
      </c>
      <c r="D142" s="278" t="e">
        <f>#REF!</f>
        <v>#REF!</v>
      </c>
      <c r="E142" s="279"/>
      <c r="F142" s="296" t="e">
        <f>D142-D143</f>
        <v>#REF!</v>
      </c>
      <c r="G142" s="296"/>
      <c r="H142" s="296"/>
      <c r="I142" s="92" t="s">
        <v>593</v>
      </c>
    </row>
    <row r="143" spans="1:9" ht="28.5" customHeight="1" x14ac:dyDescent="0.2">
      <c r="A143" s="288"/>
      <c r="B143" s="223"/>
      <c r="C143" s="224"/>
      <c r="D143" s="278" t="e">
        <f>#REF!</f>
        <v>#REF!</v>
      </c>
      <c r="E143" s="279"/>
      <c r="F143" s="92"/>
      <c r="G143" s="296" t="e">
        <f>#REF!</f>
        <v>#REF!</v>
      </c>
      <c r="H143" s="296"/>
      <c r="I143" s="296"/>
    </row>
    <row r="144" spans="1:9" ht="28.5" customHeight="1" x14ac:dyDescent="0.2">
      <c r="A144" s="287" t="s">
        <v>112</v>
      </c>
      <c r="B144" s="223" t="s">
        <v>83</v>
      </c>
      <c r="C144" s="224" t="s">
        <v>246</v>
      </c>
      <c r="D144" s="278" t="e">
        <f>#REF!</f>
        <v>#REF!</v>
      </c>
      <c r="E144" s="279"/>
      <c r="F144" s="296" t="e">
        <f>D144-D145</f>
        <v>#REF!</v>
      </c>
      <c r="G144" s="296"/>
      <c r="H144" s="296"/>
      <c r="I144" s="92" t="s">
        <v>593</v>
      </c>
    </row>
    <row r="145" spans="1:9" ht="28.5" customHeight="1" x14ac:dyDescent="0.2">
      <c r="A145" s="288"/>
      <c r="B145" s="223"/>
      <c r="C145" s="224"/>
      <c r="D145" s="278" t="e">
        <f>#REF!</f>
        <v>#REF!</v>
      </c>
      <c r="E145" s="279"/>
      <c r="F145" s="92"/>
      <c r="G145" s="296" t="e">
        <f>#REF!</f>
        <v>#REF!</v>
      </c>
      <c r="H145" s="296"/>
      <c r="I145" s="29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2" t="s">
        <v>551</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16" t="s">
        <v>437</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18" t="str">
        <f>TSS_de!W8</f>
        <v>(in vollen EUR)</v>
      </c>
      <c r="X8" s="219"/>
      <c r="Y8" s="219"/>
      <c r="Z8" s="219"/>
      <c r="AA8" s="219"/>
      <c r="AB8" s="220"/>
      <c r="AC8" s="27"/>
      <c r="AD8" s="27"/>
      <c r="AE8" s="27"/>
      <c r="AF8" s="27"/>
      <c r="AG8" s="27"/>
      <c r="AH8" s="27"/>
      <c r="AI8" s="27"/>
      <c r="AJ8" s="27"/>
    </row>
    <row r="9" spans="1:37"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7"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7"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7"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7"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1" t="s">
        <v>431</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3"/>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18" customHeight="1" x14ac:dyDescent="0.2">
      <c r="A35" s="58"/>
      <c r="B35" s="27"/>
      <c r="C35" s="27"/>
      <c r="D35" s="27"/>
      <c r="E35" s="27"/>
      <c r="F35" s="27"/>
      <c r="G35" s="27"/>
      <c r="H35" s="27"/>
      <c r="I35" s="27"/>
      <c r="J35" s="27"/>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18" customHeight="1" x14ac:dyDescent="0.2">
      <c r="A36" s="53" t="s">
        <v>446</v>
      </c>
      <c r="B36" s="54"/>
      <c r="C36" s="54"/>
      <c r="D36" s="54"/>
      <c r="E36" s="54"/>
      <c r="F36" s="54"/>
      <c r="G36" s="54"/>
      <c r="H36" s="54"/>
      <c r="I36" s="54"/>
      <c r="J36" s="55"/>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4" t="s">
        <v>363</v>
      </c>
      <c r="B1" s="306" t="s">
        <v>573</v>
      </c>
      <c r="C1" s="306" t="s">
        <v>385</v>
      </c>
      <c r="D1" s="247" t="s">
        <v>386</v>
      </c>
      <c r="E1" s="247"/>
      <c r="F1" s="13"/>
      <c r="G1" s="13"/>
    </row>
    <row r="2" spans="1:7" s="117" customFormat="1" ht="36" customHeight="1" x14ac:dyDescent="0.2">
      <c r="A2" s="305"/>
      <c r="B2" s="307"/>
      <c r="C2" s="307"/>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4" t="s">
        <v>363</v>
      </c>
      <c r="B30" s="306" t="s">
        <v>573</v>
      </c>
      <c r="C30" s="306" t="s">
        <v>385</v>
      </c>
      <c r="D30" s="247" t="s">
        <v>386</v>
      </c>
      <c r="E30" s="247"/>
      <c r="F30" s="13"/>
      <c r="G30" s="13"/>
    </row>
    <row r="31" spans="1:7" s="117" customFormat="1" ht="36" customHeight="1" x14ac:dyDescent="0.2">
      <c r="A31" s="305"/>
      <c r="B31" s="307"/>
      <c r="C31" s="307"/>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4" t="s">
        <v>363</v>
      </c>
      <c r="B59" s="306" t="s">
        <v>573</v>
      </c>
      <c r="C59" s="306" t="s">
        <v>385</v>
      </c>
      <c r="D59" s="247" t="s">
        <v>386</v>
      </c>
      <c r="E59" s="247"/>
      <c r="F59" s="4"/>
      <c r="G59" s="4"/>
    </row>
    <row r="60" spans="1:7" ht="35.25" customHeight="1" x14ac:dyDescent="0.2">
      <c r="A60" s="305"/>
      <c r="B60" s="307"/>
      <c r="C60" s="307"/>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39" t="s">
        <v>1072</v>
      </c>
      <c r="B60" s="304" t="s">
        <v>573</v>
      </c>
      <c r="C60" s="304" t="s">
        <v>385</v>
      </c>
      <c r="D60" s="309" t="s">
        <v>386</v>
      </c>
      <c r="E60" s="310"/>
    </row>
    <row r="61" spans="1:7" ht="32.25" x14ac:dyDescent="0.2">
      <c r="A61" s="241"/>
      <c r="B61" s="308"/>
      <c r="C61" s="308"/>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1" t="s">
        <v>615</v>
      </c>
      <c r="B3" s="312"/>
      <c r="C3" s="312"/>
      <c r="D3" s="312"/>
      <c r="E3" s="312"/>
      <c r="F3" s="312"/>
      <c r="G3" s="312"/>
      <c r="H3" s="312"/>
      <c r="I3" s="312"/>
      <c r="J3" s="312"/>
      <c r="K3" s="313"/>
      <c r="L3" s="67"/>
      <c r="M3" s="67"/>
      <c r="N3" s="67"/>
      <c r="O3" s="67"/>
      <c r="P3" s="27"/>
      <c r="Q3" s="27"/>
      <c r="R3" s="27"/>
      <c r="S3" s="27"/>
      <c r="T3" s="27"/>
      <c r="U3" s="27"/>
      <c r="V3" s="27"/>
      <c r="W3" s="27"/>
      <c r="X3" s="27"/>
      <c r="Y3" s="27"/>
      <c r="Z3" s="27"/>
      <c r="AA3" s="27"/>
      <c r="AB3" s="27"/>
      <c r="AC3" s="214"/>
      <c r="AD3" s="215"/>
      <c r="AE3" s="215"/>
      <c r="AF3" s="215"/>
      <c r="AG3" s="215"/>
      <c r="AH3" s="215"/>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16" t="s">
        <v>616</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18" t="s">
        <v>525</v>
      </c>
      <c r="X8" s="219"/>
      <c r="Y8" s="219"/>
      <c r="Z8" s="219"/>
      <c r="AA8" s="219"/>
      <c r="AB8" s="220"/>
      <c r="AC8" s="27"/>
      <c r="AD8" s="27"/>
      <c r="AE8" s="27"/>
      <c r="AF8" s="27"/>
      <c r="AG8" s="27"/>
      <c r="AH8" s="27"/>
      <c r="AI8" s="27"/>
      <c r="AJ8" s="27"/>
    </row>
    <row r="9" spans="1:66" ht="12"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c r="AK10" s="3"/>
    </row>
    <row r="11" spans="1:6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3"/>
    </row>
    <row r="12" spans="1:6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6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2" t="s">
        <v>629</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03" t="s">
        <v>711</v>
      </c>
      <c r="L33" s="204"/>
      <c r="M33" s="204"/>
      <c r="N33" s="204"/>
      <c r="O33" s="204"/>
      <c r="P33" s="204"/>
      <c r="Q33" s="204"/>
      <c r="R33" s="204"/>
      <c r="S33" s="204"/>
      <c r="T33" s="314"/>
      <c r="U33" s="203" t="s">
        <v>633</v>
      </c>
      <c r="V33" s="204"/>
      <c r="W33" s="204"/>
      <c r="X33" s="204"/>
      <c r="Y33" s="204"/>
      <c r="Z33" s="204"/>
      <c r="AA33" s="204"/>
      <c r="AB33" s="205"/>
      <c r="AC33" s="203" t="s">
        <v>712</v>
      </c>
      <c r="AD33" s="204"/>
      <c r="AE33" s="204"/>
      <c r="AF33" s="204"/>
      <c r="AG33" s="204"/>
      <c r="AH33" s="204"/>
      <c r="AI33" s="204"/>
      <c r="AJ33" s="205"/>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6" ht="25.5" customHeight="1" x14ac:dyDescent="0.2">
      <c r="A35" s="58"/>
      <c r="B35" s="58"/>
      <c r="C35" s="27"/>
      <c r="D35" s="27"/>
      <c r="E35" s="27"/>
      <c r="F35" s="27"/>
      <c r="G35" s="27"/>
      <c r="H35" s="27"/>
      <c r="I35" s="27"/>
      <c r="J35" s="27"/>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MarcelaK</cp:lastModifiedBy>
  <cp:lastPrinted>2022-03-17T09:26:32Z</cp:lastPrinted>
  <dcterms:created xsi:type="dcterms:W3CDTF">2002-11-28T13:29:35Z</dcterms:created>
  <dcterms:modified xsi:type="dcterms:W3CDTF">2023-03-18T11:32:37Z</dcterms:modified>
</cp:coreProperties>
</file>